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9.xml" ContentType="application/vnd.openxmlformats-officedocument.spreadsheetml.worksheet+xml"/>
  <Override PartName="/xl/worksheets/sheet8.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Title Page" sheetId="1" state="visible" r:id="rId2"/>
    <sheet name="S1" sheetId="2" state="visible" r:id="rId3"/>
    <sheet name="S2" sheetId="3" state="visible" r:id="rId4"/>
    <sheet name="S3" sheetId="4" state="visible" r:id="rId5"/>
    <sheet name="S4" sheetId="5" state="visible" r:id="rId6"/>
    <sheet name="S5" sheetId="6" state="visible" r:id="rId7"/>
    <sheet name="S6" sheetId="7" state="visible" r:id="rId8"/>
    <sheet name="S7" sheetId="8" state="visible" r:id="rId9"/>
    <sheet name="S8" sheetId="9" state="visible" r:id="rId10"/>
    <sheet name="S9" sheetId="10" state="visible" r:id="rId11"/>
    <sheet name="S10" sheetId="11" state="visible" r:id="rId12"/>
    <sheet name="S11" sheetId="12" state="visible" r:id="rId13"/>
    <sheet name="S12" sheetId="13" state="visible" r:id="rId14"/>
    <sheet name="S13" sheetId="14" state="visible" r:id="rId15"/>
    <sheet name="S14" sheetId="15" state="visible" r:id="rId16"/>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<sst xmlns="http://schemas.openxmlformats.org/spreadsheetml/2006/main" count="3815" uniqueCount="583">
  <si>
    <t xml:space="preserve">The genetic footprint of the European Roma diaspora: Evidence from the Balkans to the Iberian Peninsula</t>
  </si>
  <si>
    <t xml:space="preserve">Human Genetics</t>
  </si>
  <si>
    <t xml:space="preserve">Giacomo F. Ena1 (ORCID: 0000-0002-7749-5182), Aaron Giménez2, Annabel Carballo-Mesa3, Petra Lišková4,5 (ORCID: 0000-0003-3519-643X), Marcos Araújo Castro e Silva1 (ORCID: 0000-0002-9873-3717), David Comas1 (ORCID: 0000-0002-5075-0956), * </t>
  </si>
  <si>
    <r>
      <rPr>
        <i val="true"/>
        <vertAlign val="superscript"/>
        <sz val="11"/>
        <rFont val="Liberation Sans;Arial"/>
        <family val="2"/>
        <charset val="128"/>
      </rPr>
      <t xml:space="preserve">1</t>
    </r>
    <r>
      <rPr>
        <i val="true"/>
        <sz val="10"/>
        <rFont val="Times New Roman"/>
        <family val="1"/>
        <charset val="1"/>
      </rPr>
      <t xml:space="preserve"> Institut de Biologia Evolutiva (CSIC-UPF), Universitat Pompeu Fabra, Departament de Medicina i Ciències de la Vida, Barcelona</t>
    </r>
  </si>
  <si>
    <r>
      <rPr>
        <i val="true"/>
        <vertAlign val="superscript"/>
        <sz val="11"/>
        <color rgb="FF000000"/>
        <rFont val="Liberation Sans;Arial"/>
        <family val="2"/>
        <charset val="128"/>
      </rPr>
      <t xml:space="preserve">2</t>
    </r>
    <r>
      <rPr>
        <i val="true"/>
        <sz val="10"/>
        <rFont val="Times New Roman"/>
        <family val="1"/>
        <charset val="1"/>
      </rPr>
      <t xml:space="preserve"> Facultat de Sociologia, Universitat Autònoma de Barcelona, Barcelona, Spain</t>
    </r>
  </si>
  <si>
    <r>
      <rPr>
        <i val="true"/>
        <vertAlign val="superscript"/>
        <sz val="11"/>
        <color rgb="FF000000"/>
        <rFont val="Liberation Sans;Arial"/>
        <family val="2"/>
        <charset val="128"/>
      </rPr>
      <t xml:space="preserve">3 </t>
    </r>
    <r>
      <rPr>
        <i val="true"/>
        <sz val="10"/>
        <rFont val="Times New Roman"/>
        <family val="1"/>
        <charset val="1"/>
      </rPr>
      <t xml:space="preserve">Facultat de Geografia i Història, Universitat de Barcelona, Barcelona, Spain</t>
    </r>
  </si>
  <si>
    <r>
      <rPr>
        <i val="true"/>
        <vertAlign val="superscript"/>
        <sz val="11"/>
        <rFont val="Liberation Sans;Arial"/>
        <family val="2"/>
        <charset val="128"/>
      </rPr>
      <t xml:space="preserve">4 </t>
    </r>
    <r>
      <rPr>
        <i val="true"/>
        <sz val="10"/>
        <rFont val="Times New Roman"/>
        <family val="1"/>
        <charset val="1"/>
      </rPr>
      <t xml:space="preserve">Department of Paediatrics and Inherited Metabolic Disorders, First Faculty of Medicine, Charles University and General University Hospital in Prague, Prague, Czech Republic</t>
    </r>
  </si>
  <si>
    <r>
      <rPr>
        <i val="true"/>
        <vertAlign val="superscript"/>
        <sz val="11"/>
        <rFont val="Liberation Sans;Arial"/>
        <family val="2"/>
        <charset val="128"/>
      </rPr>
      <t xml:space="preserve">5 </t>
    </r>
    <r>
      <rPr>
        <i val="true"/>
        <sz val="10"/>
        <rFont val="Times New Roman"/>
        <family val="1"/>
        <charset val="1"/>
      </rPr>
      <t xml:space="preserve">Department of Ophthalmology, First Faculty of Medicine, Charles University and General University Hospital in Prague, Prague, Czech Republic</t>
    </r>
  </si>
  <si>
    <r>
      <rPr>
        <i val="true"/>
        <vertAlign val="superscript"/>
        <sz val="11"/>
        <rFont val="Liberation Sans;Arial"/>
        <family val="2"/>
        <charset val="128"/>
      </rPr>
      <t xml:space="preserve">* </t>
    </r>
    <r>
      <rPr>
        <i val="true"/>
        <sz val="10"/>
        <rFont val="Times New Roman"/>
        <family val="1"/>
        <charset val="1"/>
      </rPr>
      <t xml:space="preserve">Corresponding author</t>
    </r>
  </si>
  <si>
    <t xml:space="preserve">E-mail: david.comas@upf.edu</t>
  </si>
  <si>
    <t xml:space="preserve">Supplementary Table 1. Composition of fineSTRUCTURE genetic clusters based on the dendrogram.  </t>
  </si>
  <si>
    <t xml:space="preserve">The first column lists the cluster names used in the second run of ChromoPainter and NNLS, while the second column shows the population labels within each cluster. The third column displays the number of samples from each population within the respective cluster. The fourth column shows the macro-clusters and sub-clusters to which each cluster was assigned.</t>
  </si>
  <si>
    <t xml:space="preserve">a)  Composition of the donor clusters.</t>
  </si>
  <si>
    <t xml:space="preserve">Cluster</t>
  </si>
  <si>
    <t xml:space="preserve">Population</t>
  </si>
  <si>
    <t xml:space="preserve">N</t>
  </si>
  <si>
    <t xml:space="preserve">Macro-cluster</t>
  </si>
  <si>
    <t xml:space="preserve">Balkan</t>
  </si>
  <si>
    <t xml:space="preserve">Greek</t>
  </si>
  <si>
    <t xml:space="preserve">SouthEasternEurope</t>
  </si>
  <si>
    <t xml:space="preserve">Romanian</t>
  </si>
  <si>
    <t xml:space="preserve">Turkish</t>
  </si>
  <si>
    <t xml:space="preserve">CentralEurope</t>
  </si>
  <si>
    <t xml:space="preserve">Croatian</t>
  </si>
  <si>
    <t xml:space="preserve">Czech</t>
  </si>
  <si>
    <t xml:space="preserve">Hungarian</t>
  </si>
  <si>
    <t xml:space="preserve">Roma Vlax from Hungary</t>
  </si>
  <si>
    <t xml:space="preserve">Basque</t>
  </si>
  <si>
    <t xml:space="preserve">Basque French</t>
  </si>
  <si>
    <t xml:space="preserve">Iberian</t>
  </si>
  <si>
    <t xml:space="preserve">Basque Spanish</t>
  </si>
  <si>
    <t xml:space="preserve">French South</t>
  </si>
  <si>
    <t xml:space="preserve">IBS</t>
  </si>
  <si>
    <t xml:space="preserve">French Central</t>
  </si>
  <si>
    <t xml:space="preserve">Sardinian</t>
  </si>
  <si>
    <t xml:space="preserve">SouthernEurope</t>
  </si>
  <si>
    <t xml:space="preserve">Tuscanian</t>
  </si>
  <si>
    <t xml:space="preserve">TSI</t>
  </si>
  <si>
    <t xml:space="preserve">Southern Europe</t>
  </si>
  <si>
    <t xml:space="preserve">NorthWesternEurope</t>
  </si>
  <si>
    <t xml:space="preserve">CEU</t>
  </si>
  <si>
    <t xml:space="preserve">English</t>
  </si>
  <si>
    <t xml:space="preserve">FrenchCentral</t>
  </si>
  <si>
    <t xml:space="preserve">Norwegian</t>
  </si>
  <si>
    <t xml:space="preserve">Armenian</t>
  </si>
  <si>
    <t xml:space="preserve">Caucasus</t>
  </si>
  <si>
    <t xml:space="preserve">Assyrian</t>
  </si>
  <si>
    <t xml:space="preserve">Syrian</t>
  </si>
  <si>
    <t xml:space="preserve">Georgian</t>
  </si>
  <si>
    <t xml:space="preserve">BedouinA</t>
  </si>
  <si>
    <t xml:space="preserve">MiddleEast</t>
  </si>
  <si>
    <t xml:space="preserve">BedouinB</t>
  </si>
  <si>
    <t xml:space="preserve">Iranian</t>
  </si>
  <si>
    <t xml:space="preserve">Middle East</t>
  </si>
  <si>
    <t xml:space="preserve">Iranian Bandari</t>
  </si>
  <si>
    <t xml:space="preserve">Cochin Jew</t>
  </si>
  <si>
    <t xml:space="preserve">JewsMiddleEast</t>
  </si>
  <si>
    <t xml:space="preserve">Jew Georgian</t>
  </si>
  <si>
    <t xml:space="preserve">Jew Iranian</t>
  </si>
  <si>
    <t xml:space="preserve">Jew Iraqi</t>
  </si>
  <si>
    <t xml:space="preserve">Lebanese</t>
  </si>
  <si>
    <t xml:space="preserve">Jordanian</t>
  </si>
  <si>
    <t xml:space="preserve">Lebanese Christian</t>
  </si>
  <si>
    <t xml:space="preserve">Lebanese Muslim</t>
  </si>
  <si>
    <t xml:space="preserve">WestAsia</t>
  </si>
  <si>
    <t xml:space="preserve">Palestinian</t>
  </si>
  <si>
    <t xml:space="preserve">Yemeni</t>
  </si>
  <si>
    <t xml:space="preserve">JewsMix</t>
  </si>
  <si>
    <t xml:space="preserve">Ashkenazi Jews (Poland)</t>
  </si>
  <si>
    <t xml:space="preserve">Moroccan Jews</t>
  </si>
  <si>
    <t xml:space="preserve">Sephardic Jews (Turkey)</t>
  </si>
  <si>
    <t xml:space="preserve">JewsNorthAfrica</t>
  </si>
  <si>
    <t xml:space="preserve">Jew Libyan</t>
  </si>
  <si>
    <t xml:space="preserve">NorthAfrica</t>
  </si>
  <si>
    <t xml:space="preserve">Jew Tunisian</t>
  </si>
  <si>
    <t xml:space="preserve">Tunisian</t>
  </si>
  <si>
    <t xml:space="preserve">Mozabite</t>
  </si>
  <si>
    <t xml:space="preserve">WesternMaghreb</t>
  </si>
  <si>
    <t xml:space="preserve">Algerian</t>
  </si>
  <si>
    <t xml:space="preserve">Moroccan</t>
  </si>
  <si>
    <t xml:space="preserve">EasternMaghreb</t>
  </si>
  <si>
    <t xml:space="preserve">Libyan</t>
  </si>
  <si>
    <t xml:space="preserve">Egyptian</t>
  </si>
  <si>
    <t xml:space="preserve">EthiopianJew</t>
  </si>
  <si>
    <t xml:space="preserve">Subsaharan</t>
  </si>
  <si>
    <t xml:space="preserve">Yoruba</t>
  </si>
  <si>
    <t xml:space="preserve">Punjabi1</t>
  </si>
  <si>
    <t xml:space="preserve">PJL</t>
  </si>
  <si>
    <t xml:space="preserve">NorthIndia</t>
  </si>
  <si>
    <t xml:space="preserve">Punjabi2</t>
  </si>
  <si>
    <t xml:space="preserve">GIH</t>
  </si>
  <si>
    <t xml:space="preserve">Punjabi3</t>
  </si>
  <si>
    <t xml:space="preserve">BEB</t>
  </si>
  <si>
    <t xml:space="preserve">CochinJew</t>
  </si>
  <si>
    <t xml:space="preserve">WesternIndia</t>
  </si>
  <si>
    <t xml:space="preserve">SouthIndia</t>
  </si>
  <si>
    <t xml:space="preserve">ITU</t>
  </si>
  <si>
    <t xml:space="preserve">STU</t>
  </si>
  <si>
    <t xml:space="preserve">NorthernPakistan</t>
  </si>
  <si>
    <t xml:space="preserve">Burusho</t>
  </si>
  <si>
    <t xml:space="preserve">Pakistan</t>
  </si>
  <si>
    <t xml:space="preserve">Kalash</t>
  </si>
  <si>
    <t xml:space="preserve">SouthEastPakistan</t>
  </si>
  <si>
    <t xml:space="preserve">Sindhi</t>
  </si>
  <si>
    <t xml:space="preserve">Balochi</t>
  </si>
  <si>
    <t xml:space="preserve">WesternPakistan</t>
  </si>
  <si>
    <t xml:space="preserve">Brahui</t>
  </si>
  <si>
    <t xml:space="preserve">Bangladesh</t>
  </si>
  <si>
    <r>
      <rPr>
        <i val="true"/>
        <sz val="11"/>
        <rFont val="arial"/>
        <family val="2"/>
        <charset val="1"/>
      </rPr>
      <t xml:space="preserve">b) </t>
    </r>
    <r>
      <rPr>
        <sz val="11"/>
        <rFont val="arial"/>
        <family val="2"/>
        <charset val="1"/>
      </rPr>
      <t xml:space="preserve">Composition of the recipient clusters</t>
    </r>
  </si>
  <si>
    <t xml:space="preserve">Subcluster</t>
  </si>
  <si>
    <t xml:space="preserve">IberianRoma</t>
  </si>
  <si>
    <t xml:space="preserve">Eastern Iberia</t>
  </si>
  <si>
    <t xml:space="preserve">IberianRomaSouthEast</t>
  </si>
  <si>
    <t xml:space="preserve">Indeterminate</t>
  </si>
  <si>
    <t xml:space="preserve">Northern Iberia</t>
  </si>
  <si>
    <t xml:space="preserve">Southern Iberia</t>
  </si>
  <si>
    <t xml:space="preserve">Western Iberia</t>
  </si>
  <si>
    <t xml:space="preserve">IberianRomaCentralWest</t>
  </si>
  <si>
    <t xml:space="preserve">Central Iberia</t>
  </si>
  <si>
    <t xml:space="preserve">IberianRomaSouth</t>
  </si>
  <si>
    <t xml:space="preserve">IberianRomaNorthEast</t>
  </si>
  <si>
    <t xml:space="preserve">IberianRomaMix</t>
  </si>
  <si>
    <t xml:space="preserve">EuropeanRoma</t>
  </si>
  <si>
    <t xml:space="preserve">Czech Roma</t>
  </si>
  <si>
    <t xml:space="preserve">CzechRoma</t>
  </si>
  <si>
    <t xml:space="preserve">Roma Romungro from Ukraine</t>
  </si>
  <si>
    <t xml:space="preserve">MacedonianRoma</t>
  </si>
  <si>
    <t xml:space="preserve">Macedonian Roma</t>
  </si>
  <si>
    <t xml:space="preserve">EuropeanRomaMix</t>
  </si>
  <si>
    <t xml:space="preserve">Roma Romungro from Hungary</t>
  </si>
  <si>
    <t xml:space="preserve">Lithuanian Roma</t>
  </si>
  <si>
    <t xml:space="preserve">Supplementary Table 2. Pearson’s correlation tests for the geographic cline across all donor clusters grouped by macro-regions.</t>
  </si>
  <si>
    <t xml:space="preserve">Test</t>
  </si>
  <si>
    <t xml:space="preserve">t value</t>
  </si>
  <si>
    <t xml:space="preserve">p-value</t>
  </si>
  <si>
    <t xml:space="preserve">Lower 95% CI</t>
  </si>
  <si>
    <t xml:space="preserve">Upper 95% CI</t>
  </si>
  <si>
    <t xml:space="preserve">r</t>
  </si>
  <si>
    <t xml:space="preserve">Longitude</t>
  </si>
  <si>
    <t xml:space="preserve">SubSaharan</t>
  </si>
  <si>
    <t xml:space="preserve">Latitude</t>
  </si>
  <si>
    <t xml:space="preserve">Supplementary Table 3. Dating estimates results.</t>
  </si>
  <si>
    <t xml:space="preserve">a) Composition of fastGLOBETROTTER estimated dates and sources for each recipient genetic cluster</t>
  </si>
  <si>
    <t xml:space="preserve">INFERRED SOURCES AND DATES</t>
  </si>
  <si>
    <t xml:space="preserve">('best guess' conclusion: multiple dates)</t>
  </si>
  <si>
    <t xml:space="preserve">2 DATE FIT EVIDENCE DATE ESTIMATES SINGLE BEST FITTING DONORS</t>
  </si>
  <si>
    <t xml:space="preserve">Generations Date1</t>
  </si>
  <si>
    <t xml:space="preserve">Generations Date2</t>
  </si>
  <si>
    <t xml:space="preserve">MaxScore 2 events</t>
  </si>
  <si>
    <t xml:space="preserve">Proportion Date1 Source1</t>
  </si>
  <si>
    <t xml:space="preserve">Bestmatch Date1 Source1</t>
  </si>
  <si>
    <t xml:space="preserve">Bestmatch Date1 Source2</t>
  </si>
  <si>
    <t xml:space="preserve">Proportion Date2 Source1</t>
  </si>
  <si>
    <t xml:space="preserve">Bestmatch Date2 Source1</t>
  </si>
  <si>
    <t xml:space="preserve">Bestmatch Date2 Source2</t>
  </si>
  <si>
    <t xml:space="preserve">2 DATE FIT SOURCES DATE1 PC1:</t>
  </si>
  <si>
    <t xml:space="preserve">proportion</t>
  </si>
  <si>
    <t xml:space="preserve">SouthEastIndia</t>
  </si>
  <si>
    <t xml:space="preserve">2 DATE FIT SOURCES DATE2 PC1:</t>
  </si>
  <si>
    <t xml:space="preserve">DATE</t>
  </si>
  <si>
    <t xml:space="preserve">JewYemenite</t>
  </si>
  <si>
    <t xml:space="preserve">JewsNorthernMiddleEast</t>
  </si>
  <si>
    <t xml:space="preserve"> b</t>
  </si>
  <si>
    <t xml:space="preserve">NorthWestEurope</t>
  </si>
  <si>
    <t xml:space="preserve">FIT</t>
  </si>
  <si>
    <t xml:space="preserve">SOURCES</t>
  </si>
  <si>
    <t xml:space="preserve">DATE2</t>
  </si>
  <si>
    <t xml:space="preserve">PC1:</t>
  </si>
  <si>
    <t xml:space="preserve">1 DATE FIT EVIDENCE DATE ESTIMATES SINGLE BEST FITTING DONORS</t>
  </si>
  <si>
    <t xml:space="preserve">Proportion Source1</t>
  </si>
  <si>
    <t xml:space="preserve">Max R2 Fit 1 Date</t>
  </si>
  <si>
    <t xml:space="preserve">Fit Quality 1 Event</t>
  </si>
  <si>
    <t xml:space="preserve">Bestmatch Event 1 Source 1</t>
  </si>
  <si>
    <t xml:space="preserve">Bestmatch Event 1 Source 2</t>
  </si>
  <si>
    <t xml:space="preserve">1 DATE FIT SOURCES DATE1 PC1:</t>
  </si>
  <si>
    <t xml:space="preserve">b) Bootstrap results and dating statistics for all recipient clusters.</t>
  </si>
  <si>
    <t xml:space="preserve">Recipient Cluster</t>
  </si>
  <si>
    <t xml:space="preserve">Date 1 (Mean)</t>
  </si>
  <si>
    <t xml:space="preserve">Mean admixture time 1 (CE)</t>
  </si>
  <si>
    <t xml:space="preserve">Date 1 – Standard Error</t>
  </si>
  <si>
    <t xml:space="preserve">Date 1 - 95% Lower CI</t>
  </si>
  <si>
    <t xml:space="preserve">Date 1 - 95% Upper CI</t>
  </si>
  <si>
    <t xml:space="preserve">95% Lower CI (CE)</t>
  </si>
  <si>
    <t xml:space="preserve">95% Upper CI (CE)</t>
  </si>
  <si>
    <t xml:space="preserve">Date 2 (Mean)</t>
  </si>
  <si>
    <t xml:space="preserve">Mean admixture time 2 (CE)</t>
  </si>
  <si>
    <t xml:space="preserve">Date 2 – Standard Error</t>
  </si>
  <si>
    <t xml:space="preserve">Date 2 - 95% Lower CI</t>
  </si>
  <si>
    <t xml:space="preserve">Date 2 – 95% Upper CI</t>
  </si>
  <si>
    <t xml:space="preserve">NA</t>
  </si>
  <si>
    <t xml:space="preserve">Supplementary Table 4. Results of statistically significant MALDER tests.</t>
  </si>
  <si>
    <r>
      <rPr>
        <i val="true"/>
        <sz val="11"/>
        <rFont val="Nimbus Sans"/>
        <family val="2"/>
        <charset val="128"/>
      </rPr>
      <t xml:space="preserve">Cases of detected admixture dates that were statistically significant (p-value&lt;0.01), z-scores for each </t>
    </r>
    <r>
      <rPr>
        <i val="true"/>
        <sz val="11"/>
        <rFont val="Arial"/>
        <family val="2"/>
        <charset val="128"/>
      </rPr>
      <t xml:space="preserve">test and the average admixture time expressed in generations ago (GA) with relative Standard Error and time in C.E.</t>
    </r>
  </si>
  <si>
    <t xml:space="preserve">Target</t>
  </si>
  <si>
    <t xml:space="preserve">Reference A</t>
  </si>
  <si>
    <t xml:space="preserve">Reference B</t>
  </si>
  <si>
    <t xml:space="preserve">P-value</t>
  </si>
  <si>
    <t xml:space="preserve">Z-score</t>
  </si>
  <si>
    <t xml:space="preserve">Mean admixture time (GA)</t>
  </si>
  <si>
    <t xml:space="preserve">Standard Error (GA)</t>
  </si>
  <si>
    <t xml:space="preserve">Mean admixture time (CE)</t>
  </si>
  <si>
    <t xml:space="preserve">Mean admixture time – SE (CE)</t>
  </si>
  <si>
    <t xml:space="preserve">Mean admixture time + SE (CE)</t>
  </si>
  <si>
    <t xml:space="preserve">Supplementary Table 5. Two-sided Wilcoxon rank sum test with continuity correction for European LAI tracts.</t>
  </si>
  <si>
    <t xml:space="preserve">a) Average segment length across all categories.</t>
  </si>
  <si>
    <t xml:space="preserve">Pairs</t>
  </si>
  <si>
    <t xml:space="preserve">P-value (Alpha 0.05)</t>
  </si>
  <si>
    <t xml:space="preserve">Iberian Roma and Czech Roma</t>
  </si>
  <si>
    <r>
      <rPr>
        <sz val="10"/>
        <rFont val="Arial"/>
        <family val="2"/>
        <charset val="1"/>
      </rPr>
      <t xml:space="preserve">Iberian Roma and M</t>
    </r>
    <r>
      <rPr>
        <sz val="11"/>
        <rFont val="Arial"/>
        <family val="2"/>
        <charset val="1"/>
      </rPr>
      <t xml:space="preserve">acedonian Roma</t>
    </r>
  </si>
  <si>
    <r>
      <rPr>
        <sz val="10"/>
        <rFont val="Arial"/>
        <family val="2"/>
        <charset val="1"/>
      </rPr>
      <t xml:space="preserve">Iberian Roma and L</t>
    </r>
    <r>
      <rPr>
        <sz val="11"/>
        <rFont val="Arial"/>
        <family val="2"/>
        <charset val="1"/>
      </rPr>
      <t xml:space="preserve">ithuanian Roma</t>
    </r>
  </si>
  <si>
    <r>
      <rPr>
        <sz val="10"/>
        <rFont val="Arial"/>
        <family val="2"/>
        <charset val="1"/>
      </rPr>
      <t xml:space="preserve">Iberian Roma and R</t>
    </r>
    <r>
      <rPr>
        <sz val="11"/>
        <rFont val="Arial"/>
        <family val="2"/>
        <charset val="1"/>
      </rPr>
      <t xml:space="preserve">omungro Hungary</t>
    </r>
  </si>
  <si>
    <r>
      <rPr>
        <sz val="10"/>
        <rFont val="Arial"/>
        <family val="2"/>
        <charset val="1"/>
      </rPr>
      <t xml:space="preserve">Iberian Roma and R</t>
    </r>
    <r>
      <rPr>
        <sz val="11"/>
        <rFont val="Arial"/>
        <family val="2"/>
        <charset val="1"/>
      </rPr>
      <t xml:space="preserve">omungro Ukraine</t>
    </r>
  </si>
  <si>
    <r>
      <rPr>
        <sz val="10"/>
        <rFont val="Arial"/>
        <family val="2"/>
        <charset val="1"/>
      </rPr>
      <t xml:space="preserve">Iberian Roma and V</t>
    </r>
    <r>
      <rPr>
        <sz val="11"/>
        <rFont val="Arial"/>
        <family val="2"/>
        <charset val="1"/>
      </rPr>
      <t xml:space="preserve">lax Hungary</t>
    </r>
  </si>
  <si>
    <t xml:space="preserve">b) Number of segments categorized by length.</t>
  </si>
  <si>
    <t xml:space="preserve">Category </t>
  </si>
  <si>
    <t xml:space="preserve">Pair</t>
  </si>
  <si>
    <t xml:space="preserve">0-4</t>
  </si>
  <si>
    <t xml:space="preserve">4-8</t>
  </si>
  <si>
    <t xml:space="preserve">8-16</t>
  </si>
  <si>
    <t xml:space="preserve">16-32</t>
  </si>
  <si>
    <t xml:space="preserve">32-64</t>
  </si>
  <si>
    <t xml:space="preserve">&gt; 64</t>
  </si>
  <si>
    <t xml:space="preserve">Lithuanian Roma and Czech Roma</t>
  </si>
  <si>
    <t xml:space="preserve">Lithuanian Roma and Macedonian Roma</t>
  </si>
  <si>
    <t xml:space="preserve">Lithuanian Roma and Iberian Roma</t>
  </si>
  <si>
    <t xml:space="preserve">Lithuanian Roma and Romungro Hungary</t>
  </si>
  <si>
    <t xml:space="preserve">Lithuanian Roma and Romungro Ukraine</t>
  </si>
  <si>
    <t xml:space="preserve">Lithuanian Roma and Vlax Hungary</t>
  </si>
  <si>
    <r>
      <rPr>
        <sz val="11"/>
        <rFont val="Arial"/>
        <family val="2"/>
        <charset val="1"/>
      </rPr>
      <t xml:space="preserve">Romungro Hungary</t>
    </r>
    <r>
      <rPr>
        <sz val="11"/>
        <rFont val="Nimbus Sans"/>
        <family val="2"/>
        <charset val="1"/>
      </rPr>
      <t xml:space="preserve"> and Czech Roma</t>
    </r>
  </si>
  <si>
    <r>
      <rPr>
        <sz val="11"/>
        <rFont val="Arial"/>
        <family val="2"/>
        <charset val="1"/>
      </rPr>
      <t xml:space="preserve">Romungro Hungary </t>
    </r>
    <r>
      <rPr>
        <sz val="11"/>
        <rFont val="Nimbus Sans"/>
        <family val="2"/>
        <charset val="1"/>
      </rPr>
      <t xml:space="preserve">and Macedonian Roma</t>
    </r>
  </si>
  <si>
    <r>
      <rPr>
        <sz val="11"/>
        <rFont val="Arial"/>
        <family val="2"/>
        <charset val="1"/>
      </rPr>
      <t xml:space="preserve">Romungro Hungary and </t>
    </r>
    <r>
      <rPr>
        <sz val="11"/>
        <rFont val="Nimbus Sans"/>
        <family val="2"/>
        <charset val="1"/>
      </rPr>
      <t xml:space="preserve">Iberian Roma</t>
    </r>
  </si>
  <si>
    <r>
      <rPr>
        <sz val="11"/>
        <rFont val="Arial"/>
        <family val="2"/>
        <charset val="1"/>
      </rPr>
      <t xml:space="preserve">Romungro Hungary and </t>
    </r>
    <r>
      <rPr>
        <sz val="11"/>
        <rFont val="Nimbus Sans"/>
        <family val="2"/>
        <charset val="1"/>
      </rPr>
      <t xml:space="preserve">Lithuanian Roma </t>
    </r>
  </si>
  <si>
    <r>
      <rPr>
        <sz val="11"/>
        <rFont val="Arial"/>
        <family val="2"/>
        <charset val="1"/>
      </rPr>
      <t xml:space="preserve">Romungro Hungary and</t>
    </r>
    <r>
      <rPr>
        <sz val="11"/>
        <rFont val="Nimbus Sans"/>
        <family val="2"/>
        <charset val="1"/>
      </rPr>
      <t xml:space="preserve"> Romungro Ukraine</t>
    </r>
  </si>
  <si>
    <r>
      <rPr>
        <sz val="11"/>
        <rFont val="Arial"/>
        <family val="2"/>
        <charset val="1"/>
      </rPr>
      <t xml:space="preserve">Romungro Hungary and</t>
    </r>
    <r>
      <rPr>
        <sz val="11"/>
        <rFont val="Nimbus Sans"/>
        <family val="2"/>
        <charset val="1"/>
      </rPr>
      <t xml:space="preserve"> Vlax Hungary</t>
    </r>
  </si>
  <si>
    <t xml:space="preserve">Supplementary Table 6. Wilcoxon rank sum test with continuity correction for the number of shared IBD segments by length category. </t>
  </si>
  <si>
    <t xml:space="preserve">A) One-sided test with the alternative hypothesis of less.</t>
  </si>
  <si>
    <t xml:space="preserve">Pair 1</t>
  </si>
  <si>
    <t xml:space="preserve">Pair 2</t>
  </si>
  <si>
    <t xml:space="preserve">IBD Length Category</t>
  </si>
  <si>
    <t xml:space="preserve">IberianRoma_IberianRoma</t>
  </si>
  <si>
    <t xml:space="preserve">CzechRoma_CzechRoma</t>
  </si>
  <si>
    <t xml:space="preserve">2-4</t>
  </si>
  <si>
    <t xml:space="preserve">LithuanianRoma_LithuanianRoma</t>
  </si>
  <si>
    <t xml:space="preserve">MacedonianRoma_MacedonianRoma</t>
  </si>
  <si>
    <t xml:space="preserve">RomaRomungroHungary_RomaRomungroHungary</t>
  </si>
  <si>
    <t xml:space="preserve">RomaRomungroUkraine_RomaRomungroUkraine</t>
  </si>
  <si>
    <t xml:space="preserve">RomaVlaxHungary_RomaVlaxHungary</t>
  </si>
  <si>
    <t xml:space="preserve">&gt;16</t>
  </si>
  <si>
    <t xml:space="preserve">b) One-sided test with the alternative hypothesis of greater.</t>
  </si>
  <si>
    <t xml:space="preserve">Supplementary Table 7. Distribution of shared IBD segments by category with general statistical gata.</t>
  </si>
  <si>
    <t xml:space="preserve">The categories represent the following comparisons: 1) Within-population: shared IBD between individuals fromthe same Roma group; 2) Roma-nonRoma: shared IBD between Roma individuals and non-Roma individuals; 3) Between-Roma:shared IBD between individuals from different Roma groups.</t>
  </si>
  <si>
    <t xml:space="preserve">POP1</t>
  </si>
  <si>
    <t xml:space="preserve">POP2</t>
  </si>
  <si>
    <t xml:space="preserve">Average IBD Length</t>
  </si>
  <si>
    <t xml:space="preserve">Average IBD Number</t>
  </si>
  <si>
    <t xml:space="preserve">Cumulative IBD Length</t>
  </si>
  <si>
    <t xml:space="preserve">Cumulative IBD Number</t>
  </si>
  <si>
    <t xml:space="preserve">Category</t>
  </si>
  <si>
    <t xml:space="preserve">Within-population</t>
  </si>
  <si>
    <t xml:space="preserve">LithuanianRoma</t>
  </si>
  <si>
    <t xml:space="preserve">RomaRomungroHungary</t>
  </si>
  <si>
    <t xml:space="preserve">RomaRomungroUkraine</t>
  </si>
  <si>
    <t xml:space="preserve">RomaVlaxHungary</t>
  </si>
  <si>
    <t xml:space="preserve">Roma-nonRoma</t>
  </si>
  <si>
    <t xml:space="preserve">Between-Roma</t>
  </si>
  <si>
    <t xml:space="preserve">Supplementary Table 8. AMOVA analysis of the Iberian dataset. </t>
  </si>
  <si>
    <t xml:space="preserve">Six hypotheses were tested across the Iberian peninsula: a) genetic differentiation among Iberian Roma individuals, b) genetic differentiation among IBS individuals, c) genetic differentiation between Roma and IBS individuals, d) genetic differentiation among Roma individuals grouped by region, e) genetic differentiation among IBS individuals grouped by region, and f) genetic differentiation between Roma and IBS populations.</t>
  </si>
  <si>
    <t xml:space="preserve">Source of Variation</t>
  </si>
  <si>
    <t xml:space="preserve">Percentage of variation</t>
  </si>
  <si>
    <t xml:space="preserve">a) Iberian Roma</t>
  </si>
  <si>
    <t xml:space="preserve">Between individuals </t>
  </si>
  <si>
    <t xml:space="preserve">Within individuals</t>
  </si>
  <si>
    <t xml:space="preserve">Genetic differentiation (ΦPT): 0.0001*</t>
  </si>
  <si>
    <t xml:space="preserve">b) IBS</t>
  </si>
  <si>
    <t xml:space="preserve">Genetic differentiation (ΦPT): 0.0021*</t>
  </si>
  <si>
    <t xml:space="preserve">c) Roma-IBS</t>
  </si>
  <si>
    <t xml:space="preserve">d) Iberian Roma </t>
  </si>
  <si>
    <t xml:space="preserve">Between regions</t>
  </si>
  <si>
    <t xml:space="preserve">Between ind. within reg.</t>
  </si>
  <si>
    <t xml:space="preserve">e) IBS </t>
  </si>
  <si>
    <t xml:space="preserve">Genetic differentiation (ΦPT): 0.0019*</t>
  </si>
  <si>
    <t xml:space="preserve">f) Roma-IBS </t>
  </si>
  <si>
    <t xml:space="preserve">Between populations</t>
  </si>
  <si>
    <t xml:space="preserve">Between ind. within pop.</t>
  </si>
  <si>
    <t xml:space="preserve">Supplementary Table 9. Heatmap showing the average pairwise IBD sharing length between populations in the dataset, with lengths expressed in centimorgans (cM).</t>
  </si>
  <si>
    <t xml:space="preserve"> Armenian</t>
  </si>
  <si>
    <t xml:space="preserve"> Assyrian</t>
  </si>
  <si>
    <t xml:space="preserve"> Bangladeshi (BEB)</t>
  </si>
  <si>
    <t xml:space="preserve"> Balochi</t>
  </si>
  <si>
    <t xml:space="preserve"> Basque (France)</t>
  </si>
  <si>
    <t xml:space="preserve"> Basque (Spain)</t>
  </si>
  <si>
    <t xml:space="preserve"> Bedouin A</t>
  </si>
  <si>
    <t xml:space="preserve"> Bedouin B</t>
  </si>
  <si>
    <t xml:space="preserve"> Brahui</t>
  </si>
  <si>
    <t xml:space="preserve"> Burusho</t>
  </si>
  <si>
    <t xml:space="preserve"> Central European (CEU)</t>
  </si>
  <si>
    <t xml:space="preserve"> Croatian</t>
  </si>
  <si>
    <t xml:space="preserve"> Czech</t>
  </si>
  <si>
    <t xml:space="preserve"> Egyptian</t>
  </si>
  <si>
    <t xml:space="preserve"> English</t>
  </si>
  <si>
    <t xml:space="preserve"> French Central</t>
  </si>
  <si>
    <t xml:space="preserve"> French South</t>
  </si>
  <si>
    <t xml:space="preserve"> Gujarati (GIH)</t>
  </si>
  <si>
    <t xml:space="preserve"> Georgian</t>
  </si>
  <si>
    <t xml:space="preserve"> Greek</t>
  </si>
  <si>
    <t xml:space="preserve"> Hungarian</t>
  </si>
  <si>
    <t xml:space="preserve"> Spanish (IBS)</t>
  </si>
  <si>
    <t xml:space="preserve"> Telugu (ITU)</t>
  </si>
  <si>
    <t xml:space="preserve"> Iranian</t>
  </si>
  <si>
    <t xml:space="preserve"> Iranian Bandari</t>
  </si>
  <si>
    <t xml:space="preserve"> Ashkenazi Jews</t>
  </si>
  <si>
    <t xml:space="preserve"> Cochin Jews</t>
  </si>
  <si>
    <t xml:space="preserve"> Ethiopian Jews</t>
  </si>
  <si>
    <t xml:space="preserve"> Georgian Jews</t>
  </si>
  <si>
    <t xml:space="preserve"> Iranian Jews</t>
  </si>
  <si>
    <t xml:space="preserve"> Libyan Jews</t>
  </si>
  <si>
    <t xml:space="preserve"> Moroccan Jews</t>
  </si>
  <si>
    <t xml:space="preserve"> Tunisian Jews</t>
  </si>
  <si>
    <t xml:space="preserve"> Yemenite Jews</t>
  </si>
  <si>
    <t xml:space="preserve"> Iraqi Jews</t>
  </si>
  <si>
    <t xml:space="preserve"> Jordanian</t>
  </si>
  <si>
    <t xml:space="preserve"> Kalash</t>
  </si>
  <si>
    <t xml:space="preserve"> Lebanese Christian</t>
  </si>
  <si>
    <t xml:space="preserve"> Lebanese Muslim</t>
  </si>
  <si>
    <t xml:space="preserve"> Libyan</t>
  </si>
  <si>
    <t xml:space="preserve"> Moroccan</t>
  </si>
  <si>
    <t xml:space="preserve"> Mozabite</t>
  </si>
  <si>
    <t xml:space="preserve"> Norwegian</t>
  </si>
  <si>
    <t xml:space="preserve"> Punjabi (PJL)</t>
  </si>
  <si>
    <t xml:space="preserve"> Palestinian</t>
  </si>
  <si>
    <t xml:space="preserve"> Macedonian Roma</t>
  </si>
  <si>
    <t xml:space="preserve"> Roma Central Iberia</t>
  </si>
  <si>
    <t xml:space="preserve"> Czech Roma</t>
  </si>
  <si>
    <t xml:space="preserve"> Roma Eastern Iberia</t>
  </si>
  <si>
    <t xml:space="preserve"> Iberian Roma Indeterminate</t>
  </si>
  <si>
    <t xml:space="preserve"> Lithuanian Roma</t>
  </si>
  <si>
    <t xml:space="preserve"> Roma Northern Iberia</t>
  </si>
  <si>
    <t xml:space="preserve"> Romungro from Hungary</t>
  </si>
  <si>
    <t xml:space="preserve"> Romungro from Ukraine</t>
  </si>
  <si>
    <t xml:space="preserve"> Roma Southern Iberia</t>
  </si>
  <si>
    <t xml:space="preserve"> Vlax from Hungary</t>
  </si>
  <si>
    <t xml:space="preserve"> Roma Western Iberia</t>
  </si>
  <si>
    <t xml:space="preserve"> Romanian</t>
  </si>
  <si>
    <t xml:space="preserve"> STU</t>
  </si>
  <si>
    <t xml:space="preserve"> Sardinian</t>
  </si>
  <si>
    <t xml:space="preserve"> Sephardi Jews from Turkey</t>
  </si>
  <si>
    <t xml:space="preserve"> Sindhi</t>
  </si>
  <si>
    <t xml:space="preserve"> Syrian</t>
  </si>
  <si>
    <t xml:space="preserve"> Tuscanian (TSI)</t>
  </si>
  <si>
    <t xml:space="preserve"> Tunisian</t>
  </si>
  <si>
    <t xml:space="preserve"> Turkish</t>
  </si>
  <si>
    <t xml:space="preserve"> Yemeni</t>
  </si>
  <si>
    <t xml:space="preserve"> Yoruba</t>
  </si>
  <si>
    <t xml:space="preserve">Bangladeshi (BEB)</t>
  </si>
  <si>
    <t xml:space="preserve">Basque (France)</t>
  </si>
  <si>
    <t xml:space="preserve">Basque (Spain)</t>
  </si>
  <si>
    <t xml:space="preserve">Bedouin A</t>
  </si>
  <si>
    <t xml:space="preserve">Bedouin B</t>
  </si>
  <si>
    <t xml:space="preserve">Central European (CEU)</t>
  </si>
  <si>
    <t xml:space="preserve">Gujarati (GIH)</t>
  </si>
  <si>
    <t xml:space="preserve">Spanish (IBS)</t>
  </si>
  <si>
    <t xml:space="preserve">Telugu (ITU)</t>
  </si>
  <si>
    <t xml:space="preserve">Ashkenazi Jews</t>
  </si>
  <si>
    <t xml:space="preserve">Cochin Jews</t>
  </si>
  <si>
    <t xml:space="preserve">Ethiopian Jews</t>
  </si>
  <si>
    <t xml:space="preserve">Georgian Jews</t>
  </si>
  <si>
    <t xml:space="preserve">Iranian Jews</t>
  </si>
  <si>
    <t xml:space="preserve">Libyan Jews</t>
  </si>
  <si>
    <t xml:space="preserve">Tunisian Jews</t>
  </si>
  <si>
    <t xml:space="preserve">Yemenite Jews</t>
  </si>
  <si>
    <t xml:space="preserve">Iraqi Jews</t>
  </si>
  <si>
    <t xml:space="preserve">Punjabi (PJL)</t>
  </si>
  <si>
    <t xml:space="preserve">Roma Central Iberia</t>
  </si>
  <si>
    <t xml:space="preserve">Roma Eastern Iberia</t>
  </si>
  <si>
    <t xml:space="preserve">Iberian Roma Indeterminate</t>
  </si>
  <si>
    <t xml:space="preserve">Roma Northern Iberia</t>
  </si>
  <si>
    <t xml:space="preserve">Romungro from Hungary</t>
  </si>
  <si>
    <t xml:space="preserve">Romungro from Ukraine</t>
  </si>
  <si>
    <t xml:space="preserve">Roma Southern Iberia</t>
  </si>
  <si>
    <t xml:space="preserve">Vlax from Hungary</t>
  </si>
  <si>
    <t xml:space="preserve">Roma Western Iberia</t>
  </si>
  <si>
    <t xml:space="preserve">Sephardi Jews from Turkey</t>
  </si>
  <si>
    <t xml:space="preserve">Tuscanian (TSI)</t>
  </si>
  <si>
    <t xml:space="preserve">Colour</t>
  </si>
  <si>
    <t xml:space="preserve">Size</t>
  </si>
  <si>
    <t xml:space="preserve">&lt; 1 cM</t>
  </si>
  <si>
    <t xml:space="preserve">1 to 5 cM</t>
  </si>
  <si>
    <t xml:space="preserve">5 to 10 cM</t>
  </si>
  <si>
    <t xml:space="preserve">10 to 25 cM</t>
  </si>
  <si>
    <t xml:space="preserve">&gt; 25 cM</t>
  </si>
  <si>
    <t xml:space="preserve">Supplementary Table 10. Heatmap showing the average pairwise number of IBD segments shared between populations in the dataset.</t>
  </si>
  <si>
    <t xml:space="preserve">Number</t>
  </si>
  <si>
    <t xml:space="preserve">&lt; 1</t>
  </si>
  <si>
    <t xml:space="preserve">1 to 5</t>
  </si>
  <si>
    <t xml:space="preserve">5 to 10</t>
  </si>
  <si>
    <t xml:space="preserve">10 to 25</t>
  </si>
  <si>
    <t xml:space="preserve">&gt; 25</t>
  </si>
  <si>
    <t xml:space="preserve">Supplementary Table 11. Lowest Ne value for each Roma population and three reference populations.</t>
  </si>
  <si>
    <t xml:space="preserve">Generation</t>
  </si>
  <si>
    <t xml:space="preserve">Ne</t>
  </si>
  <si>
    <t xml:space="preserve">CI 95 % (Lower)</t>
  </si>
  <si>
    <t xml:space="preserve">CI 95% (Higher)</t>
  </si>
  <si>
    <t xml:space="preserve">Romungro Hungary</t>
  </si>
  <si>
    <t xml:space="preserve">Romungro Ukraine</t>
  </si>
  <si>
    <t xml:space="preserve">Roma Vlax Hungary</t>
  </si>
  <si>
    <t xml:space="preserve">15-16</t>
  </si>
  <si>
    <t xml:space="preserve">Supplementary Table 12. General ROH statistics.</t>
  </si>
  <si>
    <t xml:space="preserve">Avg ROH number</t>
  </si>
  <si>
    <t xml:space="preserve">Avg ROH length (MB)</t>
  </si>
  <si>
    <t xml:space="preserve">0-1</t>
  </si>
  <si>
    <t xml:space="preserve">JewIranian</t>
  </si>
  <si>
    <t xml:space="preserve">1-2.5</t>
  </si>
  <si>
    <t xml:space="preserve">2.5-5</t>
  </si>
  <si>
    <t xml:space="preserve">&gt;5</t>
  </si>
  <si>
    <t xml:space="preserve">JewLibyan</t>
  </si>
  <si>
    <t xml:space="preserve">JewMoroccan</t>
  </si>
  <si>
    <t xml:space="preserve">JewTunisian</t>
  </si>
  <si>
    <t xml:space="preserve">BasqueFrench</t>
  </si>
  <si>
    <t xml:space="preserve">Jewiraqi</t>
  </si>
  <si>
    <t xml:space="preserve">BasqueSpanish</t>
  </si>
  <si>
    <t xml:space="preserve">LebaneseChristian</t>
  </si>
  <si>
    <t xml:space="preserve">LebaneseMuslim</t>
  </si>
  <si>
    <t xml:space="preserve">FrenchSouth</t>
  </si>
  <si>
    <t xml:space="preserve">RomungroHungary</t>
  </si>
  <si>
    <t xml:space="preserve">RomungroUkraine</t>
  </si>
  <si>
    <t xml:space="preserve">SephardiJewTurkey</t>
  </si>
  <si>
    <t xml:space="preserve">IranianBandari</t>
  </si>
  <si>
    <t xml:space="preserve">JewAshkenazi</t>
  </si>
  <si>
    <t xml:space="preserve">JewCochin</t>
  </si>
  <si>
    <t xml:space="preserve">JewEthiopian</t>
  </si>
  <si>
    <t xml:space="preserve">JewGeorgian</t>
  </si>
  <si>
    <t xml:space="preserve">Supplementary Table 13. Sample size of the dataset populations after quality control.</t>
  </si>
  <si>
    <t xml:space="preserve">Europe</t>
  </si>
  <si>
    <t xml:space="preserve">Source</t>
  </si>
  <si>
    <t xml:space="preserve">North Africa</t>
  </si>
  <si>
    <t xml:space="preserve">Middle-East</t>
  </si>
  <si>
    <t xml:space="preserve">Lazaridis et al. 2014</t>
  </si>
  <si>
    <t xml:space="preserve">Patterson et al. (2012)</t>
  </si>
  <si>
    <r>
      <rPr>
        <sz val="10"/>
        <rFont val="Nimbus Sans"/>
        <family val="2"/>
        <charset val="1"/>
      </rPr>
      <t xml:space="preserve">Central European from</t>
    </r>
    <r>
      <rPr>
        <sz val="10"/>
        <rFont val="Arial"/>
        <family val="2"/>
        <charset val="1"/>
      </rPr>
      <t xml:space="preserve"> Utah (CEU)</t>
    </r>
  </si>
  <si>
    <t xml:space="preserve">Auton et al. 2015</t>
  </si>
  <si>
    <t xml:space="preserve">Newly Genotyped</t>
  </si>
  <si>
    <t xml:space="preserve">Lazaridis et al. 2014 
Lucas-Sánchez et al. 2023</t>
  </si>
  <si>
    <t xml:space="preserve">Basque from France</t>
  </si>
  <si>
    <t xml:space="preserve">Basque from Spain</t>
  </si>
  <si>
    <t xml:space="preserve">Lebanese Christians</t>
  </si>
  <si>
    <t xml:space="preserve">Lebanese Muslims</t>
  </si>
  <si>
    <t xml:space="preserve">Spanish</t>
  </si>
  <si>
    <t xml:space="preserve">Turkish Sephardi Jews</t>
  </si>
  <si>
    <t xml:space="preserve">Font et al. 2019
Font et al. 2021</t>
  </si>
  <si>
    <t xml:space="preserve">Yemenite</t>
  </si>
  <si>
    <t xml:space="preserve">Roma Indeterminate</t>
  </si>
  <si>
    <t xml:space="preserve">Bianco et al. 2020</t>
  </si>
  <si>
    <t xml:space="preserve">Roma Romungro Hungary</t>
  </si>
  <si>
    <t xml:space="preserve">Roma Romungro Ukraine</t>
  </si>
  <si>
    <t xml:space="preserve">South Asia</t>
  </si>
  <si>
    <t xml:space="preserve">Subsaharan Africa</t>
  </si>
  <si>
    <t xml:space="preserve">Bengali from Bangladesh (BEB)</t>
  </si>
  <si>
    <t xml:space="preserve">Yoruba (YRB)</t>
  </si>
  <si>
    <r>
      <rPr>
        <sz val="10"/>
        <rFont val="Nimbus Sans"/>
        <family val="2"/>
        <charset val="1"/>
      </rPr>
      <t xml:space="preserve">Gujarati Indians from </t>
    </r>
    <r>
      <rPr>
        <sz val="10"/>
        <rFont val="Arial"/>
        <family val="2"/>
        <charset val="1"/>
      </rPr>
      <t xml:space="preserve">Houston (GIH)</t>
    </r>
  </si>
  <si>
    <r>
      <rPr>
        <sz val="10"/>
        <rFont val="Nimbus Sans"/>
        <family val="2"/>
        <charset val="1"/>
      </rPr>
      <t xml:space="preserve">Indian Telugu from</t>
    </r>
    <r>
      <rPr>
        <sz val="10"/>
        <rFont val="Arial"/>
        <family val="2"/>
        <charset val="1"/>
      </rPr>
      <t xml:space="preserve"> UK (ITU)</t>
    </r>
  </si>
  <si>
    <t xml:space="preserve">Punjabi from Lahore (PJL)</t>
  </si>
  <si>
    <r>
      <rPr>
        <sz val="10"/>
        <rFont val="Nimbus Sans"/>
        <family val="2"/>
        <charset val="1"/>
      </rPr>
      <t xml:space="preserve">Sri Lankan Telugu from </t>
    </r>
    <r>
      <rPr>
        <sz val="10"/>
        <rFont val="Arial"/>
        <family val="2"/>
        <charset val="1"/>
      </rPr>
      <t xml:space="preserve">UK (STU)</t>
    </r>
  </si>
  <si>
    <t xml:space="preserve">References</t>
  </si>
  <si>
    <t xml:space="preserve">Auton A, Abecasis GR, Altshuler DM, et al (2015) A global reference for human genetic variation. Nature 2015 526:7571 526:68–74. https://doi.org/10.1038/nature15393</t>
  </si>
  <si>
    <t xml:space="preserve">Font-Porterias N, Arauna LR, Poveda A, et al (2019) European Roma groups show complex West Eurasian admixture footprints and a common South Asian genetic origin. PLOS Genetics 15:e1008417. https://doi.org/10.1371/journal.pgen.1008417</t>
  </si>
  <si>
    <t xml:space="preserve">Font-Porterias N, Giménez A, Carballo-Mesa A, et al (2021) Admixture Has Shaped Romani Genetic Diversity in Clinically Relevant Variants. Frontiers in Genetics 12:683880. https://doi.org/10.3389/fgene.2021.683880</t>
  </si>
  <si>
    <t xml:space="preserve">Lazaridis I, Nadel D, Rollefson G, et al (2016) Genomic insights into the origin of farming in the ancient Near East. Nat 2016 5367617 536:419–424. https://doi.org/10.1038/nature193</t>
  </si>
  <si>
    <t xml:space="preserve">Lazaridis I, Patterson N, Mittnik A, et al (2014) Ancient human genomes suggest three ancestral populations for present-day Europeans. Nature 513:409–413. https://doi.org/10.1038/nature13673</t>
  </si>
  <si>
    <t xml:space="preserve">Lucas-Sánchez, M., Fadhlaoui-Zid, K., &amp; Comas, D. (2023). The genomic analysis of current-day North African populations reveals the existence of trans-Saharan migrations with different origins and dates. Hum. Genet., 142(2), 305–320. doi: 10.1007/s00439-022-02503-3</t>
  </si>
  <si>
    <t xml:space="preserve">Patterson N, Moorjani P, Luo Y, et al (2012) Ancient Admixture in Human History. https://doi.org/10.1534/genetics.112.145037</t>
  </si>
  <si>
    <t xml:space="preserve">Datasets | David Reich Lab. https://reich.hms.harvard.edu/datasets. Accessed 6 Jul 2021</t>
  </si>
  <si>
    <t xml:space="preserve">Supplementary Table 14. Two-way local ancestry inference with IBS designated as the target population.</t>
  </si>
  <si>
    <t xml:space="preserve">Individual</t>
  </si>
  <si>
    <t xml:space="preserve">Proportion (North African)</t>
  </si>
  <si>
    <t xml:space="preserve">Proportion (European)</t>
  </si>
  <si>
    <t xml:space="preserve">North African (%)</t>
  </si>
  <si>
    <t xml:space="preserve">European (%)</t>
  </si>
  <si>
    <t xml:space="preserve">HG01628</t>
  </si>
  <si>
    <t xml:space="preserve">HG01695</t>
  </si>
  <si>
    <t xml:space="preserve">HG01694</t>
  </si>
  <si>
    <t xml:space="preserve">HG01630</t>
  </si>
  <si>
    <t xml:space="preserve">HG01669</t>
  </si>
  <si>
    <t xml:space="preserve">HG01704</t>
  </si>
  <si>
    <t xml:space="preserve">HG01626</t>
  </si>
  <si>
    <t xml:space="preserve">HG02239</t>
  </si>
  <si>
    <t xml:space="preserve">HG01685</t>
  </si>
  <si>
    <t xml:space="preserve">HG01668</t>
  </si>
  <si>
    <t xml:space="preserve">HG01766</t>
  </si>
  <si>
    <t xml:space="preserve">HG01501</t>
  </si>
  <si>
    <t xml:space="preserve">HG01527</t>
  </si>
  <si>
    <t xml:space="preserve">HG01610</t>
  </si>
  <si>
    <t xml:space="preserve">HG01500</t>
  </si>
  <si>
    <t xml:space="preserve">HG01697</t>
  </si>
  <si>
    <t xml:space="preserve">HG01531</t>
  </si>
  <si>
    <t xml:space="preserve">HG02233</t>
  </si>
  <si>
    <t xml:space="preserve">HG01525</t>
  </si>
  <si>
    <t xml:space="preserve">HG01699</t>
  </si>
  <si>
    <t xml:space="preserve">HG01757</t>
  </si>
  <si>
    <t xml:space="preserve">HG01709</t>
  </si>
  <si>
    <t xml:space="preserve">HG01617</t>
  </si>
  <si>
    <t xml:space="preserve">HG01612</t>
  </si>
  <si>
    <t xml:space="preserve">HG01528</t>
  </si>
  <si>
    <t xml:space="preserve">HG01602</t>
  </si>
  <si>
    <t xml:space="preserve">HG01767</t>
  </si>
  <si>
    <t xml:space="preserve">HG01509</t>
  </si>
  <si>
    <t xml:space="preserve">HG02238</t>
  </si>
  <si>
    <t xml:space="preserve">HG01504</t>
  </si>
  <si>
    <t xml:space="preserve">HG01623</t>
  </si>
  <si>
    <t xml:space="preserve">HG01603</t>
  </si>
  <si>
    <t xml:space="preserve">HG01770</t>
  </si>
  <si>
    <t xml:space="preserve">HG01510</t>
  </si>
  <si>
    <t xml:space="preserve">HG01524</t>
  </si>
  <si>
    <t xml:space="preserve">HG01620</t>
  </si>
  <si>
    <t xml:space="preserve">HG01708</t>
  </si>
  <si>
    <t xml:space="preserve">HG01765</t>
  </si>
  <si>
    <t xml:space="preserve">HG01783</t>
  </si>
  <si>
    <t xml:space="preserve">HG01506</t>
  </si>
  <si>
    <t xml:space="preserve">HG01710</t>
  </si>
  <si>
    <t xml:space="preserve">HG01756</t>
  </si>
  <si>
    <t xml:space="preserve">HG01686</t>
  </si>
  <si>
    <t xml:space="preserve">HG01768</t>
  </si>
  <si>
    <t xml:space="preserve">HG02220</t>
  </si>
  <si>
    <t xml:space="preserve">HG01624</t>
  </si>
  <si>
    <t xml:space="preserve">HG01672</t>
  </si>
  <si>
    <t xml:space="preserve">HG01507</t>
  </si>
  <si>
    <t xml:space="preserve">HG02235</t>
  </si>
  <si>
    <t xml:space="preserve">HG02232</t>
  </si>
  <si>
    <t xml:space="preserve">HG01619</t>
  </si>
  <si>
    <t xml:space="preserve">HG01707</t>
  </si>
  <si>
    <t xml:space="preserve">HG01530</t>
  </si>
  <si>
    <t xml:space="preserve">HG01781</t>
  </si>
  <si>
    <t xml:space="preserve">HG01746</t>
  </si>
  <si>
    <t xml:space="preserve">HG01632</t>
  </si>
  <si>
    <t xml:space="preserve">HG01608</t>
  </si>
  <si>
    <t xml:space="preserve">HG01605</t>
  </si>
  <si>
    <t xml:space="preserve">HG02236</t>
  </si>
  <si>
    <t xml:space="preserve">HG01705</t>
  </si>
  <si>
    <t xml:space="preserve">HG01503</t>
  </si>
  <si>
    <t xml:space="preserve">HG01607</t>
  </si>
  <si>
    <t xml:space="preserve">HG01762</t>
  </si>
  <si>
    <t xml:space="preserve">HG01784</t>
  </si>
  <si>
    <t xml:space="preserve">HG01679</t>
  </si>
  <si>
    <t xml:space="preserve">HG01680</t>
  </si>
  <si>
    <t xml:space="preserve">HG01613</t>
  </si>
  <si>
    <t xml:space="preserve">HG01625</t>
  </si>
  <si>
    <t xml:space="preserve">HG01618</t>
  </si>
  <si>
    <t xml:space="preserve">HG01786</t>
  </si>
  <si>
    <t xml:space="preserve">HG01670</t>
  </si>
  <si>
    <t xml:space="preserve">HG01678</t>
  </si>
  <si>
    <t xml:space="preserve">HG02221</t>
  </si>
  <si>
    <t xml:space="preserve">HG01631</t>
  </si>
  <si>
    <t xml:space="preserve">HG02219</t>
  </si>
  <si>
    <t xml:space="preserve">HG01761</t>
  </si>
  <si>
    <t xml:space="preserve">HG01512</t>
  </si>
  <si>
    <t xml:space="preserve">HG02231</t>
  </si>
  <si>
    <t xml:space="preserve">HG01673</t>
  </si>
  <si>
    <t xml:space="preserve">HG01536</t>
  </si>
  <si>
    <t xml:space="preserve">HG01675</t>
  </si>
  <si>
    <t xml:space="preserve">HG01537</t>
  </si>
  <si>
    <t xml:space="preserve">HG02223</t>
  </si>
  <si>
    <t xml:space="preserve">HG01513</t>
  </si>
  <si>
    <t xml:space="preserve">HG01615</t>
  </si>
  <si>
    <t xml:space="preserve">HG01606</t>
  </si>
  <si>
    <t xml:space="preserve">HG01771</t>
  </si>
  <si>
    <t xml:space="preserve">HG01777</t>
  </si>
  <si>
    <t xml:space="preserve">HG01747</t>
  </si>
  <si>
    <t xml:space="preserve">HG01785</t>
  </si>
  <si>
    <t xml:space="preserve">HG01779</t>
  </si>
  <si>
    <t xml:space="preserve">HG01776</t>
  </si>
  <si>
    <t xml:space="preserve">HG01773</t>
  </si>
  <si>
    <t xml:space="preserve">HG02230</t>
  </si>
  <si>
    <t xml:space="preserve">HG01676</t>
  </si>
  <si>
    <t xml:space="preserve">HG01775</t>
  </si>
  <si>
    <t xml:space="preserve">HG01684</t>
  </si>
  <si>
    <t xml:space="preserve">HG01519</t>
  </si>
  <si>
    <t xml:space="preserve">HG01682</t>
  </si>
  <si>
    <t xml:space="preserve">HG01700</t>
  </si>
  <si>
    <t xml:space="preserve">HG02224</t>
  </si>
  <si>
    <t xml:space="preserve">HG01518</t>
  </si>
  <si>
    <t xml:space="preserve">HG01516</t>
  </si>
  <si>
    <t xml:space="preserve">HG01521</t>
  </si>
  <si>
    <t xml:space="preserve">HG01515</t>
  </si>
  <si>
    <t xml:space="preserve">HG01702</t>
  </si>
  <si>
    <t xml:space="preserve">HG01522</t>
  </si>
</sst>
</file>

<file path=xl/styles.xml><?xml version="1.0" encoding="utf-8"?>
<styleSheet xmlns="http://schemas.openxmlformats.org/spreadsheetml/2006/main">
  <numFmts count="7">
    <numFmt numFmtId="164" formatCode="General"/>
    <numFmt numFmtId="165" formatCode="0.000"/>
    <numFmt numFmtId="166" formatCode="@"/>
    <numFmt numFmtId="167" formatCode="0.00"/>
    <numFmt numFmtId="168" formatCode="0"/>
    <numFmt numFmtId="169" formatCode="#,##0.000"/>
    <numFmt numFmtId="170" formatCode="0.0"/>
  </numFmts>
  <fonts count="25">
    <font>
      <sz val="10"/>
      <name val="Arial"/>
      <family val="2"/>
      <charset val="1"/>
    </font>
    <font>
      <sz val="10"/>
      <name val="Arial"/>
      <family val="0"/>
    </font>
    <font>
      <sz val="10"/>
      <name val="Arial"/>
      <family val="0"/>
    </font>
    <font>
      <sz val="10"/>
      <name val="Arial"/>
      <family val="0"/>
    </font>
    <font>
      <i val="true"/>
      <sz val="10"/>
      <name val="Times New Roman"/>
      <family val="1"/>
      <charset val="1"/>
    </font>
    <font>
      <b val="true"/>
      <i val="true"/>
      <sz val="10"/>
      <name val="Times New Roman"/>
      <family val="1"/>
      <charset val="1"/>
    </font>
    <font>
      <i val="true"/>
      <sz val="10"/>
      <color rgb="FF000000"/>
      <name val="Times New Roman"/>
      <family val="1"/>
      <charset val="1"/>
    </font>
    <font>
      <i val="true"/>
      <vertAlign val="superscript"/>
      <sz val="11"/>
      <name val="Liberation Sans;Arial"/>
      <family val="2"/>
      <charset val="128"/>
    </font>
    <font>
      <i val="true"/>
      <vertAlign val="superscript"/>
      <sz val="11"/>
      <color rgb="FF000000"/>
      <name val="Liberation Sans;Arial"/>
      <family val="2"/>
      <charset val="128"/>
    </font>
    <font>
      <sz val="11"/>
      <name val="arial"/>
      <family val="2"/>
      <charset val="1"/>
    </font>
    <font>
      <b val="true"/>
      <i val="true"/>
      <sz val="11"/>
      <name val="arial"/>
      <family val="2"/>
      <charset val="1"/>
    </font>
    <font>
      <i val="true"/>
      <sz val="11"/>
      <name val="arial"/>
      <family val="2"/>
      <charset val="1"/>
    </font>
    <font>
      <b val="true"/>
      <sz val="11"/>
      <name val="arial"/>
      <family val="2"/>
      <charset val="1"/>
    </font>
    <font>
      <sz val="11"/>
      <name val="Arial"/>
      <family val="2"/>
      <charset val="1"/>
    </font>
    <font>
      <b val="true"/>
      <sz val="11"/>
      <name val="Liberation Sans;Arial"/>
      <family val="2"/>
      <charset val="128"/>
    </font>
    <font>
      <i val="true"/>
      <sz val="11"/>
      <name val="Nimbus Sans"/>
      <family val="2"/>
      <charset val="128"/>
    </font>
    <font>
      <i val="true"/>
      <sz val="11"/>
      <name val="Arial"/>
      <family val="2"/>
      <charset val="128"/>
    </font>
    <font>
      <sz val="11"/>
      <name val="Nimbus Sans"/>
      <family val="2"/>
      <charset val="1"/>
    </font>
    <font>
      <b val="true"/>
      <i val="true"/>
      <sz val="11"/>
      <name val="Liberation Sans;Arial"/>
      <family val="2"/>
      <charset val="128"/>
    </font>
    <font>
      <b val="true"/>
      <sz val="11"/>
      <name val="Nimbus Sans"/>
      <family val="2"/>
      <charset val="1"/>
    </font>
    <font>
      <sz val="11"/>
      <color rgb="FF000000"/>
      <name val="arial"/>
      <family val="2"/>
      <charset val="1"/>
    </font>
    <font>
      <sz val="10"/>
      <name val="Nimbus Sans"/>
      <family val="2"/>
      <charset val="1"/>
    </font>
    <font>
      <i val="true"/>
      <sz val="11"/>
      <color rgb="FF000000"/>
      <name val="arial"/>
      <family val="2"/>
      <charset val="1"/>
    </font>
    <font>
      <i val="true"/>
      <sz val="11"/>
      <name val="Arial"/>
      <family val="2"/>
      <charset val="1"/>
    </font>
    <font>
      <i val="true"/>
      <sz val="11"/>
      <name val="Liberation Sans;Arial"/>
      <family val="2"/>
      <charset val="128"/>
    </font>
  </fonts>
  <fills count="6">
    <fill>
      <patternFill patternType="none"/>
    </fill>
    <fill>
      <patternFill patternType="gray125"/>
    </fill>
    <fill>
      <patternFill patternType="solid">
        <fgColor rgb="FFE8F2A1"/>
        <bgColor rgb="FFFFFFCC"/>
      </patternFill>
    </fill>
    <fill>
      <patternFill patternType="solid">
        <fgColor rgb="FFAFD095"/>
        <bgColor rgb="FF99CCFF"/>
      </patternFill>
    </fill>
    <fill>
      <patternFill patternType="solid">
        <fgColor rgb="FF77BC65"/>
        <bgColor rgb="FFAFD095"/>
      </patternFill>
    </fill>
    <fill>
      <patternFill patternType="solid">
        <fgColor rgb="FF069A2E"/>
        <bgColor rgb="FF339966"/>
      </patternFill>
    </fill>
  </fills>
  <borders count="20">
    <border diagonalUp="false" diagonalDown="false">
      <left/>
      <right/>
      <top/>
      <bottom/>
      <diagonal/>
    </border>
    <border diagonalUp="false" diagonalDown="false">
      <left style="hair"/>
      <right style="hair"/>
      <top style="thin"/>
      <bottom style="thin"/>
      <diagonal/>
    </border>
    <border diagonalUp="false" diagonalDown="false">
      <left/>
      <right style="hair"/>
      <top style="thin"/>
      <bottom style="thin"/>
      <diagonal/>
    </border>
    <border diagonalUp="false" diagonalDown="false">
      <left style="thin"/>
      <right style="thin"/>
      <top style="thin"/>
      <bottom style="thin"/>
      <diagonal/>
    </border>
    <border diagonalUp="false" diagonalDown="false">
      <left style="hair"/>
      <right style="hair"/>
      <top/>
      <bottom style="hair"/>
      <diagonal/>
    </border>
    <border diagonalUp="false" diagonalDown="false">
      <left/>
      <right style="hair"/>
      <top/>
      <bottom/>
      <diagonal/>
    </border>
    <border diagonalUp="false" diagonalDown="false">
      <left style="hair"/>
      <right style="hair"/>
      <top/>
      <bottom/>
      <diagonal/>
    </border>
    <border diagonalUp="false" diagonalDown="false">
      <left/>
      <right style="hair"/>
      <top/>
      <bottom style="hair"/>
      <diagonal/>
    </border>
    <border diagonalUp="false" diagonalDown="false">
      <left style="hair"/>
      <right style="hair"/>
      <top style="hair"/>
      <bottom style="hair"/>
      <diagonal/>
    </border>
    <border diagonalUp="false" diagonalDown="false">
      <left/>
      <right style="hair"/>
      <top style="hair"/>
      <bottom/>
      <diagonal/>
    </border>
    <border diagonalUp="false" diagonalDown="false">
      <left style="hair"/>
      <right style="hair"/>
      <top style="hair"/>
      <bottom/>
      <diagonal/>
    </border>
    <border diagonalUp="false" diagonalDown="false">
      <left/>
      <right style="hair"/>
      <top style="hair"/>
      <bottom style="hair"/>
      <diagonal/>
    </border>
    <border diagonalUp="false" diagonalDown="false">
      <left/>
      <right/>
      <top style="hair"/>
      <bottom/>
      <diagonal/>
    </border>
    <border diagonalUp="false" diagonalDown="false">
      <left/>
      <right/>
      <top/>
      <bottom style="hair"/>
      <diagonal/>
    </border>
    <border diagonalUp="false" diagonalDown="false">
      <left/>
      <right/>
      <top style="hair"/>
      <bottom style="hair"/>
      <diagonal/>
    </border>
    <border diagonalUp="false" diagonalDown="false">
      <left/>
      <right/>
      <top style="thin"/>
      <bottom style="thin"/>
      <diagonal/>
    </border>
    <border diagonalUp="false" diagonalDown="false">
      <left/>
      <right/>
      <top/>
      <bottom style="thin"/>
      <diagonal/>
    </border>
    <border diagonalUp="false" diagonalDown="false">
      <left style="thin"/>
      <right/>
      <top style="thin"/>
      <bottom style="thin"/>
      <diagonal/>
    </border>
    <border diagonalUp="false" diagonalDown="false">
      <left style="thin"/>
      <right/>
      <top/>
      <bottom/>
      <diagonal/>
    </border>
    <border diagonalUp="false" diagonalDown="false">
      <left style="thin"/>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false">
      <alignment horizontal="left" vertical="bottom"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0" shrinkToFit="false"/>
      <protection locked="true" hidden="false"/>
    </xf>
    <xf numFmtId="164" fontId="9" fillId="0" borderId="0" xfId="0" applyFont="true" applyBorder="false" applyAlignment="true" applyProtection="true">
      <alignment horizontal="center" vertical="center" textRotation="0" wrapText="false" indent="0" shrinkToFit="false"/>
      <protection locked="true" hidden="false"/>
    </xf>
    <xf numFmtId="164" fontId="10" fillId="0" borderId="0" xfId="0" applyFont="true" applyBorder="true" applyAlignment="true" applyProtection="true">
      <alignment horizontal="left" vertical="center" textRotation="0" wrapText="false" indent="0" shrinkToFit="false"/>
      <protection locked="true" hidden="false"/>
    </xf>
    <xf numFmtId="164" fontId="10" fillId="0" borderId="0" xfId="0" applyFont="true" applyBorder="true" applyAlignment="true" applyProtection="true">
      <alignment horizontal="center" vertical="center" textRotation="0" wrapText="true" indent="0" shrinkToFit="false"/>
      <protection locked="true" hidden="false"/>
    </xf>
    <xf numFmtId="164" fontId="11" fillId="0" borderId="0"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true">
      <alignment horizontal="center" vertical="center" textRotation="0" wrapText="false" indent="0" shrinkToFit="false"/>
      <protection locked="true" hidden="false"/>
    </xf>
    <xf numFmtId="164" fontId="12" fillId="0" borderId="2" xfId="0" applyFont="true" applyBorder="true" applyAlignment="true" applyProtection="true">
      <alignment horizontal="center" vertical="center" textRotation="0" wrapText="false" indent="0" shrinkToFit="false"/>
      <protection locked="true" hidden="false"/>
    </xf>
    <xf numFmtId="164" fontId="12" fillId="0" borderId="3" xfId="0" applyFont="true" applyBorder="true" applyAlignment="true" applyProtection="tru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9" fillId="0" borderId="4" xfId="0" applyFont="true" applyBorder="true" applyAlignment="true" applyProtection="true">
      <alignment horizontal="center" vertical="center" textRotation="0" wrapText="false" indent="0" shrinkToFit="false"/>
      <protection locked="true" hidden="false"/>
    </xf>
    <xf numFmtId="164" fontId="9" fillId="0" borderId="5" xfId="0" applyFont="true" applyBorder="true" applyAlignment="true" applyProtection="true">
      <alignment horizontal="center" vertical="center" textRotation="0" wrapText="false" indent="0" shrinkToFit="false"/>
      <protection locked="true" hidden="false"/>
    </xf>
    <xf numFmtId="164" fontId="9" fillId="0" borderId="6" xfId="0" applyFont="true" applyBorder="true" applyAlignment="true" applyProtection="true">
      <alignment horizontal="center" vertical="center" textRotation="0" wrapText="false" indent="0" shrinkToFit="false"/>
      <protection locked="true" hidden="false"/>
    </xf>
    <xf numFmtId="164" fontId="9" fillId="0" borderId="3" xfId="0" applyFont="true" applyBorder="true" applyAlignment="true" applyProtection="true">
      <alignment horizontal="center" vertical="center" textRotation="0" wrapText="false" indent="0" shrinkToFit="false"/>
      <protection locked="true" hidden="false"/>
    </xf>
    <xf numFmtId="164" fontId="9" fillId="0" borderId="7" xfId="0" applyFont="true" applyBorder="true" applyAlignment="true" applyProtection="true">
      <alignment horizontal="center" vertical="center" textRotation="0" wrapText="false" indent="0" shrinkToFit="false"/>
      <protection locked="true" hidden="false"/>
    </xf>
    <xf numFmtId="164" fontId="9" fillId="0" borderId="8" xfId="0" applyFont="true" applyBorder="true" applyAlignment="true" applyProtection="true">
      <alignment horizontal="center" vertical="center" textRotation="0" wrapText="false" indent="0" shrinkToFit="false"/>
      <protection locked="true" hidden="false"/>
    </xf>
    <xf numFmtId="164" fontId="9" fillId="0" borderId="9" xfId="0" applyFont="true" applyBorder="true" applyAlignment="true" applyProtection="true">
      <alignment horizontal="center" vertical="center" textRotation="0" wrapText="false" indent="0" shrinkToFit="false"/>
      <protection locked="true" hidden="false"/>
    </xf>
    <xf numFmtId="164" fontId="9" fillId="0" borderId="10" xfId="0" applyFont="true" applyBorder="true" applyAlignment="true" applyProtection="true">
      <alignment horizontal="center" vertical="center" textRotation="0" wrapText="false" indent="0" shrinkToFit="false"/>
      <protection locked="true" hidden="false"/>
    </xf>
    <xf numFmtId="164" fontId="9" fillId="0" borderId="11" xfId="0" applyFont="true" applyBorder="true" applyAlignment="true" applyProtection="true">
      <alignment horizontal="center" vertical="center" textRotation="0" wrapText="false" indent="0" shrinkToFit="false"/>
      <protection locked="true" hidden="false"/>
    </xf>
    <xf numFmtId="164" fontId="9" fillId="0" borderId="12" xfId="0" applyFont="true" applyBorder="true" applyAlignment="true" applyProtection="true">
      <alignment horizontal="center" vertical="center" textRotation="0" wrapText="false" indent="0" shrinkToFit="false"/>
      <protection locked="true" hidden="false"/>
    </xf>
    <xf numFmtId="164" fontId="9" fillId="0" borderId="13" xfId="0" applyFont="true" applyBorder="true" applyAlignment="true" applyProtection="true">
      <alignment horizontal="center" vertical="center" textRotation="0" wrapText="false" indent="0" shrinkToFit="false"/>
      <protection locked="true" hidden="false"/>
    </xf>
    <xf numFmtId="164" fontId="9" fillId="0" borderId="14" xfId="0" applyFont="true" applyBorder="true" applyAlignment="true" applyProtection="true">
      <alignment horizontal="center" vertical="center" textRotation="0" wrapText="false" indent="0" shrinkToFit="false"/>
      <protection locked="true" hidden="false"/>
    </xf>
    <xf numFmtId="164" fontId="12" fillId="0" borderId="3" xfId="0" applyFont="true" applyBorder="true" applyAlignment="true" applyProtection="false">
      <alignment horizontal="center" vertical="center" textRotation="0" wrapText="false" indent="0" shrinkToFit="false"/>
      <protection locked="true" hidden="false"/>
    </xf>
    <xf numFmtId="164" fontId="12" fillId="0" borderId="8" xfId="0" applyFont="true" applyBorder="true" applyAlignment="true" applyProtection="true">
      <alignment horizontal="center" vertical="center" textRotation="0" wrapText="false" indent="0" shrinkToFit="false"/>
      <protection locked="true" hidden="false"/>
    </xf>
    <xf numFmtId="164" fontId="12" fillId="0" borderId="11" xfId="0" applyFont="true" applyBorder="true" applyAlignment="true" applyProtection="true">
      <alignment horizontal="center" vertical="center" textRotation="0" wrapText="false" indent="0" shrinkToFit="false"/>
      <protection locked="true" hidden="false"/>
    </xf>
    <xf numFmtId="164" fontId="9" fillId="0" borderId="3" xfId="0" applyFont="true" applyBorder="true" applyAlignment="true" applyProtection="false">
      <alignment horizontal="center" vertical="center" textRotation="0" wrapText="false" indent="0" shrinkToFit="false"/>
      <protection locked="true" hidden="false"/>
    </xf>
    <xf numFmtId="164" fontId="9" fillId="0" borderId="10" xfId="0" applyFont="true" applyBorder="true" applyAlignment="true" applyProtection="true">
      <alignment horizontal="center" vertical="center" textRotation="0" wrapText="true" indent="0" shrinkToFit="false"/>
      <protection locked="true" hidden="false"/>
    </xf>
    <xf numFmtId="164" fontId="12" fillId="0" borderId="0" xfId="0" applyFont="true" applyBorder="true" applyAlignment="true" applyProtection="true">
      <alignment horizontal="center" vertical="center" textRotation="0" wrapText="true" indent="0" shrinkToFit="false"/>
      <protection locked="true" hidden="false"/>
    </xf>
    <xf numFmtId="165" fontId="12" fillId="0" borderId="15" xfId="0" applyFont="true" applyBorder="true" applyAlignment="true" applyProtection="true">
      <alignment horizontal="center" vertical="center" textRotation="0" wrapText="false" indent="0" shrinkToFit="false"/>
      <protection locked="true" hidden="false"/>
    </xf>
    <xf numFmtId="164" fontId="12" fillId="0" borderId="15"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true" applyProtection="true">
      <alignment horizontal="center" vertical="center" textRotation="0" wrapText="false" indent="0" shrinkToFit="false"/>
      <protection locked="true" hidden="false"/>
    </xf>
    <xf numFmtId="166" fontId="9" fillId="0" borderId="0" xfId="0" applyFont="true" applyBorder="fals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center" vertical="center" textRotation="0" wrapText="true" indent="0" shrinkToFit="false"/>
      <protection locked="true" hidden="false"/>
    </xf>
    <xf numFmtId="167" fontId="10" fillId="0" borderId="0" xfId="0" applyFont="true" applyBorder="true" applyAlignment="true" applyProtection="true">
      <alignment horizontal="center" vertical="center" textRotation="0" wrapText="false" indent="0" shrinkToFit="false"/>
      <protection locked="true" hidden="false"/>
    </xf>
    <xf numFmtId="167" fontId="10" fillId="0" borderId="0" xfId="0" applyFont="true" applyBorder="true" applyAlignment="true" applyProtection="true">
      <alignment horizontal="center" vertical="center" textRotation="0" wrapText="true" indent="0" shrinkToFit="false"/>
      <protection locked="true" hidden="false"/>
    </xf>
    <xf numFmtId="167" fontId="12" fillId="0" borderId="0" xfId="0" applyFont="true" applyBorder="true" applyAlignment="true" applyProtection="true">
      <alignment horizontal="center" vertical="center" textRotation="0" wrapText="true" indent="0" shrinkToFit="false"/>
      <protection locked="true" hidden="false"/>
    </xf>
    <xf numFmtId="164" fontId="12" fillId="0" borderId="0" xfId="0" applyFont="true" applyBorder="false" applyAlignment="true" applyProtection="true">
      <alignment horizontal="center" vertical="center" textRotation="0" wrapText="true" indent="0" shrinkToFit="false"/>
      <protection locked="true" hidden="false"/>
    </xf>
    <xf numFmtId="164" fontId="11" fillId="0" borderId="0"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true" indent="0" shrinkToFit="false"/>
      <protection locked="true" hidden="false"/>
    </xf>
    <xf numFmtId="167" fontId="12" fillId="0" borderId="15" xfId="0" applyFont="true" applyBorder="true" applyAlignment="true" applyProtection="true">
      <alignment horizontal="center" vertical="center" textRotation="0" wrapText="true" indent="0" shrinkToFit="false"/>
      <protection locked="true" hidden="false"/>
    </xf>
    <xf numFmtId="164" fontId="12" fillId="0" borderId="15" xfId="0" applyFont="true" applyBorder="true" applyAlignment="true" applyProtection="true">
      <alignment horizontal="center" vertical="center" textRotation="0" wrapText="true" indent="0" shrinkToFit="false"/>
      <protection locked="true" hidden="false"/>
    </xf>
    <xf numFmtId="167" fontId="12" fillId="0" borderId="0" xfId="0" applyFont="true" applyBorder="false" applyAlignment="true" applyProtection="true">
      <alignment horizontal="center" vertical="center" textRotation="0" wrapText="true" indent="0" shrinkToFit="false"/>
      <protection locked="true" hidden="false"/>
    </xf>
    <xf numFmtId="167" fontId="9" fillId="0" borderId="0" xfId="0" applyFont="true" applyBorder="false" applyAlignment="true" applyProtection="true">
      <alignment horizontal="center" vertical="center" textRotation="0" wrapText="true" indent="0" shrinkToFit="false"/>
      <protection locked="true" hidden="false"/>
    </xf>
    <xf numFmtId="168" fontId="9" fillId="0" borderId="0" xfId="0" applyFont="true" applyBorder="true" applyAlignment="true" applyProtection="true">
      <alignment horizontal="center" vertical="center" textRotation="0" wrapText="true" indent="0" shrinkToFit="false"/>
      <protection locked="true" hidden="false"/>
    </xf>
    <xf numFmtId="167" fontId="12" fillId="0" borderId="14" xfId="0" applyFont="true" applyBorder="true" applyAlignment="true" applyProtection="true">
      <alignment horizontal="center" vertical="center" textRotation="0" wrapText="true" indent="0" shrinkToFit="false"/>
      <protection locked="true" hidden="false"/>
    </xf>
    <xf numFmtId="164" fontId="12" fillId="0" borderId="14" xfId="0" applyFont="true" applyBorder="true" applyAlignment="true" applyProtection="true">
      <alignment horizontal="center" vertical="center" textRotation="0" wrapText="true" indent="0" shrinkToFit="false"/>
      <protection locked="true" hidden="false"/>
    </xf>
    <xf numFmtId="168" fontId="12" fillId="0" borderId="0" xfId="0" applyFont="true" applyBorder="true" applyAlignment="true" applyProtection="true">
      <alignment horizontal="center" vertical="center" textRotation="0" wrapText="true" indent="0" shrinkToFit="false"/>
      <protection locked="true" hidden="false"/>
    </xf>
    <xf numFmtId="167" fontId="9" fillId="0" borderId="16" xfId="0" applyFont="true" applyBorder="true" applyAlignment="true" applyProtection="true">
      <alignment horizontal="center" vertical="center" textRotation="0" wrapText="true" indent="0" shrinkToFit="false"/>
      <protection locked="true" hidden="false"/>
    </xf>
    <xf numFmtId="164" fontId="9" fillId="0" borderId="15" xfId="0" applyFont="true" applyBorder="true" applyAlignment="true" applyProtection="true">
      <alignment horizontal="center" vertical="center" textRotation="0" wrapText="true" indent="0" shrinkToFit="false"/>
      <protection locked="true" hidden="false"/>
    </xf>
    <xf numFmtId="164" fontId="11" fillId="0" borderId="0" xfId="0" applyFont="true" applyBorder="true" applyAlignment="true" applyProtection="true">
      <alignment horizontal="center" vertical="center" textRotation="0" wrapText="true" indent="0" shrinkToFit="false"/>
      <protection locked="true" hidden="false"/>
    </xf>
    <xf numFmtId="164" fontId="12" fillId="0" borderId="15" xfId="0" applyFont="true" applyBorder="true" applyAlignment="true" applyProtection="false">
      <alignment horizontal="center" vertical="center" textRotation="0" wrapText="true" indent="0" shrinkToFit="false"/>
      <protection locked="true" hidden="false"/>
    </xf>
    <xf numFmtId="164" fontId="12" fillId="0" borderId="17"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true" indent="0" shrinkToFit="false"/>
      <protection locked="true" hidden="false"/>
    </xf>
    <xf numFmtId="167" fontId="9" fillId="0" borderId="0" xfId="0" applyFont="true" applyBorder="false" applyAlignment="true" applyProtection="false">
      <alignment horizontal="center" vertical="center" textRotation="0" wrapText="false" indent="0" shrinkToFit="false"/>
      <protection locked="true" hidden="false"/>
    </xf>
    <xf numFmtId="168" fontId="9" fillId="0" borderId="0" xfId="0" applyFont="true" applyBorder="false" applyAlignment="true" applyProtection="false">
      <alignment horizontal="center" vertical="center" textRotation="0" wrapText="false" indent="0" shrinkToFit="false"/>
      <protection locked="true" hidden="false"/>
    </xf>
    <xf numFmtId="167" fontId="9" fillId="0" borderId="18" xfId="0" applyFont="true" applyBorder="true" applyAlignment="true" applyProtection="false">
      <alignment horizontal="center" vertical="center" textRotation="0" wrapText="true" indent="0" shrinkToFit="false"/>
      <protection locked="true" hidden="false"/>
    </xf>
    <xf numFmtId="168" fontId="9" fillId="0" borderId="0" xfId="0" applyFont="true" applyBorder="false" applyAlignment="true" applyProtection="false">
      <alignment horizontal="center" vertical="center" textRotation="0" wrapText="true" indent="0" shrinkToFit="false"/>
      <protection locked="true" hidden="false"/>
    </xf>
    <xf numFmtId="168" fontId="9" fillId="0" borderId="0" xfId="0" applyFont="true" applyBorder="false" applyAlignment="true" applyProtection="true">
      <alignment horizontal="center" vertical="center" textRotation="0" wrapText="true" indent="0" shrinkToFit="false"/>
      <protection locked="true" hidden="false"/>
    </xf>
    <xf numFmtId="164" fontId="9" fillId="0" borderId="16" xfId="0" applyFont="true" applyBorder="true" applyAlignment="true" applyProtection="false">
      <alignment horizontal="center" vertical="center" textRotation="0" wrapText="true" indent="0" shrinkToFit="false"/>
      <protection locked="true" hidden="false"/>
    </xf>
    <xf numFmtId="167" fontId="9" fillId="0" borderId="16" xfId="0" applyFont="true" applyBorder="true" applyAlignment="true" applyProtection="false">
      <alignment horizontal="center" vertical="center" textRotation="0" wrapText="false" indent="0" shrinkToFit="false"/>
      <protection locked="true" hidden="false"/>
    </xf>
    <xf numFmtId="168" fontId="9" fillId="0" borderId="16" xfId="0" applyFont="true" applyBorder="true" applyAlignment="true" applyProtection="false">
      <alignment horizontal="center" vertical="center" textRotation="0" wrapText="false" indent="0" shrinkToFit="false"/>
      <protection locked="true" hidden="false"/>
    </xf>
    <xf numFmtId="167" fontId="9" fillId="0" borderId="19" xfId="0" applyFont="true" applyBorder="true" applyAlignment="true" applyProtection="false">
      <alignment horizontal="center" vertical="center" textRotation="0" wrapText="true" indent="0" shrinkToFit="false"/>
      <protection locked="true" hidden="false"/>
    </xf>
    <xf numFmtId="168" fontId="9" fillId="0" borderId="16" xfId="0" applyFont="true" applyBorder="true" applyAlignment="true" applyProtection="false">
      <alignment horizontal="center" vertical="center" textRotation="0" wrapText="true" indent="0" shrinkToFit="false"/>
      <protection locked="true" hidden="false"/>
    </xf>
    <xf numFmtId="168" fontId="9" fillId="0" borderId="16" xfId="0" applyFont="true" applyBorder="true" applyAlignment="true" applyProtection="true">
      <alignment horizontal="center" vertical="center" textRotation="0" wrapText="true" indent="0" shrinkToFit="false"/>
      <protection locked="true" hidden="false"/>
    </xf>
    <xf numFmtId="167" fontId="9" fillId="0" borderId="0"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7" fontId="0" fillId="0" borderId="0" xfId="0" applyFont="false" applyBorder="fals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true">
      <alignment horizontal="center" vertical="center" textRotation="0" wrapText="false" indent="0" shrinkToFit="false"/>
      <protection locked="true" hidden="false"/>
    </xf>
    <xf numFmtId="164" fontId="14" fillId="0" borderId="0" xfId="0" applyFont="true" applyBorder="true" applyAlignment="true" applyProtection="true">
      <alignment horizontal="left" vertical="center" textRotation="0" wrapText="false" indent="0" shrinkToFit="false"/>
      <protection locked="true" hidden="false"/>
    </xf>
    <xf numFmtId="164" fontId="15" fillId="0" borderId="0" xfId="0" applyFont="true" applyBorder="true" applyAlignment="true" applyProtection="true">
      <alignment horizontal="left" vertical="center" textRotation="0" wrapText="true" indent="0" shrinkToFit="false"/>
      <protection locked="true" hidden="false"/>
    </xf>
    <xf numFmtId="165" fontId="12" fillId="0" borderId="15" xfId="0" applyFont="true" applyBorder="true" applyAlignment="true" applyProtection="true">
      <alignment horizontal="center" vertical="center" textRotation="0" wrapText="true" indent="0" shrinkToFit="false"/>
      <protection locked="true" hidden="false"/>
    </xf>
    <xf numFmtId="167" fontId="9" fillId="0" borderId="0" xfId="0" applyFont="true" applyBorder="false" applyAlignment="true" applyProtection="true">
      <alignment horizontal="center" vertical="center" textRotation="0" wrapText="false" indent="0" shrinkToFit="false"/>
      <protection locked="true" hidden="false"/>
    </xf>
    <xf numFmtId="168" fontId="9" fillId="0" borderId="0" xfId="0" applyFont="true" applyBorder="false" applyAlignment="true" applyProtection="true">
      <alignment horizontal="center" vertical="center" textRotation="0" wrapText="false" indent="0" shrinkToFit="false"/>
      <protection locked="true" hidden="false"/>
    </xf>
    <xf numFmtId="167" fontId="12" fillId="0" borderId="0" xfId="0" applyFont="true" applyBorder="false" applyAlignment="true" applyProtection="true">
      <alignment horizontal="center" vertical="center" textRotation="0" wrapText="false" indent="0" shrinkToFit="false"/>
      <protection locked="true" hidden="false"/>
    </xf>
    <xf numFmtId="168" fontId="12" fillId="0" borderId="0" xfId="0" applyFont="true" applyBorder="false" applyAlignment="true" applyProtection="false">
      <alignment horizontal="center" vertical="center" textRotation="0" wrapText="false" indent="0" shrinkToFit="false"/>
      <protection locked="true" hidden="false"/>
    </xf>
    <xf numFmtId="168" fontId="12" fillId="0" borderId="0" xfId="0" applyFont="true" applyBorder="false" applyAlignment="true" applyProtection="true">
      <alignment horizontal="center" vertical="center" textRotation="0" wrapText="false" indent="0" shrinkToFit="false"/>
      <protection locked="true" hidden="false"/>
    </xf>
    <xf numFmtId="164" fontId="12" fillId="0" borderId="0" xfId="0" applyFont="true" applyBorder="true" applyAlignment="true" applyProtection="true">
      <alignment horizontal="left" vertical="center" textRotation="0" wrapText="false" indent="0" shrinkToFit="false"/>
      <protection locked="true" hidden="false"/>
    </xf>
    <xf numFmtId="164" fontId="9" fillId="0" borderId="15" xfId="0" applyFont="true" applyBorder="true" applyAlignment="true" applyProtection="true">
      <alignment horizontal="center" vertical="center" textRotation="0" wrapText="false" indent="0" shrinkToFit="false"/>
      <protection locked="true" hidden="false"/>
    </xf>
    <xf numFmtId="169" fontId="9" fillId="0" borderId="0" xfId="0" applyFont="true" applyBorder="fals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6" fontId="12" fillId="0" borderId="0" xfId="0" applyFont="true" applyBorder="false" applyAlignment="true" applyProtection="true">
      <alignment horizontal="center" vertical="center" textRotation="0" wrapText="false" indent="0" shrinkToFit="false"/>
      <protection locked="true" hidden="false"/>
    </xf>
    <xf numFmtId="164" fontId="13" fillId="0" borderId="0" xfId="0" applyFont="true" applyBorder="false" applyAlignment="true" applyProtection="true">
      <alignment horizontal="center" vertical="center" textRotation="0" wrapText="false" indent="0" shrinkToFit="false"/>
      <protection locked="true" hidden="false"/>
    </xf>
    <xf numFmtId="164" fontId="18" fillId="0" borderId="0" xfId="0" applyFont="true" applyBorder="true" applyAlignment="true" applyProtection="true">
      <alignment horizontal="left" vertical="center" textRotation="0" wrapText="false" indent="0" shrinkToFit="false"/>
      <protection locked="true" hidden="false"/>
    </xf>
    <xf numFmtId="164" fontId="14" fillId="0" borderId="0"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true" applyAlignment="true" applyProtection="true">
      <alignment horizontal="center" vertical="center" textRotation="0" wrapText="false" indent="0" shrinkToFit="false"/>
      <protection locked="true" hidden="false"/>
    </xf>
    <xf numFmtId="165" fontId="12" fillId="0" borderId="0" xfId="0" applyFont="true" applyBorder="false" applyAlignment="true" applyProtection="true">
      <alignment horizontal="center" vertical="center" textRotation="0" wrapText="true" indent="0" shrinkToFit="false"/>
      <protection locked="true" hidden="false"/>
    </xf>
    <xf numFmtId="164" fontId="14" fillId="0" borderId="0" xfId="0" applyFont="true" applyBorder="true" applyAlignment="true" applyProtection="true">
      <alignment horizontal="center" vertical="center" textRotation="0" wrapText="true" indent="0" shrinkToFit="false"/>
      <protection locked="true" hidden="false"/>
    </xf>
    <xf numFmtId="168" fontId="12" fillId="0" borderId="15" xfId="0" applyFont="true" applyBorder="true" applyAlignment="true" applyProtection="true">
      <alignment horizontal="center" vertical="center" textRotation="0" wrapText="true" indent="0" shrinkToFit="false"/>
      <protection locked="true" hidden="false"/>
    </xf>
    <xf numFmtId="170" fontId="9" fillId="0" borderId="0" xfId="0" applyFont="true" applyBorder="false" applyAlignment="true" applyProtection="true">
      <alignment horizontal="center" vertical="center" textRotation="0" wrapText="true" indent="0" shrinkToFit="false"/>
      <protection locked="true" hidden="false"/>
    </xf>
    <xf numFmtId="164" fontId="12" fillId="0" borderId="8" xfId="0" applyFont="true" applyBorder="true" applyAlignment="true" applyProtection="true">
      <alignment horizontal="center" vertical="center" textRotation="0" wrapText="true" indent="0" shrinkToFit="false"/>
      <protection locked="true" hidden="false"/>
    </xf>
    <xf numFmtId="167" fontId="9" fillId="0" borderId="8" xfId="0" applyFont="true" applyBorder="true" applyAlignment="true" applyProtection="true">
      <alignment horizontal="center" vertical="center" textRotation="0" wrapText="true" indent="0" shrinkToFit="false"/>
      <protection locked="true" hidden="false"/>
    </xf>
    <xf numFmtId="167" fontId="9" fillId="0" borderId="8" xfId="0" applyFont="true" applyBorder="true" applyAlignment="true" applyProtection="true">
      <alignment horizontal="center" vertical="center" textRotation="0" wrapText="false" indent="0" shrinkToFit="false"/>
      <protection locked="true" hidden="false"/>
    </xf>
    <xf numFmtId="167" fontId="9" fillId="0" borderId="0"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7" fontId="19" fillId="0" borderId="0" xfId="0" applyFont="true" applyBorder="false" applyAlignment="true" applyProtection="true">
      <alignment horizontal="center" vertical="center" textRotation="0" wrapText="true" indent="0" shrinkToFit="false"/>
      <protection locked="true" hidden="false"/>
    </xf>
    <xf numFmtId="164" fontId="19" fillId="0" borderId="0" xfId="0" applyFont="true" applyBorder="false" applyAlignment="true" applyProtection="true">
      <alignment horizontal="center" vertical="center" textRotation="0" wrapText="true" indent="0" shrinkToFit="false"/>
      <protection locked="true" hidden="false"/>
    </xf>
    <xf numFmtId="167" fontId="17" fillId="0" borderId="0" xfId="0" applyFont="true" applyBorder="false" applyAlignment="true" applyProtection="true">
      <alignment horizontal="center" vertical="center" textRotation="0" wrapText="true" indent="0" shrinkToFit="false"/>
      <protection locked="true" hidden="false"/>
    </xf>
    <xf numFmtId="164" fontId="19" fillId="0" borderId="3" xfId="0" applyFont="true" applyBorder="true" applyAlignment="true" applyProtection="true">
      <alignment horizontal="center" vertical="center" textRotation="0" wrapText="true" indent="0" shrinkToFit="false"/>
      <protection locked="true" hidden="false"/>
    </xf>
    <xf numFmtId="164" fontId="17" fillId="0" borderId="3" xfId="0" applyFont="true" applyBorder="true" applyAlignment="true" applyProtection="true">
      <alignment horizontal="center" vertical="center" textRotation="0" wrapText="true" indent="0" shrinkToFit="false"/>
      <protection locked="true" hidden="false"/>
    </xf>
    <xf numFmtId="164" fontId="17" fillId="2" borderId="3" xfId="0" applyFont="true" applyBorder="true" applyAlignment="true" applyProtection="true">
      <alignment horizontal="center" vertical="center" textRotation="0" wrapText="true" indent="0" shrinkToFit="false"/>
      <protection locked="true" hidden="false"/>
    </xf>
    <xf numFmtId="164" fontId="17" fillId="3" borderId="3" xfId="0" applyFont="true" applyBorder="true" applyAlignment="true" applyProtection="true">
      <alignment horizontal="center" vertical="center" textRotation="0" wrapText="true" indent="0" shrinkToFit="false"/>
      <protection locked="true" hidden="false"/>
    </xf>
    <xf numFmtId="164" fontId="17" fillId="4" borderId="3" xfId="0" applyFont="true" applyBorder="true" applyAlignment="true" applyProtection="true">
      <alignment horizontal="center" vertical="center" textRotation="0" wrapText="true" indent="0" shrinkToFit="false"/>
      <protection locked="true" hidden="false"/>
    </xf>
    <xf numFmtId="164" fontId="17" fillId="5" borderId="3" xfId="0" applyFont="true" applyBorder="true" applyAlignment="true" applyProtection="true">
      <alignment horizontal="center" vertical="center" textRotation="0" wrapText="true" indent="0" shrinkToFit="false"/>
      <protection locked="true" hidden="false"/>
    </xf>
    <xf numFmtId="164" fontId="9" fillId="2" borderId="3" xfId="0" applyFont="true" applyBorder="true" applyAlignment="true" applyProtection="true">
      <alignment horizontal="center" vertical="center" textRotation="0" wrapText="false" indent="0" shrinkToFit="false"/>
      <protection locked="true" hidden="false"/>
    </xf>
    <xf numFmtId="164" fontId="9" fillId="3" borderId="3" xfId="0" applyFont="true" applyBorder="true" applyAlignment="true" applyProtection="true">
      <alignment horizontal="center" vertical="center" textRotation="0" wrapText="false" indent="0" shrinkToFit="false"/>
      <protection locked="true" hidden="false"/>
    </xf>
    <xf numFmtId="164" fontId="9" fillId="4" borderId="3" xfId="0" applyFont="true" applyBorder="true" applyAlignment="true" applyProtection="true">
      <alignment horizontal="center" vertical="center" textRotation="0" wrapText="false" indent="0" shrinkToFit="false"/>
      <protection locked="true" hidden="false"/>
    </xf>
    <xf numFmtId="164" fontId="9" fillId="5" borderId="3" xfId="0" applyFont="true" applyBorder="true" applyAlignment="true" applyProtection="true">
      <alignment horizontal="center" vertical="center" textRotation="0" wrapText="false" indent="0" shrinkToFit="false"/>
      <protection locked="true" hidden="false"/>
    </xf>
    <xf numFmtId="164" fontId="12" fillId="0" borderId="0" xfId="0" applyFont="true" applyBorder="true" applyAlignment="true" applyProtection="true">
      <alignment horizontal="center" vertical="center" textRotation="0" wrapText="false" indent="0" shrinkToFit="false"/>
      <protection locked="true" hidden="false"/>
    </xf>
    <xf numFmtId="167" fontId="12" fillId="0" borderId="14" xfId="0" applyFont="true" applyBorder="true" applyAlignment="true" applyProtection="true">
      <alignment horizontal="center" vertical="center" textRotation="0" wrapText="false" indent="0" shrinkToFit="false"/>
      <protection locked="true" hidden="false"/>
    </xf>
    <xf numFmtId="167" fontId="12" fillId="0" borderId="15" xfId="0" applyFont="true" applyBorder="true" applyAlignment="true" applyProtection="true">
      <alignment horizontal="center" vertical="center" textRotation="0" wrapText="false" indent="0" shrinkToFit="false"/>
      <protection locked="true" hidden="false"/>
    </xf>
    <xf numFmtId="170" fontId="12" fillId="0" borderId="14" xfId="0" applyFont="true" applyBorder="true" applyAlignment="true" applyProtection="true">
      <alignment horizontal="center" vertical="center" textRotation="0" wrapText="false" indent="0" shrinkToFit="false"/>
      <protection locked="true" hidden="false"/>
    </xf>
    <xf numFmtId="170" fontId="9" fillId="0" borderId="0" xfId="0" applyFont="true" applyBorder="false" applyAlignment="true" applyProtection="true">
      <alignment horizontal="center" vertical="center" textRotation="0" wrapText="false" indent="0" shrinkToFit="false"/>
      <protection locked="true" hidden="false"/>
    </xf>
    <xf numFmtId="164" fontId="12" fillId="0" borderId="3" xfId="0" applyFont="true" applyBorder="true" applyAlignment="true" applyProtection="true">
      <alignment horizontal="center" vertical="center" textRotation="0" wrapText="true" indent="0" shrinkToFit="false"/>
      <protection locked="true" hidden="false"/>
    </xf>
    <xf numFmtId="164" fontId="9" fillId="0" borderId="3" xfId="0" applyFont="true" applyBorder="true" applyAlignment="true" applyProtection="true">
      <alignment horizontal="center" vertical="center" textRotation="0" wrapText="true" indent="0" shrinkToFit="false"/>
      <protection locked="true" hidden="false"/>
    </xf>
    <xf numFmtId="164" fontId="20" fillId="0" borderId="0" xfId="0" applyFont="true" applyBorder="false" applyAlignment="true" applyProtection="false">
      <alignment horizontal="center" vertical="bottom" textRotation="0" wrapText="true" indent="0" shrinkToFit="false"/>
      <protection locked="true" hidden="false"/>
    </xf>
    <xf numFmtId="164" fontId="21" fillId="0" borderId="3" xfId="0" applyFont="true" applyBorder="true" applyAlignment="true" applyProtection="true">
      <alignment horizontal="center" vertical="center" textRotation="0" wrapText="true" indent="0" shrinkToFit="false"/>
      <protection locked="true" hidden="false"/>
    </xf>
    <xf numFmtId="164" fontId="20" fillId="0" borderId="0" xfId="0" applyFont="true" applyBorder="fals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left"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left" vertical="bottom" textRotation="0" wrapText="false" indent="0" shrinkToFit="false"/>
      <protection locked="true" hidden="false"/>
    </xf>
    <xf numFmtId="164" fontId="22" fillId="0" borderId="0" xfId="0" applyFont="true" applyBorder="false" applyAlignment="true" applyProtection="false">
      <alignment horizontal="left" vertical="center" textRotation="0" wrapText="false" indent="0" shrinkToFit="false"/>
      <protection locked="true" hidden="false"/>
    </xf>
    <xf numFmtId="164" fontId="20" fillId="0" borderId="0" xfId="0" applyFont="true" applyBorder="fals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8" fontId="12" fillId="0" borderId="0" xfId="0" applyFont="true" applyBorder="false" applyAlignment="true" applyProtection="true">
      <alignment horizontal="center" vertical="center" textRotation="0" wrapText="true" indent="0" shrinkToFit="false"/>
      <protection locked="true" hidden="false"/>
    </xf>
    <xf numFmtId="164" fontId="9" fillId="0" borderId="13" xfId="0" applyFont="true" applyBorder="true" applyAlignment="true" applyProtection="true">
      <alignment horizontal="center" vertical="center" textRotation="0" wrapText="true" indent="0" shrinkToFit="false"/>
      <protection locked="true" hidden="false"/>
    </xf>
    <xf numFmtId="167" fontId="9" fillId="0" borderId="13" xfId="0" applyFont="true" applyBorder="tru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2"/>
      </font>
      <fill>
        <patternFill>
          <bgColor rgb="FF069A2E"/>
        </patternFill>
      </fill>
      <border diagonalUp="false" diagonalDown="false">
        <left/>
        <right/>
        <top/>
        <bottom/>
        <diagonal/>
      </border>
    </dxf>
    <dxf>
      <font>
        <name val="Arial"/>
        <charset val="1"/>
        <family val="2"/>
      </font>
      <fill>
        <patternFill>
          <bgColor rgb="FF77BC65"/>
        </patternFill>
      </fill>
    </dxf>
    <dxf>
      <font>
        <name val="Arial"/>
        <charset val="1"/>
        <family val="2"/>
      </font>
      <fill>
        <patternFill>
          <bgColor rgb="FFAFD095"/>
        </patternFill>
      </fill>
    </dxf>
    <dxf>
      <font>
        <name val="Arial"/>
        <charset val="1"/>
        <family val="2"/>
      </font>
      <fill>
        <patternFill>
          <bgColor rgb="FFE8F2A1"/>
        </patternFill>
      </fill>
    </dxf>
  </dxfs>
  <colors>
    <indexedColors>
      <rgbColor rgb="FF000000"/>
      <rgbColor rgb="FFFFFFFF"/>
      <rgbColor rgb="FFFF0000"/>
      <rgbColor rgb="FF00FF00"/>
      <rgbColor rgb="FF0000FF"/>
      <rgbColor rgb="FFFFFF00"/>
      <rgbColor rgb="FFFF00FF"/>
      <rgbColor rgb="FF00FFFF"/>
      <rgbColor rgb="FF800000"/>
      <rgbColor rgb="FF069A2E"/>
      <rgbColor rgb="FF000080"/>
      <rgbColor rgb="FF808000"/>
      <rgbColor rgb="FF800080"/>
      <rgbColor rgb="FF008080"/>
      <rgbColor rgb="FFAFD095"/>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E8F2A1"/>
      <rgbColor rgb="FF99CCFF"/>
      <rgbColor rgb="FFFF99CC"/>
      <rgbColor rgb="FFCC99FF"/>
      <rgbColor rgb="FFFFCC99"/>
      <rgbColor rgb="FF3366FF"/>
      <rgbColor rgb="FF33CCCC"/>
      <rgbColor rgb="FF99CC00"/>
      <rgbColor rgb="FFFFCC00"/>
      <rgbColor rgb="FFFF9900"/>
      <rgbColor rgb="FFFF6600"/>
      <rgbColor rgb="FF666699"/>
      <rgbColor rgb="FF77BC65"/>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12"/>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14" activeCellId="0" sqref="G14"/>
    </sheetView>
  </sheetViews>
  <sheetFormatPr defaultColWidth="11.53515625" defaultRowHeight="12.8" zeroHeight="false" outlineLevelRow="0" outlineLevelCol="0"/>
  <cols>
    <col collapsed="false" customWidth="false" hidden="false" outlineLevel="0" max="1024" min="1" style="1" width="11.52"/>
  </cols>
  <sheetData>
    <row r="1" customFormat="false" ht="12.8" hidden="false" customHeight="false" outlineLevel="0" collapsed="false">
      <c r="A1" s="2" t="s">
        <v>0</v>
      </c>
    </row>
    <row r="2" customFormat="false" ht="12.8" hidden="false" customHeight="false" outlineLevel="0" collapsed="false">
      <c r="A2" s="3" t="s">
        <v>1</v>
      </c>
    </row>
    <row r="3" customFormat="false" ht="12.8" hidden="false" customHeight="false" outlineLevel="0" collapsed="false">
      <c r="A3" s="3"/>
    </row>
    <row r="4" customFormat="false" ht="13.25" hidden="false" customHeight="false" outlineLevel="0" collapsed="false">
      <c r="A4" s="1" t="s">
        <v>2</v>
      </c>
    </row>
    <row r="5" customFormat="false" ht="12.8" hidden="false" customHeight="false" outlineLevel="0" collapsed="false">
      <c r="A5" s="2"/>
    </row>
    <row r="6" customFormat="false" ht="13.25" hidden="false" customHeight="false" outlineLevel="0" collapsed="false">
      <c r="A6" s="4" t="s">
        <v>3</v>
      </c>
    </row>
    <row r="7" customFormat="false" ht="13.25" hidden="false" customHeight="false" outlineLevel="0" collapsed="false">
      <c r="A7" s="5" t="s">
        <v>4</v>
      </c>
    </row>
    <row r="8" customFormat="false" ht="13.25" hidden="false" customHeight="false" outlineLevel="0" collapsed="false">
      <c r="A8" s="5" t="s">
        <v>5</v>
      </c>
    </row>
    <row r="9" customFormat="false" ht="13.25" hidden="false" customHeight="false" outlineLevel="0" collapsed="false">
      <c r="A9" s="4" t="s">
        <v>6</v>
      </c>
    </row>
    <row r="10" customFormat="false" ht="13.25" hidden="false" customHeight="false" outlineLevel="0" collapsed="false">
      <c r="A10" s="4" t="s">
        <v>7</v>
      </c>
    </row>
    <row r="11" customFormat="false" ht="13.25" hidden="false" customHeight="false" outlineLevel="0" collapsed="false">
      <c r="A11" s="4" t="s">
        <v>8</v>
      </c>
    </row>
    <row r="12" customFormat="false" ht="12.8" hidden="false" customHeight="false" outlineLevel="0" collapsed="false">
      <c r="A12" s="1" t="s">
        <v>9</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R7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2" activeCellId="0" sqref="A2"/>
    </sheetView>
  </sheetViews>
  <sheetFormatPr defaultColWidth="11.53515625" defaultRowHeight="12.8" zeroHeight="false" outlineLevelRow="0" outlineLevelCol="0"/>
  <cols>
    <col collapsed="false" customWidth="true" hidden="false" outlineLevel="0" max="1" min="1" style="102" width="23.01"/>
    <col collapsed="false" customWidth="false" hidden="false" outlineLevel="0" max="4" min="2" style="102" width="11.52"/>
    <col collapsed="false" customWidth="true" hidden="false" outlineLevel="0" max="5" min="5" style="102" width="13.82"/>
    <col collapsed="false" customWidth="false" hidden="false" outlineLevel="0" max="6" min="6" style="102" width="11.52"/>
    <col collapsed="false" customWidth="true" hidden="false" outlineLevel="0" max="7" min="7" style="102" width="13.82"/>
    <col collapsed="false" customWidth="true" hidden="false" outlineLevel="0" max="8" min="8" style="102" width="16.13"/>
    <col collapsed="false" customWidth="false" hidden="false" outlineLevel="0" max="1024" min="9" style="102" width="11.52"/>
  </cols>
  <sheetData>
    <row r="1" customFormat="false" ht="25.3" hidden="false" customHeight="true" outlineLevel="0" collapsed="false">
      <c r="A1" s="90" t="s">
        <v>283</v>
      </c>
      <c r="B1" s="75"/>
      <c r="C1" s="75"/>
      <c r="D1" s="75"/>
      <c r="E1" s="75"/>
      <c r="F1" s="75"/>
      <c r="G1" s="75"/>
      <c r="H1" s="75"/>
      <c r="I1" s="75"/>
      <c r="J1" s="75"/>
    </row>
    <row r="2" s="104" customFormat="true" ht="46.3" hidden="false" customHeight="false" outlineLevel="0" collapsed="false">
      <c r="A2" s="103"/>
      <c r="B2" s="103" t="s">
        <v>78</v>
      </c>
      <c r="C2" s="103" t="s">
        <v>284</v>
      </c>
      <c r="D2" s="103" t="s">
        <v>285</v>
      </c>
      <c r="E2" s="103" t="s">
        <v>286</v>
      </c>
      <c r="F2" s="103" t="s">
        <v>287</v>
      </c>
      <c r="G2" s="103" t="s">
        <v>288</v>
      </c>
      <c r="H2" s="103" t="s">
        <v>289</v>
      </c>
      <c r="I2" s="103" t="s">
        <v>290</v>
      </c>
      <c r="J2" s="103" t="s">
        <v>291</v>
      </c>
      <c r="K2" s="103" t="s">
        <v>292</v>
      </c>
      <c r="L2" s="103" t="s">
        <v>293</v>
      </c>
      <c r="M2" s="103" t="s">
        <v>294</v>
      </c>
      <c r="N2" s="103" t="s">
        <v>295</v>
      </c>
      <c r="O2" s="103" t="s">
        <v>296</v>
      </c>
      <c r="P2" s="103" t="s">
        <v>297</v>
      </c>
      <c r="Q2" s="103" t="s">
        <v>298</v>
      </c>
      <c r="R2" s="103" t="s">
        <v>299</v>
      </c>
      <c r="S2" s="103" t="s">
        <v>300</v>
      </c>
      <c r="T2" s="103" t="s">
        <v>301</v>
      </c>
      <c r="U2" s="103" t="s">
        <v>302</v>
      </c>
      <c r="V2" s="103" t="s">
        <v>303</v>
      </c>
      <c r="W2" s="103" t="s">
        <v>304</v>
      </c>
      <c r="X2" s="103" t="s">
        <v>305</v>
      </c>
      <c r="Y2" s="103" t="s">
        <v>306</v>
      </c>
      <c r="Z2" s="103" t="s">
        <v>307</v>
      </c>
      <c r="AA2" s="103" t="s">
        <v>308</v>
      </c>
      <c r="AB2" s="103" t="s">
        <v>309</v>
      </c>
      <c r="AC2" s="103" t="s">
        <v>310</v>
      </c>
      <c r="AD2" s="103" t="s">
        <v>311</v>
      </c>
      <c r="AE2" s="103" t="s">
        <v>312</v>
      </c>
      <c r="AF2" s="103" t="s">
        <v>313</v>
      </c>
      <c r="AG2" s="103" t="s">
        <v>314</v>
      </c>
      <c r="AH2" s="103" t="s">
        <v>315</v>
      </c>
      <c r="AI2" s="103" t="s">
        <v>316</v>
      </c>
      <c r="AJ2" s="103" t="s">
        <v>317</v>
      </c>
      <c r="AK2" s="103" t="s">
        <v>318</v>
      </c>
      <c r="AL2" s="103" t="s">
        <v>319</v>
      </c>
      <c r="AM2" s="103" t="s">
        <v>320</v>
      </c>
      <c r="AN2" s="103" t="s">
        <v>321</v>
      </c>
      <c r="AO2" s="103" t="s">
        <v>322</v>
      </c>
      <c r="AP2" s="103" t="s">
        <v>323</v>
      </c>
      <c r="AQ2" s="103" t="s">
        <v>324</v>
      </c>
      <c r="AR2" s="103" t="s">
        <v>325</v>
      </c>
      <c r="AS2" s="103" t="s">
        <v>326</v>
      </c>
      <c r="AT2" s="103" t="s">
        <v>327</v>
      </c>
      <c r="AU2" s="103" t="s">
        <v>328</v>
      </c>
      <c r="AV2" s="103" t="s">
        <v>329</v>
      </c>
      <c r="AW2" s="103" t="s">
        <v>330</v>
      </c>
      <c r="AX2" s="103" t="s">
        <v>331</v>
      </c>
      <c r="AY2" s="103" t="s">
        <v>332</v>
      </c>
      <c r="AZ2" s="103" t="s">
        <v>333</v>
      </c>
      <c r="BA2" s="103" t="s">
        <v>334</v>
      </c>
      <c r="BB2" s="103" t="s">
        <v>335</v>
      </c>
      <c r="BC2" s="103" t="s">
        <v>336</v>
      </c>
      <c r="BD2" s="103" t="s">
        <v>337</v>
      </c>
      <c r="BE2" s="103" t="s">
        <v>338</v>
      </c>
      <c r="BF2" s="103" t="s">
        <v>339</v>
      </c>
      <c r="BG2" s="103" t="s">
        <v>340</v>
      </c>
      <c r="BH2" s="103" t="s">
        <v>341</v>
      </c>
      <c r="BI2" s="103" t="s">
        <v>342</v>
      </c>
      <c r="BJ2" s="103" t="s">
        <v>343</v>
      </c>
      <c r="BK2" s="103" t="s">
        <v>344</v>
      </c>
      <c r="BL2" s="103" t="s">
        <v>345</v>
      </c>
      <c r="BM2" s="103" t="s">
        <v>346</v>
      </c>
      <c r="BN2" s="103" t="s">
        <v>347</v>
      </c>
      <c r="BO2" s="103" t="s">
        <v>348</v>
      </c>
      <c r="BP2" s="103" t="s">
        <v>349</v>
      </c>
      <c r="BQ2" s="103" t="s">
        <v>350</v>
      </c>
      <c r="BR2" s="103" t="s">
        <v>351</v>
      </c>
    </row>
    <row r="3" customFormat="false" ht="14.8" hidden="false" customHeight="false" outlineLevel="0" collapsed="false">
      <c r="A3" s="103" t="s">
        <v>78</v>
      </c>
      <c r="B3" s="105" t="n">
        <v>0.40375</v>
      </c>
      <c r="C3" s="105" t="n">
        <v>0.179</v>
      </c>
      <c r="D3" s="105" t="n">
        <v>0.151818181818182</v>
      </c>
      <c r="E3" s="105" t="n">
        <v>0.0465</v>
      </c>
      <c r="F3" s="105" t="n">
        <v>0.18425</v>
      </c>
      <c r="G3" s="105" t="n">
        <v>0.257</v>
      </c>
      <c r="H3" s="105" t="n">
        <v>0.191944444444444</v>
      </c>
      <c r="I3" s="105" t="n">
        <v>0.2514</v>
      </c>
      <c r="J3" s="105" t="n">
        <v>0.816447368421053</v>
      </c>
      <c r="K3" s="105" t="n">
        <v>0.175595238095238</v>
      </c>
      <c r="L3" s="105" t="n">
        <v>0.190760869565217</v>
      </c>
      <c r="M3" s="105" t="n">
        <v>0.228</v>
      </c>
      <c r="N3" s="105" t="n">
        <v>0.17775</v>
      </c>
      <c r="O3" s="105" t="n">
        <v>0.0691</v>
      </c>
      <c r="P3" s="105" t="n">
        <v>0.301527777777778</v>
      </c>
      <c r="Q3" s="105" t="n">
        <v>0.43025</v>
      </c>
      <c r="R3" s="105" t="n">
        <v>0.181</v>
      </c>
      <c r="S3" s="105" t="n">
        <v>0</v>
      </c>
      <c r="T3" s="105" t="n">
        <v>0.035</v>
      </c>
      <c r="U3" s="105" t="n">
        <v>0.524</v>
      </c>
      <c r="V3" s="105" t="n">
        <v>0.043875</v>
      </c>
      <c r="W3" s="105" t="n">
        <v>0.125625</v>
      </c>
      <c r="X3" s="105" t="n">
        <v>0.393551401869159</v>
      </c>
      <c r="Y3" s="105" t="n">
        <v>0.035</v>
      </c>
      <c r="Z3" s="105" t="n">
        <v>0.1045</v>
      </c>
      <c r="AA3" s="105" t="n">
        <v>0.1096875</v>
      </c>
      <c r="AB3" s="105" t="n">
        <v>0.39</v>
      </c>
      <c r="AC3" s="105" t="n">
        <v>0.174</v>
      </c>
      <c r="AD3" s="105" t="n">
        <v>0.109285714285714</v>
      </c>
      <c r="AE3" s="105" t="n">
        <v>0</v>
      </c>
      <c r="AF3" s="105" t="n">
        <v>0</v>
      </c>
      <c r="AG3" s="105" t="n">
        <v>0</v>
      </c>
      <c r="AH3" s="105" t="n">
        <v>0.12875</v>
      </c>
      <c r="AI3" s="105" t="n">
        <v>0.385</v>
      </c>
      <c r="AJ3" s="105" t="n">
        <v>0.3709375</v>
      </c>
      <c r="AK3" s="105" t="n">
        <v>0.14625</v>
      </c>
      <c r="AL3" s="105" t="n">
        <v>0.763611111111111</v>
      </c>
      <c r="AM3" s="105" t="n">
        <v>0.0541666666666667</v>
      </c>
      <c r="AN3" s="105" t="n">
        <v>0</v>
      </c>
      <c r="AO3" s="105" t="n">
        <v>0.29</v>
      </c>
      <c r="AP3" s="105" t="n">
        <v>0.9785</v>
      </c>
      <c r="AQ3" s="105" t="n">
        <v>2.1775</v>
      </c>
      <c r="AR3" s="105" t="n">
        <v>3.80380952380952</v>
      </c>
      <c r="AS3" s="105" t="n">
        <v>0.399090909090909</v>
      </c>
      <c r="AT3" s="105" t="n">
        <v>0.113552631578947</v>
      </c>
      <c r="AU3" s="105" t="n">
        <v>0.2751</v>
      </c>
      <c r="AV3" s="105" t="n">
        <v>0</v>
      </c>
      <c r="AW3" s="105" t="n">
        <v>0.208333333333333</v>
      </c>
      <c r="AX3" s="105" t="n">
        <v>0.221666666666667</v>
      </c>
      <c r="AY3" s="105" t="n">
        <v>0.0532142857142857</v>
      </c>
      <c r="AZ3" s="105" t="n">
        <v>0.124807692307692</v>
      </c>
      <c r="BA3" s="105" t="n">
        <v>0</v>
      </c>
      <c r="BB3" s="105" t="n">
        <v>0.185833333333333</v>
      </c>
      <c r="BC3" s="105" t="n">
        <v>0</v>
      </c>
      <c r="BD3" s="105" t="n">
        <v>0.218125</v>
      </c>
      <c r="BE3" s="105" t="n">
        <v>0.174827586206897</v>
      </c>
      <c r="BF3" s="105" t="n">
        <v>0</v>
      </c>
      <c r="BG3" s="105" t="n">
        <v>0</v>
      </c>
      <c r="BH3" s="105" t="n">
        <v>0.34225</v>
      </c>
      <c r="BI3" s="105" t="n">
        <v>0</v>
      </c>
      <c r="BJ3" s="105" t="n">
        <v>0.2373</v>
      </c>
      <c r="BK3" s="105" t="n">
        <v>0</v>
      </c>
      <c r="BL3" s="105" t="n">
        <v>0.167083333333333</v>
      </c>
      <c r="BM3" s="105" t="n">
        <v>0.60625</v>
      </c>
      <c r="BN3" s="105" t="n">
        <v>0.3233</v>
      </c>
      <c r="BO3" s="105" t="n">
        <v>1.708</v>
      </c>
      <c r="BP3" s="105" t="n">
        <v>0.2369</v>
      </c>
      <c r="BQ3" s="105" t="n">
        <v>0.34</v>
      </c>
      <c r="BR3" s="105" t="n">
        <v>0.0857</v>
      </c>
    </row>
    <row r="4" customFormat="false" ht="13.8" hidden="false" customHeight="false" outlineLevel="0" collapsed="false">
      <c r="A4" s="103" t="s">
        <v>44</v>
      </c>
      <c r="B4" s="105" t="n">
        <v>0.179</v>
      </c>
      <c r="C4" s="105" t="n">
        <v>0.2116</v>
      </c>
      <c r="D4" s="105" t="n">
        <v>0.461636363636364</v>
      </c>
      <c r="E4" s="105" t="n">
        <v>0.0936</v>
      </c>
      <c r="F4" s="105" t="n">
        <v>0.4328</v>
      </c>
      <c r="G4" s="105" t="n">
        <v>0.40415</v>
      </c>
      <c r="H4" s="105" t="n">
        <v>0.488222222222222</v>
      </c>
      <c r="I4" s="105" t="n">
        <v>0.25328</v>
      </c>
      <c r="J4" s="105" t="n">
        <v>0.406578947368421</v>
      </c>
      <c r="K4" s="105" t="n">
        <v>0.400428571428571</v>
      </c>
      <c r="L4" s="105" t="n">
        <v>0.364782608695652</v>
      </c>
      <c r="M4" s="105" t="n">
        <v>0.49004</v>
      </c>
      <c r="N4" s="105" t="n">
        <v>0.2417</v>
      </c>
      <c r="O4" s="105" t="n">
        <v>0.36932</v>
      </c>
      <c r="P4" s="105" t="n">
        <v>0.312555555555556</v>
      </c>
      <c r="Q4" s="105" t="n">
        <v>0.5116</v>
      </c>
      <c r="R4" s="105" t="n">
        <v>0.36368</v>
      </c>
      <c r="S4" s="105" t="n">
        <v>0.411714285714286</v>
      </c>
      <c r="T4" s="105" t="n">
        <v>0.22424</v>
      </c>
      <c r="U4" s="105" t="n">
        <v>0.5085</v>
      </c>
      <c r="V4" s="105" t="n">
        <v>0.39455</v>
      </c>
      <c r="W4" s="105" t="n">
        <v>0.4823</v>
      </c>
      <c r="X4" s="105" t="n">
        <v>0.401168224299065</v>
      </c>
      <c r="Y4" s="105" t="n">
        <v>0.18368</v>
      </c>
      <c r="Z4" s="105" t="n">
        <v>0.32096</v>
      </c>
      <c r="AA4" s="105" t="n">
        <v>0.373875</v>
      </c>
      <c r="AB4" s="105" t="n">
        <v>0.305714285714286</v>
      </c>
      <c r="AC4" s="105" t="n">
        <v>0.2036</v>
      </c>
      <c r="AD4" s="105" t="n">
        <v>0.113714285714286</v>
      </c>
      <c r="AE4" s="105" t="n">
        <v>0.320571428571429</v>
      </c>
      <c r="AF4" s="105" t="n">
        <v>0.264555555555556</v>
      </c>
      <c r="AG4" s="105" t="n">
        <v>0.446222222222222</v>
      </c>
      <c r="AH4" s="105" t="n">
        <v>0.619833333333333</v>
      </c>
      <c r="AI4" s="105" t="n">
        <v>0.141571428571429</v>
      </c>
      <c r="AJ4" s="105" t="n">
        <v>0.352</v>
      </c>
      <c r="AK4" s="105" t="n">
        <v>0.3485</v>
      </c>
      <c r="AL4" s="105" t="n">
        <v>0.396</v>
      </c>
      <c r="AM4" s="105" t="n">
        <v>0.371733333333333</v>
      </c>
      <c r="AN4" s="105" t="n">
        <v>0.429111111111111</v>
      </c>
      <c r="AO4" s="105" t="n">
        <v>0.541545454545455</v>
      </c>
      <c r="AP4" s="105" t="n">
        <v>0.349</v>
      </c>
      <c r="AQ4" s="105" t="n">
        <v>0.26452</v>
      </c>
      <c r="AR4" s="105" t="n">
        <v>0.22447619047619</v>
      </c>
      <c r="AS4" s="105" t="n">
        <v>0.299545454545455</v>
      </c>
      <c r="AT4" s="105" t="n">
        <v>0.275757894736842</v>
      </c>
      <c r="AU4" s="105" t="n">
        <v>0.35168</v>
      </c>
      <c r="AV4" s="105" t="n">
        <v>0.2262</v>
      </c>
      <c r="AW4" s="105" t="n">
        <v>0.403111111111111</v>
      </c>
      <c r="AX4" s="105" t="n">
        <v>0.319761904761905</v>
      </c>
      <c r="AY4" s="105" t="n">
        <v>0.341190476190476</v>
      </c>
      <c r="AZ4" s="105" t="n">
        <v>0.318307692307692</v>
      </c>
      <c r="BA4" s="105" t="n">
        <v>0.2864</v>
      </c>
      <c r="BB4" s="105" t="n">
        <v>0.314777777777778</v>
      </c>
      <c r="BC4" s="105" t="n">
        <v>0.6834</v>
      </c>
      <c r="BD4" s="105" t="n">
        <v>0.27625</v>
      </c>
      <c r="BE4" s="105" t="n">
        <v>0.335068965517241</v>
      </c>
      <c r="BF4" s="105" t="n">
        <v>0.0986</v>
      </c>
      <c r="BG4" s="105" t="n">
        <v>0.4858</v>
      </c>
      <c r="BH4" s="105" t="n">
        <v>0.3977</v>
      </c>
      <c r="BI4" s="105" t="n">
        <v>0.21796</v>
      </c>
      <c r="BJ4" s="105" t="n">
        <v>0.4038</v>
      </c>
      <c r="BK4" s="105" t="n">
        <v>0.3515</v>
      </c>
      <c r="BL4" s="105" t="n">
        <v>0.173611111111111</v>
      </c>
      <c r="BM4" s="105" t="n">
        <v>0.398</v>
      </c>
      <c r="BN4" s="105" t="n">
        <v>0.4166</v>
      </c>
      <c r="BO4" s="105" t="n">
        <v>0.21236</v>
      </c>
      <c r="BP4" s="105" t="n">
        <v>0.52812</v>
      </c>
      <c r="BQ4" s="105" t="n">
        <v>0.494166666666667</v>
      </c>
      <c r="BR4" s="105" t="n">
        <v>0</v>
      </c>
    </row>
    <row r="5" customFormat="false" ht="14.8" hidden="false" customHeight="false" outlineLevel="0" collapsed="false">
      <c r="A5" s="103" t="s">
        <v>46</v>
      </c>
      <c r="B5" s="105" t="n">
        <v>0.151818181818182</v>
      </c>
      <c r="C5" s="105" t="n">
        <v>0.461636363636364</v>
      </c>
      <c r="D5" s="105" t="n">
        <v>5.86396694214876</v>
      </c>
      <c r="E5" s="105" t="n">
        <v>0.174945454545455</v>
      </c>
      <c r="F5" s="105" t="n">
        <v>0.389409090909091</v>
      </c>
      <c r="G5" s="105" t="n">
        <v>0.432454545454545</v>
      </c>
      <c r="H5" s="105" t="n">
        <v>0.654949494949495</v>
      </c>
      <c r="I5" s="105" t="n">
        <v>0.314509090909091</v>
      </c>
      <c r="J5" s="105" t="n">
        <v>0.489521531100478</v>
      </c>
      <c r="K5" s="105" t="n">
        <v>0.475238095238095</v>
      </c>
      <c r="L5" s="105" t="n">
        <v>0.375177865612648</v>
      </c>
      <c r="M5" s="105" t="n">
        <v>0.432327272727273</v>
      </c>
      <c r="N5" s="105" t="n">
        <v>0.209909090909091</v>
      </c>
      <c r="O5" s="105" t="n">
        <v>0.457127272727273</v>
      </c>
      <c r="P5" s="105" t="n">
        <v>0.221868686868687</v>
      </c>
      <c r="Q5" s="105" t="n">
        <v>0.454727272727273</v>
      </c>
      <c r="R5" s="105" t="n">
        <v>0.5836</v>
      </c>
      <c r="S5" s="105" t="n">
        <v>0.359350649350649</v>
      </c>
      <c r="T5" s="105" t="n">
        <v>0.229781818181818</v>
      </c>
      <c r="U5" s="105" t="n">
        <v>0.566181818181818</v>
      </c>
      <c r="V5" s="105" t="n">
        <v>0.536409090909091</v>
      </c>
      <c r="W5" s="105" t="n">
        <v>0.570954545454545</v>
      </c>
      <c r="X5" s="105" t="n">
        <v>0.406618521665251</v>
      </c>
      <c r="Y5" s="105" t="n">
        <v>0.154363636363636</v>
      </c>
      <c r="Z5" s="105" t="n">
        <v>0.377381818181818</v>
      </c>
      <c r="AA5" s="105" t="n">
        <v>0.609886363636364</v>
      </c>
      <c r="AB5" s="105" t="n">
        <v>0.492987012987013</v>
      </c>
      <c r="AC5" s="105" t="n">
        <v>0.251454545454545</v>
      </c>
      <c r="AD5" s="105" t="n">
        <v>0.088051948051948</v>
      </c>
      <c r="AE5" s="105" t="n">
        <v>0.290779220779221</v>
      </c>
      <c r="AF5" s="105" t="n">
        <v>0.555050505050505</v>
      </c>
      <c r="AG5" s="105" t="n">
        <v>0.344646464646465</v>
      </c>
      <c r="AH5" s="105" t="n">
        <v>0.559848484848485</v>
      </c>
      <c r="AI5" s="105" t="n">
        <v>0.0906493506493507</v>
      </c>
      <c r="AJ5" s="105" t="n">
        <v>0.409886363636364</v>
      </c>
      <c r="AK5" s="105" t="n">
        <v>0.695606060606061</v>
      </c>
      <c r="AL5" s="105" t="n">
        <v>0.576666666666667</v>
      </c>
      <c r="AM5" s="105" t="n">
        <v>0.345575757575758</v>
      </c>
      <c r="AN5" s="105" t="n">
        <v>0.537373737373737</v>
      </c>
      <c r="AO5" s="105" t="n">
        <v>0.472066115702479</v>
      </c>
      <c r="AP5" s="105" t="n">
        <v>0.183272727272727</v>
      </c>
      <c r="AQ5" s="105" t="n">
        <v>0.202763636363636</v>
      </c>
      <c r="AR5" s="105" t="n">
        <v>0.198528138528139</v>
      </c>
      <c r="AS5" s="105" t="n">
        <v>0.255454545454545</v>
      </c>
      <c r="AT5" s="105" t="n">
        <v>0.384555023923445</v>
      </c>
      <c r="AU5" s="105" t="n">
        <v>0.457854545454545</v>
      </c>
      <c r="AV5" s="105" t="n">
        <v>0.359363636363636</v>
      </c>
      <c r="AW5" s="105" t="n">
        <v>0.363989898989899</v>
      </c>
      <c r="AX5" s="105" t="n">
        <v>0.37021645021645</v>
      </c>
      <c r="AY5" s="105" t="n">
        <v>0.493376623376623</v>
      </c>
      <c r="AZ5" s="105" t="n">
        <v>0.440909090909091</v>
      </c>
      <c r="BA5" s="105" t="n">
        <v>0.390727272727273</v>
      </c>
      <c r="BB5" s="105" t="n">
        <v>0.148383838383838</v>
      </c>
      <c r="BC5" s="105" t="n">
        <v>0.548</v>
      </c>
      <c r="BD5" s="105" t="n">
        <v>0.747954545454545</v>
      </c>
      <c r="BE5" s="105" t="n">
        <v>0.331097178683386</v>
      </c>
      <c r="BF5" s="105" t="n">
        <v>0.0647272727272727</v>
      </c>
      <c r="BG5" s="105" t="n">
        <v>0.234363636363636</v>
      </c>
      <c r="BH5" s="105" t="n">
        <v>0.367272727272727</v>
      </c>
      <c r="BI5" s="105" t="n">
        <v>0.293818181818182</v>
      </c>
      <c r="BJ5" s="105" t="n">
        <v>0.431163636363636</v>
      </c>
      <c r="BK5" s="105" t="n">
        <v>0.183409090909091</v>
      </c>
      <c r="BL5" s="105" t="n">
        <v>0.342727272727273</v>
      </c>
      <c r="BM5" s="105" t="n">
        <v>0.189318181818182</v>
      </c>
      <c r="BN5" s="105" t="n">
        <v>0.500363636363636</v>
      </c>
      <c r="BO5" s="105" t="n">
        <v>0.185018181818182</v>
      </c>
      <c r="BP5" s="105" t="n">
        <v>0.4824</v>
      </c>
      <c r="BQ5" s="105" t="n">
        <v>0.357878787878788</v>
      </c>
      <c r="BR5" s="105" t="n">
        <v>0</v>
      </c>
    </row>
    <row r="6" customFormat="false" ht="13.8" hidden="false" customHeight="false" outlineLevel="0" collapsed="false">
      <c r="A6" s="103" t="s">
        <v>352</v>
      </c>
      <c r="B6" s="105" t="n">
        <v>0.0465</v>
      </c>
      <c r="C6" s="105" t="n">
        <v>0.0936</v>
      </c>
      <c r="D6" s="105" t="n">
        <v>0.174945454545455</v>
      </c>
      <c r="E6" s="105" t="n">
        <v>0.305536</v>
      </c>
      <c r="F6" s="105" t="n">
        <v>0.2852</v>
      </c>
      <c r="G6" s="105" t="n">
        <v>0.17722</v>
      </c>
      <c r="H6" s="105" t="n">
        <v>0.0976888888888889</v>
      </c>
      <c r="I6" s="105" t="n">
        <v>0.110144</v>
      </c>
      <c r="J6" s="105" t="n">
        <v>0.274147368421053</v>
      </c>
      <c r="K6" s="105" t="n">
        <v>0.262609523809524</v>
      </c>
      <c r="L6" s="105" t="n">
        <v>0.203234782608696</v>
      </c>
      <c r="M6" s="105" t="n">
        <v>0.174592</v>
      </c>
      <c r="N6" s="105" t="n">
        <v>0.13972</v>
      </c>
      <c r="O6" s="105" t="n">
        <v>0.189872</v>
      </c>
      <c r="P6" s="105" t="n">
        <v>0.105311111111111</v>
      </c>
      <c r="Q6" s="105" t="n">
        <v>0.0912</v>
      </c>
      <c r="R6" s="105" t="n">
        <v>0.148912</v>
      </c>
      <c r="S6" s="105" t="n">
        <v>0.0633714285714286</v>
      </c>
      <c r="T6" s="105" t="n">
        <v>0.384304</v>
      </c>
      <c r="U6" s="105" t="n">
        <v>0.28436</v>
      </c>
      <c r="V6" s="105" t="n">
        <v>0.1573</v>
      </c>
      <c r="W6" s="105" t="n">
        <v>0.1526</v>
      </c>
      <c r="X6" s="105" t="n">
        <v>0.139282242990654</v>
      </c>
      <c r="Y6" s="105" t="n">
        <v>0.269936</v>
      </c>
      <c r="Z6" s="105" t="n">
        <v>0.161872</v>
      </c>
      <c r="AA6" s="105" t="n">
        <v>0.21765</v>
      </c>
      <c r="AB6" s="105" t="n">
        <v>0.241542857142857</v>
      </c>
      <c r="AC6" s="105" t="n">
        <v>0.10656</v>
      </c>
      <c r="AD6" s="105" t="n">
        <v>0</v>
      </c>
      <c r="AE6" s="105" t="n">
        <v>0.139371428571429</v>
      </c>
      <c r="AF6" s="105" t="n">
        <v>0.110666666666667</v>
      </c>
      <c r="AG6" s="105" t="n">
        <v>0.155777777777778</v>
      </c>
      <c r="AH6" s="105" t="n">
        <v>0.213333333333333</v>
      </c>
      <c r="AI6" s="105" t="n">
        <v>0.0674285714285714</v>
      </c>
      <c r="AJ6" s="105" t="n">
        <v>0.1288</v>
      </c>
      <c r="AK6" s="105" t="n">
        <v>0.219533333333333</v>
      </c>
      <c r="AL6" s="105" t="n">
        <v>0.152088888888889</v>
      </c>
      <c r="AM6" s="105" t="n">
        <v>0.19288</v>
      </c>
      <c r="AN6" s="105" t="n">
        <v>0.230755555555556</v>
      </c>
      <c r="AO6" s="105" t="n">
        <v>0.162727272727273</v>
      </c>
      <c r="AP6" s="105" t="n">
        <v>0.11792</v>
      </c>
      <c r="AQ6" s="105" t="n">
        <v>0.09336</v>
      </c>
      <c r="AR6" s="105" t="n">
        <v>0.0737904761904762</v>
      </c>
      <c r="AS6" s="105" t="n">
        <v>0.0863636363636364</v>
      </c>
      <c r="AT6" s="105" t="n">
        <v>0.368265263157895</v>
      </c>
      <c r="AU6" s="105" t="n">
        <v>0.158032</v>
      </c>
      <c r="AV6" s="105" t="n">
        <v>0.35492</v>
      </c>
      <c r="AW6" s="105" t="n">
        <v>0.326822222222222</v>
      </c>
      <c r="AX6" s="105" t="n">
        <v>0.333180952380952</v>
      </c>
      <c r="AY6" s="105" t="n">
        <v>0.259238095238095</v>
      </c>
      <c r="AZ6" s="105" t="n">
        <v>0.185846153846154</v>
      </c>
      <c r="BA6" s="105" t="n">
        <v>0.39096</v>
      </c>
      <c r="BB6" s="105" t="n">
        <v>0.298666666666667</v>
      </c>
      <c r="BC6" s="105" t="n">
        <v>0.34832</v>
      </c>
      <c r="BD6" s="105" t="n">
        <v>0.361</v>
      </c>
      <c r="BE6" s="105" t="n">
        <v>0.211048275862069</v>
      </c>
      <c r="BF6" s="105" t="n">
        <v>0.23832</v>
      </c>
      <c r="BG6" s="105" t="n">
        <v>0.29672</v>
      </c>
      <c r="BH6" s="105" t="n">
        <v>0.17116</v>
      </c>
      <c r="BI6" s="105" t="n">
        <v>0.346672</v>
      </c>
      <c r="BJ6" s="105" t="n">
        <v>0.109008</v>
      </c>
      <c r="BK6" s="105" t="n">
        <v>0.13175</v>
      </c>
      <c r="BL6" s="105" t="n">
        <v>0.244688888888889</v>
      </c>
      <c r="BM6" s="105" t="n">
        <v>0.10565</v>
      </c>
      <c r="BN6" s="105" t="n">
        <v>0.14248</v>
      </c>
      <c r="BO6" s="105" t="n">
        <v>0.0888</v>
      </c>
      <c r="BP6" s="105" t="n">
        <v>0.160688</v>
      </c>
      <c r="BQ6" s="105" t="n">
        <v>0.0766</v>
      </c>
      <c r="BR6" s="105" t="n">
        <v>0</v>
      </c>
    </row>
    <row r="7" customFormat="false" ht="14.8" hidden="false" customHeight="false" outlineLevel="0" collapsed="false">
      <c r="A7" s="103" t="s">
        <v>104</v>
      </c>
      <c r="B7" s="105" t="n">
        <v>0.18425</v>
      </c>
      <c r="C7" s="105" t="n">
        <v>0.4328</v>
      </c>
      <c r="D7" s="105" t="n">
        <v>0.389409090909091</v>
      </c>
      <c r="E7" s="105" t="n">
        <v>0.2852</v>
      </c>
      <c r="F7" s="105" t="n">
        <v>9.279925</v>
      </c>
      <c r="G7" s="105" t="n">
        <v>0.489825</v>
      </c>
      <c r="H7" s="105" t="n">
        <v>0.497111111111111</v>
      </c>
      <c r="I7" s="105" t="n">
        <v>0.44668</v>
      </c>
      <c r="J7" s="105" t="n">
        <v>0.4355</v>
      </c>
      <c r="K7" s="105" t="n">
        <v>18.0132857142857</v>
      </c>
      <c r="L7" s="105" t="n">
        <v>0.346282608695652</v>
      </c>
      <c r="M7" s="105" t="n">
        <v>0.43158</v>
      </c>
      <c r="N7" s="105" t="n">
        <v>0.31985</v>
      </c>
      <c r="O7" s="105" t="n">
        <v>0.5805</v>
      </c>
      <c r="P7" s="105" t="n">
        <v>0.253083333333333</v>
      </c>
      <c r="Q7" s="105" t="n">
        <v>0.70335</v>
      </c>
      <c r="R7" s="105" t="n">
        <v>0.47424</v>
      </c>
      <c r="S7" s="105" t="n">
        <v>0.280071428571429</v>
      </c>
      <c r="T7" s="105" t="n">
        <v>0.47662</v>
      </c>
      <c r="U7" s="105" t="n">
        <v>0.5354</v>
      </c>
      <c r="V7" s="105" t="n">
        <v>0.521875</v>
      </c>
      <c r="W7" s="105" t="n">
        <v>0.4655</v>
      </c>
      <c r="X7" s="105" t="n">
        <v>0.429551401869159</v>
      </c>
      <c r="Y7" s="105" t="n">
        <v>0.37388</v>
      </c>
      <c r="Z7" s="105" t="n">
        <v>0.49688</v>
      </c>
      <c r="AA7" s="105" t="n">
        <v>4.2310625</v>
      </c>
      <c r="AB7" s="105" t="n">
        <v>0.259428571428571</v>
      </c>
      <c r="AC7" s="105" t="n">
        <v>0.249</v>
      </c>
      <c r="AD7" s="105" t="n">
        <v>0.0471428571428571</v>
      </c>
      <c r="AE7" s="105" t="n">
        <v>0.272357142857143</v>
      </c>
      <c r="AF7" s="105" t="n">
        <v>0.4655</v>
      </c>
      <c r="AG7" s="105" t="n">
        <v>0.261555555555556</v>
      </c>
      <c r="AH7" s="105" t="n">
        <v>0.723166666666667</v>
      </c>
      <c r="AI7" s="105" t="n">
        <v>0.321214285714286</v>
      </c>
      <c r="AJ7" s="105" t="n">
        <v>0.2616875</v>
      </c>
      <c r="AK7" s="105" t="n">
        <v>0.542666666666667</v>
      </c>
      <c r="AL7" s="105" t="n">
        <v>0.308555555555556</v>
      </c>
      <c r="AM7" s="105" t="n">
        <v>0.423566666666667</v>
      </c>
      <c r="AN7" s="105" t="n">
        <v>0.572833333333333</v>
      </c>
      <c r="AO7" s="105" t="n">
        <v>0.4805</v>
      </c>
      <c r="AP7" s="105" t="n">
        <v>0.3689</v>
      </c>
      <c r="AQ7" s="105" t="n">
        <v>0.20626</v>
      </c>
      <c r="AR7" s="105" t="n">
        <v>0.183119047619048</v>
      </c>
      <c r="AS7" s="105" t="n">
        <v>0.439681818181818</v>
      </c>
      <c r="AT7" s="105" t="n">
        <v>0.652231578947368</v>
      </c>
      <c r="AU7" s="105" t="n">
        <v>0.488</v>
      </c>
      <c r="AV7" s="105" t="n">
        <v>0.30575</v>
      </c>
      <c r="AW7" s="105" t="n">
        <v>0.5035</v>
      </c>
      <c r="AX7" s="105" t="n">
        <v>0.378380952380952</v>
      </c>
      <c r="AY7" s="105" t="n">
        <v>0.575571428571429</v>
      </c>
      <c r="AZ7" s="105" t="n">
        <v>0.608923076923077</v>
      </c>
      <c r="BA7" s="105" t="n">
        <v>0.7009</v>
      </c>
      <c r="BB7" s="105" t="n">
        <v>0.496</v>
      </c>
      <c r="BC7" s="105" t="n">
        <v>0.8854</v>
      </c>
      <c r="BD7" s="105" t="n">
        <v>0.47425</v>
      </c>
      <c r="BE7" s="105" t="n">
        <v>0.461051724137931</v>
      </c>
      <c r="BF7" s="105" t="n">
        <v>0.3019</v>
      </c>
      <c r="BG7" s="105" t="n">
        <v>0.4585</v>
      </c>
      <c r="BH7" s="105" t="n">
        <v>0.3164</v>
      </c>
      <c r="BI7" s="105" t="n">
        <v>0.47198</v>
      </c>
      <c r="BJ7" s="105" t="n">
        <v>0.45918</v>
      </c>
      <c r="BK7" s="105" t="n">
        <v>0.5150625</v>
      </c>
      <c r="BL7" s="105" t="n">
        <v>2.77725</v>
      </c>
      <c r="BM7" s="105" t="n">
        <v>0.0658125</v>
      </c>
      <c r="BN7" s="105" t="n">
        <v>0.4137</v>
      </c>
      <c r="BO7" s="105" t="n">
        <v>0.1126</v>
      </c>
      <c r="BP7" s="105" t="n">
        <v>0.48988</v>
      </c>
      <c r="BQ7" s="105" t="n">
        <v>0.353333333333333</v>
      </c>
      <c r="BR7" s="105" t="n">
        <v>0.00606</v>
      </c>
    </row>
    <row r="8" customFormat="false" ht="14.8" hidden="false" customHeight="false" outlineLevel="0" collapsed="false">
      <c r="A8" s="103" t="s">
        <v>353</v>
      </c>
      <c r="B8" s="105" t="n">
        <v>0.257</v>
      </c>
      <c r="C8" s="105" t="n">
        <v>0.40415</v>
      </c>
      <c r="D8" s="105" t="n">
        <v>0.432454545454545</v>
      </c>
      <c r="E8" s="105" t="n">
        <v>0.17722</v>
      </c>
      <c r="F8" s="105" t="n">
        <v>0.489825</v>
      </c>
      <c r="G8" s="105" t="n">
        <v>16.03805</v>
      </c>
      <c r="H8" s="105" t="n">
        <v>21.3652777777778</v>
      </c>
      <c r="I8" s="105" t="n">
        <v>0.22492</v>
      </c>
      <c r="J8" s="105" t="n">
        <v>0.476710526315789</v>
      </c>
      <c r="K8" s="105" t="n">
        <v>0.372809523809524</v>
      </c>
      <c r="L8" s="105" t="n">
        <v>0.29304347826087</v>
      </c>
      <c r="M8" s="105" t="n">
        <v>0.79954</v>
      </c>
      <c r="N8" s="105" t="n">
        <v>0.5549</v>
      </c>
      <c r="O8" s="105" t="n">
        <v>0.68236</v>
      </c>
      <c r="P8" s="105" t="n">
        <v>0.15475</v>
      </c>
      <c r="Q8" s="105" t="n">
        <v>0.74505</v>
      </c>
      <c r="R8" s="105" t="n">
        <v>1.44148</v>
      </c>
      <c r="S8" s="105" t="n">
        <v>13.8221428571429</v>
      </c>
      <c r="T8" s="105" t="n">
        <v>0.10828</v>
      </c>
      <c r="U8" s="105" t="n">
        <v>0.5613</v>
      </c>
      <c r="V8" s="105" t="n">
        <v>0.716425</v>
      </c>
      <c r="W8" s="105" t="n">
        <v>0.724575</v>
      </c>
      <c r="X8" s="105" t="n">
        <v>3.46207009345794</v>
      </c>
      <c r="Y8" s="105" t="n">
        <v>0.09154</v>
      </c>
      <c r="Z8" s="105" t="n">
        <v>0.24074</v>
      </c>
      <c r="AA8" s="105" t="n">
        <v>0.4730625</v>
      </c>
      <c r="AB8" s="105" t="n">
        <v>0.637571428571429</v>
      </c>
      <c r="AC8" s="105" t="n">
        <v>0.1726</v>
      </c>
      <c r="AD8" s="105" t="n">
        <v>0.0475</v>
      </c>
      <c r="AE8" s="105" t="n">
        <v>0.195071428571429</v>
      </c>
      <c r="AF8" s="105" t="n">
        <v>0.391166666666667</v>
      </c>
      <c r="AG8" s="105" t="n">
        <v>0.426166666666667</v>
      </c>
      <c r="AH8" s="105" t="n">
        <v>0.733333333333333</v>
      </c>
      <c r="AI8" s="105" t="n">
        <v>0.118785714285714</v>
      </c>
      <c r="AJ8" s="105" t="n">
        <v>0.114</v>
      </c>
      <c r="AK8" s="105" t="n">
        <v>0.54575</v>
      </c>
      <c r="AL8" s="105" t="n">
        <v>0.443055555555556</v>
      </c>
      <c r="AM8" s="105" t="n">
        <v>0.343666666666667</v>
      </c>
      <c r="AN8" s="105" t="n">
        <v>0.6325</v>
      </c>
      <c r="AO8" s="105" t="n">
        <v>0.5635</v>
      </c>
      <c r="AP8" s="105" t="n">
        <v>0.1381</v>
      </c>
      <c r="AQ8" s="105" t="n">
        <v>0.3274</v>
      </c>
      <c r="AR8" s="105" t="n">
        <v>0.427166666666667</v>
      </c>
      <c r="AS8" s="105" t="n">
        <v>0.6115</v>
      </c>
      <c r="AT8" s="105" t="n">
        <v>0.313110526315789</v>
      </c>
      <c r="AU8" s="105" t="n">
        <v>0.49936</v>
      </c>
      <c r="AV8" s="105" t="n">
        <v>0.3892</v>
      </c>
      <c r="AW8" s="105" t="n">
        <v>1.39386111111111</v>
      </c>
      <c r="AX8" s="105" t="n">
        <v>0.463214285714286</v>
      </c>
      <c r="AY8" s="105" t="n">
        <v>1.70702380952381</v>
      </c>
      <c r="AZ8" s="105" t="n">
        <v>1.71103846153846</v>
      </c>
      <c r="BA8" s="105" t="n">
        <v>0.4413</v>
      </c>
      <c r="BB8" s="105" t="n">
        <v>3.12544444444444</v>
      </c>
      <c r="BC8" s="105" t="n">
        <v>0.8129</v>
      </c>
      <c r="BD8" s="105" t="n">
        <v>0.56875</v>
      </c>
      <c r="BE8" s="105" t="n">
        <v>1.49981034482759</v>
      </c>
      <c r="BF8" s="105" t="n">
        <v>0.612</v>
      </c>
      <c r="BG8" s="105" t="n">
        <v>0.7813</v>
      </c>
      <c r="BH8" s="105" t="n">
        <v>0.4759</v>
      </c>
      <c r="BI8" s="105" t="n">
        <v>0.26222</v>
      </c>
      <c r="BJ8" s="105" t="n">
        <v>0.59994</v>
      </c>
      <c r="BK8" s="105" t="n">
        <v>0.5939375</v>
      </c>
      <c r="BL8" s="105" t="n">
        <v>0.295694444444444</v>
      </c>
      <c r="BM8" s="105" t="n">
        <v>0.18725</v>
      </c>
      <c r="BN8" s="105" t="n">
        <v>0.61624</v>
      </c>
      <c r="BO8" s="105" t="n">
        <v>0.19804</v>
      </c>
      <c r="BP8" s="105" t="n">
        <v>0.4508</v>
      </c>
      <c r="BQ8" s="105" t="n">
        <v>0.222333333333333</v>
      </c>
      <c r="BR8" s="105" t="n">
        <v>0</v>
      </c>
    </row>
    <row r="9" customFormat="false" ht="14.8" hidden="false" customHeight="false" outlineLevel="0" collapsed="false">
      <c r="A9" s="103" t="s">
        <v>354</v>
      </c>
      <c r="B9" s="105" t="n">
        <v>0.191944444444444</v>
      </c>
      <c r="C9" s="105" t="n">
        <v>0.488222222222222</v>
      </c>
      <c r="D9" s="105" t="n">
        <v>0.654949494949495</v>
      </c>
      <c r="E9" s="105" t="n">
        <v>0.0976888888888889</v>
      </c>
      <c r="F9" s="105" t="n">
        <v>0.497111111111111</v>
      </c>
      <c r="G9" s="105" t="n">
        <v>21.3652777777778</v>
      </c>
      <c r="H9" s="105" t="n">
        <v>16.5320987654321</v>
      </c>
      <c r="I9" s="105" t="n">
        <v>0.365955555555556</v>
      </c>
      <c r="J9" s="105" t="n">
        <v>0.652280701754386</v>
      </c>
      <c r="K9" s="105" t="n">
        <v>0.726402116402116</v>
      </c>
      <c r="L9" s="105" t="n">
        <v>0.498550724637681</v>
      </c>
      <c r="M9" s="105" t="n">
        <v>0.998177777777778</v>
      </c>
      <c r="N9" s="105" t="n">
        <v>0.586666666666667</v>
      </c>
      <c r="O9" s="105" t="n">
        <v>0.865422222222222</v>
      </c>
      <c r="P9" s="105" t="n">
        <v>0.329074074074074</v>
      </c>
      <c r="Q9" s="105" t="n">
        <v>0.960222222222222</v>
      </c>
      <c r="R9" s="105" t="n">
        <v>1.68195555555556</v>
      </c>
      <c r="S9" s="105" t="n">
        <v>9.15206349206349</v>
      </c>
      <c r="T9" s="105" t="n">
        <v>0.253777777777778</v>
      </c>
      <c r="U9" s="105" t="n">
        <v>0.697111111111111</v>
      </c>
      <c r="V9" s="105" t="n">
        <v>0.915333333333333</v>
      </c>
      <c r="W9" s="105" t="n">
        <v>1.09655555555556</v>
      </c>
      <c r="X9" s="105" t="n">
        <v>4.33302180685358</v>
      </c>
      <c r="Y9" s="105" t="n">
        <v>0.160666666666667</v>
      </c>
      <c r="Z9" s="105" t="n">
        <v>0.6</v>
      </c>
      <c r="AA9" s="105" t="n">
        <v>0.935972222222222</v>
      </c>
      <c r="AB9" s="105" t="n">
        <v>0.846825396825397</v>
      </c>
      <c r="AC9" s="105" t="n">
        <v>0.146666666666667</v>
      </c>
      <c r="AD9" s="105" t="n">
        <v>0</v>
      </c>
      <c r="AE9" s="105" t="n">
        <v>0.577301587301587</v>
      </c>
      <c r="AF9" s="105" t="n">
        <v>0.529259259259259</v>
      </c>
      <c r="AG9" s="105" t="n">
        <v>0.453827160493827</v>
      </c>
      <c r="AH9" s="105" t="n">
        <v>1.37592592592593</v>
      </c>
      <c r="AI9" s="105" t="n">
        <v>0.632063492063492</v>
      </c>
      <c r="AJ9" s="105" t="n">
        <v>0.244444444444444</v>
      </c>
      <c r="AK9" s="105" t="n">
        <v>1.2387037037037</v>
      </c>
      <c r="AL9" s="105" t="n">
        <v>0.703456790123457</v>
      </c>
      <c r="AM9" s="105" t="n">
        <v>0.44162962962963</v>
      </c>
      <c r="AN9" s="105" t="n">
        <v>0.834814814814815</v>
      </c>
      <c r="AO9" s="105" t="n">
        <v>0.915252525252525</v>
      </c>
      <c r="AP9" s="105" t="n">
        <v>0.175111111111111</v>
      </c>
      <c r="AQ9" s="105" t="n">
        <v>0.402</v>
      </c>
      <c r="AR9" s="105" t="n">
        <v>0.458253968253968</v>
      </c>
      <c r="AS9" s="105" t="n">
        <v>0.791919191919192</v>
      </c>
      <c r="AT9" s="105" t="n">
        <v>0.483321637426901</v>
      </c>
      <c r="AU9" s="105" t="n">
        <v>0.559866666666667</v>
      </c>
      <c r="AV9" s="105" t="n">
        <v>0.625333333333333</v>
      </c>
      <c r="AW9" s="105" t="n">
        <v>1.64197530864198</v>
      </c>
      <c r="AX9" s="105" t="n">
        <v>0.577989417989418</v>
      </c>
      <c r="AY9" s="105" t="n">
        <v>1.80693121693122</v>
      </c>
      <c r="AZ9" s="105" t="n">
        <v>1.90393162393162</v>
      </c>
      <c r="BA9" s="105" t="n">
        <v>0.690222222222222</v>
      </c>
      <c r="BB9" s="105" t="n">
        <v>3.15012345679012</v>
      </c>
      <c r="BC9" s="105" t="n">
        <v>1.48866666666667</v>
      </c>
      <c r="BD9" s="105" t="n">
        <v>0.7475</v>
      </c>
      <c r="BE9" s="105" t="n">
        <v>1.94681992337165</v>
      </c>
      <c r="BF9" s="105" t="n">
        <v>0.771111111111111</v>
      </c>
      <c r="BG9" s="105" t="n">
        <v>1.17511111111111</v>
      </c>
      <c r="BH9" s="105" t="n">
        <v>0.971</v>
      </c>
      <c r="BI9" s="105" t="n">
        <v>0.440755555555556</v>
      </c>
      <c r="BJ9" s="105" t="n">
        <v>0.905155555555555</v>
      </c>
      <c r="BK9" s="105" t="n">
        <v>0.481111111111111</v>
      </c>
      <c r="BL9" s="105" t="n">
        <v>0.352592592592593</v>
      </c>
      <c r="BM9" s="105" t="n">
        <v>0.101111111111111</v>
      </c>
      <c r="BN9" s="105" t="n">
        <v>0.777066666666667</v>
      </c>
      <c r="BO9" s="105" t="n">
        <v>0.257066666666667</v>
      </c>
      <c r="BP9" s="105" t="n">
        <v>0.741822222222222</v>
      </c>
      <c r="BQ9" s="105" t="n">
        <v>0.57462962962963</v>
      </c>
      <c r="BR9" s="105" t="n">
        <v>0.0156888888888889</v>
      </c>
    </row>
    <row r="10" customFormat="false" ht="14.8" hidden="false" customHeight="false" outlineLevel="0" collapsed="false">
      <c r="A10" s="103" t="s">
        <v>355</v>
      </c>
      <c r="B10" s="105" t="n">
        <v>0.2514</v>
      </c>
      <c r="C10" s="105" t="n">
        <v>0.25328</v>
      </c>
      <c r="D10" s="105" t="n">
        <v>0.314509090909091</v>
      </c>
      <c r="E10" s="105" t="n">
        <v>0.110144</v>
      </c>
      <c r="F10" s="105" t="n">
        <v>0.44668</v>
      </c>
      <c r="G10" s="105" t="n">
        <v>0.22492</v>
      </c>
      <c r="H10" s="105" t="n">
        <v>0.365955555555556</v>
      </c>
      <c r="I10" s="105" t="n">
        <v>12.562544</v>
      </c>
      <c r="J10" s="105" t="n">
        <v>9.33858947368421</v>
      </c>
      <c r="K10" s="105" t="n">
        <v>0.298457142857143</v>
      </c>
      <c r="L10" s="105" t="n">
        <v>0.281408695652174</v>
      </c>
      <c r="M10" s="105" t="n">
        <v>0.346704</v>
      </c>
      <c r="N10" s="105" t="n">
        <v>0.32104</v>
      </c>
      <c r="O10" s="105" t="n">
        <v>0.297776</v>
      </c>
      <c r="P10" s="105" t="n">
        <v>0.449866666666667</v>
      </c>
      <c r="Q10" s="105" t="n">
        <v>0.35692</v>
      </c>
      <c r="R10" s="105" t="n">
        <v>0.286688</v>
      </c>
      <c r="S10" s="105" t="n">
        <v>0.397942857142857</v>
      </c>
      <c r="T10" s="105" t="n">
        <v>0.222</v>
      </c>
      <c r="U10" s="105" t="n">
        <v>0.2972</v>
      </c>
      <c r="V10" s="105" t="n">
        <v>0.3464</v>
      </c>
      <c r="W10" s="105" t="n">
        <v>0.34102</v>
      </c>
      <c r="X10" s="105" t="n">
        <v>0.347345794392523</v>
      </c>
      <c r="Y10" s="105" t="n">
        <v>0.176704</v>
      </c>
      <c r="Z10" s="105" t="n">
        <v>0.435744</v>
      </c>
      <c r="AA10" s="105" t="n">
        <v>0.3985</v>
      </c>
      <c r="AB10" s="105" t="n">
        <v>0.24</v>
      </c>
      <c r="AC10" s="105" t="n">
        <v>0</v>
      </c>
      <c r="AD10" s="105" t="n">
        <v>0.1472</v>
      </c>
      <c r="AE10" s="105" t="n">
        <v>0.287942857142857</v>
      </c>
      <c r="AF10" s="105" t="n">
        <v>0.328977777777778</v>
      </c>
      <c r="AG10" s="105" t="n">
        <v>0.478088888888889</v>
      </c>
      <c r="AH10" s="105" t="n">
        <v>0.5236</v>
      </c>
      <c r="AI10" s="105" t="n">
        <v>0.2132</v>
      </c>
      <c r="AJ10" s="105" t="n">
        <v>0.51555</v>
      </c>
      <c r="AK10" s="105" t="n">
        <v>0.4582</v>
      </c>
      <c r="AL10" s="105" t="n">
        <v>0.771333333333333</v>
      </c>
      <c r="AM10" s="105" t="n">
        <v>0.1932</v>
      </c>
      <c r="AN10" s="105" t="n">
        <v>0.327777777777778</v>
      </c>
      <c r="AO10" s="105" t="n">
        <v>0.463563636363636</v>
      </c>
      <c r="AP10" s="105" t="n">
        <v>1.1808</v>
      </c>
      <c r="AQ10" s="105" t="n">
        <v>0.350896</v>
      </c>
      <c r="AR10" s="105" t="n">
        <v>0.358761904761905</v>
      </c>
      <c r="AS10" s="105" t="n">
        <v>0.333345454545455</v>
      </c>
      <c r="AT10" s="105" t="n">
        <v>0.219835789473684</v>
      </c>
      <c r="AU10" s="105" t="n">
        <v>0.909664</v>
      </c>
      <c r="AV10" s="105" t="n">
        <v>0.166</v>
      </c>
      <c r="AW10" s="105" t="n">
        <v>0.451688888888889</v>
      </c>
      <c r="AX10" s="105" t="n">
        <v>0.213161904761905</v>
      </c>
      <c r="AY10" s="105" t="n">
        <v>0.313257142857143</v>
      </c>
      <c r="AZ10" s="105" t="n">
        <v>0.380492307692308</v>
      </c>
      <c r="BA10" s="105" t="n">
        <v>0.282</v>
      </c>
      <c r="BB10" s="105" t="n">
        <v>0.473377777777778</v>
      </c>
      <c r="BC10" s="105" t="n">
        <v>0.28496</v>
      </c>
      <c r="BD10" s="105" t="n">
        <v>0.2408</v>
      </c>
      <c r="BE10" s="105" t="n">
        <v>0.364344827586207</v>
      </c>
      <c r="BF10" s="105" t="n">
        <v>0.11864</v>
      </c>
      <c r="BG10" s="105" t="n">
        <v>0.46064</v>
      </c>
      <c r="BH10" s="105" t="n">
        <v>0.4304</v>
      </c>
      <c r="BI10" s="105" t="n">
        <v>0.151392</v>
      </c>
      <c r="BJ10" s="105" t="n">
        <v>0.375536</v>
      </c>
      <c r="BK10" s="105" t="n">
        <v>0.2776</v>
      </c>
      <c r="BL10" s="105" t="n">
        <v>0.0904222222222222</v>
      </c>
      <c r="BM10" s="105" t="n">
        <v>0.6162</v>
      </c>
      <c r="BN10" s="105" t="n">
        <v>0.2832</v>
      </c>
      <c r="BO10" s="105" t="n">
        <v>0.443264</v>
      </c>
      <c r="BP10" s="105" t="n">
        <v>0.410864</v>
      </c>
      <c r="BQ10" s="105" t="n">
        <v>0.506933333333333</v>
      </c>
      <c r="BR10" s="105" t="n">
        <v>0.032656</v>
      </c>
    </row>
    <row r="11" customFormat="false" ht="14.8" hidden="false" customHeight="false" outlineLevel="0" collapsed="false">
      <c r="A11" s="103" t="s">
        <v>356</v>
      </c>
      <c r="B11" s="105" t="n">
        <v>0.816447368421053</v>
      </c>
      <c r="C11" s="105" t="n">
        <v>0.406578947368421</v>
      </c>
      <c r="D11" s="105" t="n">
        <v>0.489521531100478</v>
      </c>
      <c r="E11" s="105" t="n">
        <v>0.274147368421053</v>
      </c>
      <c r="F11" s="105" t="n">
        <v>0.4355</v>
      </c>
      <c r="G11" s="105" t="n">
        <v>0.476710526315789</v>
      </c>
      <c r="H11" s="105" t="n">
        <v>0.652280701754386</v>
      </c>
      <c r="I11" s="105" t="n">
        <v>9.33858947368421</v>
      </c>
      <c r="J11" s="105" t="n">
        <v>84.8792797783934</v>
      </c>
      <c r="K11" s="105" t="n">
        <v>0.534912280701754</v>
      </c>
      <c r="L11" s="105" t="n">
        <v>0.373913043478261</v>
      </c>
      <c r="M11" s="105" t="n">
        <v>0.513473684210526</v>
      </c>
      <c r="N11" s="105" t="n">
        <v>0.178789473684211</v>
      </c>
      <c r="O11" s="105" t="n">
        <v>0.470210526315789</v>
      </c>
      <c r="P11" s="105" t="n">
        <v>1.48722222222222</v>
      </c>
      <c r="Q11" s="105" t="n">
        <v>0.604631578947368</v>
      </c>
      <c r="R11" s="105" t="n">
        <v>0.581410526315789</v>
      </c>
      <c r="S11" s="105" t="n">
        <v>0.31796992481203</v>
      </c>
      <c r="T11" s="105" t="n">
        <v>0.192736842105263</v>
      </c>
      <c r="U11" s="105" t="n">
        <v>0.457263157894737</v>
      </c>
      <c r="V11" s="105" t="n">
        <v>0.491157894736842</v>
      </c>
      <c r="W11" s="105" t="n">
        <v>0.508763157894737</v>
      </c>
      <c r="X11" s="105" t="n">
        <v>0.467132316773241</v>
      </c>
      <c r="Y11" s="105" t="n">
        <v>0.121431578947368</v>
      </c>
      <c r="Z11" s="105" t="n">
        <v>0.394884210526316</v>
      </c>
      <c r="AA11" s="105" t="n">
        <v>0.701644736842105</v>
      </c>
      <c r="AB11" s="105" t="n">
        <v>0.81</v>
      </c>
      <c r="AC11" s="105" t="n">
        <v>0.300210526315789</v>
      </c>
      <c r="AD11" s="105" t="n">
        <v>0.364586466165414</v>
      </c>
      <c r="AE11" s="105" t="n">
        <v>0.269924812030075</v>
      </c>
      <c r="AF11" s="105" t="n">
        <v>0.298011695906433</v>
      </c>
      <c r="AG11" s="105" t="n">
        <v>0.416315789473684</v>
      </c>
      <c r="AH11" s="105" t="n">
        <v>1.00219298245614</v>
      </c>
      <c r="AI11" s="105" t="n">
        <v>0.429248120300752</v>
      </c>
      <c r="AJ11" s="105" t="n">
        <v>1.05072368421053</v>
      </c>
      <c r="AK11" s="105" t="n">
        <v>0.744912280701754</v>
      </c>
      <c r="AL11" s="105" t="n">
        <v>1.89614035087719</v>
      </c>
      <c r="AM11" s="105" t="n">
        <v>0.319754385964912</v>
      </c>
      <c r="AN11" s="105" t="n">
        <v>0.554619883040936</v>
      </c>
      <c r="AO11" s="105" t="n">
        <v>1.0388995215311</v>
      </c>
      <c r="AP11" s="105" t="n">
        <v>8.02747368421053</v>
      </c>
      <c r="AQ11" s="105" t="n">
        <v>1.00917894736842</v>
      </c>
      <c r="AR11" s="105" t="n">
        <v>0.568345864661654</v>
      </c>
      <c r="AS11" s="105" t="n">
        <v>0.372775119617225</v>
      </c>
      <c r="AT11" s="105" t="n">
        <v>0.276227146814404</v>
      </c>
      <c r="AU11" s="105" t="n">
        <v>1.71343157894737</v>
      </c>
      <c r="AV11" s="105" t="n">
        <v>0.327</v>
      </c>
      <c r="AW11" s="105" t="n">
        <v>0.613625730994152</v>
      </c>
      <c r="AX11" s="105" t="n">
        <v>0.572406015037594</v>
      </c>
      <c r="AY11" s="105" t="n">
        <v>0.518345864661654</v>
      </c>
      <c r="AZ11" s="105" t="n">
        <v>0.593805668016194</v>
      </c>
      <c r="BA11" s="105" t="n">
        <v>0.695368421052632</v>
      </c>
      <c r="BB11" s="105" t="n">
        <v>0.21093567251462</v>
      </c>
      <c r="BC11" s="105" t="n">
        <v>0.952631578947368</v>
      </c>
      <c r="BD11" s="105" t="n">
        <v>0.749210526315789</v>
      </c>
      <c r="BE11" s="105" t="n">
        <v>0.530090744101633</v>
      </c>
      <c r="BF11" s="105" t="n">
        <v>0.279157894736842</v>
      </c>
      <c r="BG11" s="105" t="n">
        <v>0.709578947368421</v>
      </c>
      <c r="BH11" s="105" t="n">
        <v>0.441684210526316</v>
      </c>
      <c r="BI11" s="105" t="n">
        <v>0.298105263157895</v>
      </c>
      <c r="BJ11" s="105" t="n">
        <v>0.537452631578947</v>
      </c>
      <c r="BK11" s="105" t="n">
        <v>0.305460526315789</v>
      </c>
      <c r="BL11" s="105" t="n">
        <v>0.254181286549708</v>
      </c>
      <c r="BM11" s="105" t="n">
        <v>1.73243421052632</v>
      </c>
      <c r="BN11" s="105" t="n">
        <v>0.433284210526316</v>
      </c>
      <c r="BO11" s="105" t="n">
        <v>1.98225263157895</v>
      </c>
      <c r="BP11" s="105" t="n">
        <v>0.549578947368421</v>
      </c>
      <c r="BQ11" s="105" t="n">
        <v>1.82885964912281</v>
      </c>
      <c r="BR11" s="105" t="n">
        <v>0</v>
      </c>
    </row>
    <row r="12" customFormat="false" ht="14.8" hidden="false" customHeight="false" outlineLevel="0" collapsed="false">
      <c r="A12" s="103" t="s">
        <v>106</v>
      </c>
      <c r="B12" s="105" t="n">
        <v>0.175595238095238</v>
      </c>
      <c r="C12" s="105" t="n">
        <v>0.400428571428571</v>
      </c>
      <c r="D12" s="105" t="n">
        <v>0.475238095238095</v>
      </c>
      <c r="E12" s="105" t="n">
        <v>0.262609523809524</v>
      </c>
      <c r="F12" s="105" t="n">
        <v>18.0132857142857</v>
      </c>
      <c r="G12" s="105" t="n">
        <v>0.372809523809524</v>
      </c>
      <c r="H12" s="105" t="n">
        <v>0.726402116402116</v>
      </c>
      <c r="I12" s="105" t="n">
        <v>0.298457142857143</v>
      </c>
      <c r="J12" s="105" t="n">
        <v>0.534912280701754</v>
      </c>
      <c r="K12" s="105" t="n">
        <v>22.0479818594104</v>
      </c>
      <c r="L12" s="105" t="n">
        <v>0.558219461697723</v>
      </c>
      <c r="M12" s="105" t="n">
        <v>0.536228571428571</v>
      </c>
      <c r="N12" s="105" t="n">
        <v>0.377666666666667</v>
      </c>
      <c r="O12" s="105" t="n">
        <v>0.556971428571429</v>
      </c>
      <c r="P12" s="105" t="n">
        <v>0.223544973544974</v>
      </c>
      <c r="Q12" s="105" t="n">
        <v>0.62552380952381</v>
      </c>
      <c r="R12" s="105" t="n">
        <v>0.531047619047619</v>
      </c>
      <c r="S12" s="105" t="n">
        <v>0.299115646258503</v>
      </c>
      <c r="T12" s="105" t="n">
        <v>0.410114285714286</v>
      </c>
      <c r="U12" s="105" t="n">
        <v>0.579952380952381</v>
      </c>
      <c r="V12" s="105" t="n">
        <v>0.588238095238095</v>
      </c>
      <c r="W12" s="105" t="n">
        <v>0.526928571428571</v>
      </c>
      <c r="X12" s="105" t="n">
        <v>0.444570538495772</v>
      </c>
      <c r="Y12" s="105" t="n">
        <v>0.366533333333333</v>
      </c>
      <c r="Z12" s="105" t="n">
        <v>0.444971428571429</v>
      </c>
      <c r="AA12" s="105" t="n">
        <v>5.56285714285714</v>
      </c>
      <c r="AB12" s="105" t="n">
        <v>0.499183673469388</v>
      </c>
      <c r="AC12" s="105" t="n">
        <v>0.328095238095238</v>
      </c>
      <c r="AD12" s="105" t="n">
        <v>0.120340136054422</v>
      </c>
      <c r="AE12" s="105" t="n">
        <v>0.269115646258503</v>
      </c>
      <c r="AF12" s="105" t="n">
        <v>0.376031746031746</v>
      </c>
      <c r="AG12" s="105" t="n">
        <v>0.359259259259259</v>
      </c>
      <c r="AH12" s="105" t="n">
        <v>0.951984126984127</v>
      </c>
      <c r="AI12" s="105" t="n">
        <v>0.182380952380952</v>
      </c>
      <c r="AJ12" s="105" t="n">
        <v>0.231785714285714</v>
      </c>
      <c r="AK12" s="105" t="n">
        <v>0.731349206349206</v>
      </c>
      <c r="AL12" s="105" t="n">
        <v>0.521216931216931</v>
      </c>
      <c r="AM12" s="105" t="n">
        <v>0.521428571428571</v>
      </c>
      <c r="AN12" s="105" t="n">
        <v>0.646084656084656</v>
      </c>
      <c r="AO12" s="105" t="n">
        <v>0.577965367965368</v>
      </c>
      <c r="AP12" s="105" t="n">
        <v>0.208</v>
      </c>
      <c r="AQ12" s="105" t="n">
        <v>0.247390476190476</v>
      </c>
      <c r="AR12" s="105" t="n">
        <v>0.116349206349206</v>
      </c>
      <c r="AS12" s="105" t="n">
        <v>0.36047619047619</v>
      </c>
      <c r="AT12" s="105" t="n">
        <v>0.703854636591479</v>
      </c>
      <c r="AU12" s="105" t="n">
        <v>0.493619047619048</v>
      </c>
      <c r="AV12" s="105" t="n">
        <v>0.573714285714286</v>
      </c>
      <c r="AW12" s="105" t="n">
        <v>0.645846560846561</v>
      </c>
      <c r="AX12" s="105" t="n">
        <v>0.543356009070295</v>
      </c>
      <c r="AY12" s="105" t="n">
        <v>0.754421768707483</v>
      </c>
      <c r="AZ12" s="105" t="n">
        <v>0.900952380952381</v>
      </c>
      <c r="BA12" s="105" t="n">
        <v>0.586571428571429</v>
      </c>
      <c r="BB12" s="105" t="n">
        <v>0.525873015873016</v>
      </c>
      <c r="BC12" s="105" t="n">
        <v>0.698666666666667</v>
      </c>
      <c r="BD12" s="105" t="n">
        <v>0.475833333333333</v>
      </c>
      <c r="BE12" s="105" t="n">
        <v>0.641609195402299</v>
      </c>
      <c r="BF12" s="105" t="n">
        <v>0.377238095238095</v>
      </c>
      <c r="BG12" s="105" t="n">
        <v>0.820095238095238</v>
      </c>
      <c r="BH12" s="105" t="n">
        <v>0.472761904761905</v>
      </c>
      <c r="BI12" s="105" t="n">
        <v>0.53167619047619</v>
      </c>
      <c r="BJ12" s="105" t="n">
        <v>0.525085714285714</v>
      </c>
      <c r="BK12" s="105" t="n">
        <v>0.293035714285714</v>
      </c>
      <c r="BL12" s="105" t="n">
        <v>1.92473544973545</v>
      </c>
      <c r="BM12" s="105" t="n">
        <v>0.0982738095238095</v>
      </c>
      <c r="BN12" s="105" t="n">
        <v>0.478666666666667</v>
      </c>
      <c r="BO12" s="105" t="n">
        <v>0.156609523809524</v>
      </c>
      <c r="BP12" s="105" t="n">
        <v>0.572895238095238</v>
      </c>
      <c r="BQ12" s="105" t="n">
        <v>0.544603174603175</v>
      </c>
      <c r="BR12" s="105" t="n">
        <v>0.0362857142857143</v>
      </c>
    </row>
    <row r="13" customFormat="false" ht="14.8" hidden="false" customHeight="false" outlineLevel="0" collapsed="false">
      <c r="A13" s="103" t="s">
        <v>99</v>
      </c>
      <c r="B13" s="105" t="n">
        <v>0.190760869565217</v>
      </c>
      <c r="C13" s="105" t="n">
        <v>0.364782608695652</v>
      </c>
      <c r="D13" s="105" t="n">
        <v>0.375177865612648</v>
      </c>
      <c r="E13" s="105" t="n">
        <v>0.203234782608696</v>
      </c>
      <c r="F13" s="105" t="n">
        <v>0.346282608695652</v>
      </c>
      <c r="G13" s="105" t="n">
        <v>0.29304347826087</v>
      </c>
      <c r="H13" s="105" t="n">
        <v>0.498550724637681</v>
      </c>
      <c r="I13" s="105" t="n">
        <v>0.281408695652174</v>
      </c>
      <c r="J13" s="105" t="n">
        <v>0.373913043478261</v>
      </c>
      <c r="K13" s="105" t="n">
        <v>0.558219461697723</v>
      </c>
      <c r="L13" s="105" t="n">
        <v>21.7304914933837</v>
      </c>
      <c r="M13" s="105" t="n">
        <v>0.466939130434783</v>
      </c>
      <c r="N13" s="105" t="n">
        <v>0.207739130434783</v>
      </c>
      <c r="O13" s="105" t="n">
        <v>0.437513043478261</v>
      </c>
      <c r="P13" s="105" t="n">
        <v>0.259830917874396</v>
      </c>
      <c r="Q13" s="105" t="n">
        <v>0.558</v>
      </c>
      <c r="R13" s="105" t="n">
        <v>0.414052173913043</v>
      </c>
      <c r="S13" s="105" t="n">
        <v>0.241055900621118</v>
      </c>
      <c r="T13" s="105" t="n">
        <v>0.416504347826087</v>
      </c>
      <c r="U13" s="105" t="n">
        <v>0.559391304347826</v>
      </c>
      <c r="V13" s="105" t="n">
        <v>0.410913043478261</v>
      </c>
      <c r="W13" s="105" t="n">
        <v>0.503021739130435</v>
      </c>
      <c r="X13" s="105" t="n">
        <v>0.374835432750914</v>
      </c>
      <c r="Y13" s="105" t="n">
        <v>0.259060869565217</v>
      </c>
      <c r="Z13" s="105" t="n">
        <v>0.337617391304348</v>
      </c>
      <c r="AA13" s="105" t="n">
        <v>0.569402173913043</v>
      </c>
      <c r="AB13" s="105" t="n">
        <v>0.274037267080745</v>
      </c>
      <c r="AC13" s="105" t="n">
        <v>0.399217391304348</v>
      </c>
      <c r="AD13" s="105" t="n">
        <v>0.130931677018634</v>
      </c>
      <c r="AE13" s="105" t="n">
        <v>0.360993788819876</v>
      </c>
      <c r="AF13" s="105" t="n">
        <v>0.316908212560386</v>
      </c>
      <c r="AG13" s="105" t="n">
        <v>0.238405797101449</v>
      </c>
      <c r="AH13" s="105" t="n">
        <v>0.491884057971014</v>
      </c>
      <c r="AI13" s="105" t="n">
        <v>0.176894409937888</v>
      </c>
      <c r="AJ13" s="105" t="n">
        <v>0.289891304347826</v>
      </c>
      <c r="AK13" s="105" t="n">
        <v>0.609492753623188</v>
      </c>
      <c r="AL13" s="105" t="n">
        <v>0.321835748792271</v>
      </c>
      <c r="AM13" s="105" t="n">
        <v>0.668028985507246</v>
      </c>
      <c r="AN13" s="105" t="n">
        <v>0.361642512077295</v>
      </c>
      <c r="AO13" s="105" t="n">
        <v>0.412608695652174</v>
      </c>
      <c r="AP13" s="105" t="n">
        <v>0.204086956521739</v>
      </c>
      <c r="AQ13" s="105" t="n">
        <v>0.189147826086957</v>
      </c>
      <c r="AR13" s="105" t="n">
        <v>0.111221532091097</v>
      </c>
      <c r="AS13" s="105" t="n">
        <v>0.287549407114625</v>
      </c>
      <c r="AT13" s="105" t="n">
        <v>0.421775743707094</v>
      </c>
      <c r="AU13" s="105" t="n">
        <v>0.340539130434783</v>
      </c>
      <c r="AV13" s="105" t="n">
        <v>0.195652173913043</v>
      </c>
      <c r="AW13" s="105" t="n">
        <v>0.416618357487923</v>
      </c>
      <c r="AX13" s="105" t="n">
        <v>0.419813664596273</v>
      </c>
      <c r="AY13" s="105" t="n">
        <v>0.359896480331263</v>
      </c>
      <c r="AZ13" s="105" t="n">
        <v>0.369565217391304</v>
      </c>
      <c r="BA13" s="105" t="n">
        <v>0.429565217391304</v>
      </c>
      <c r="BB13" s="105" t="n">
        <v>0.201352657004831</v>
      </c>
      <c r="BC13" s="105" t="n">
        <v>0.525217391304348</v>
      </c>
      <c r="BD13" s="105" t="n">
        <v>0.409239130434783</v>
      </c>
      <c r="BE13" s="105" t="n">
        <v>0.373328335832084</v>
      </c>
      <c r="BF13" s="105" t="n">
        <v>0.341739130434783</v>
      </c>
      <c r="BG13" s="105" t="n">
        <v>0.364</v>
      </c>
      <c r="BH13" s="105" t="n">
        <v>0.423391304347826</v>
      </c>
      <c r="BI13" s="105" t="n">
        <v>0.221321739130435</v>
      </c>
      <c r="BJ13" s="105" t="n">
        <v>0.488313043478261</v>
      </c>
      <c r="BK13" s="105" t="n">
        <v>0.23679347826087</v>
      </c>
      <c r="BL13" s="105" t="n">
        <v>0.452536231884058</v>
      </c>
      <c r="BM13" s="105" t="n">
        <v>0.173152173913043</v>
      </c>
      <c r="BN13" s="105" t="n">
        <v>0.563791304347826</v>
      </c>
      <c r="BO13" s="105" t="n">
        <v>0.143704347826087</v>
      </c>
      <c r="BP13" s="105" t="n">
        <v>0.330765217391304</v>
      </c>
      <c r="BQ13" s="105" t="n">
        <v>0.249202898550725</v>
      </c>
      <c r="BR13" s="105" t="n">
        <v>0.00608695652173913</v>
      </c>
    </row>
    <row r="14" customFormat="false" ht="24.05" hidden="false" customHeight="false" outlineLevel="0" collapsed="false">
      <c r="A14" s="103" t="s">
        <v>357</v>
      </c>
      <c r="B14" s="105" t="n">
        <v>0.228</v>
      </c>
      <c r="C14" s="105" t="n">
        <v>0.49004</v>
      </c>
      <c r="D14" s="105" t="n">
        <v>0.432327272727273</v>
      </c>
      <c r="E14" s="105" t="n">
        <v>0.174592</v>
      </c>
      <c r="F14" s="105" t="n">
        <v>0.43158</v>
      </c>
      <c r="G14" s="105" t="n">
        <v>0.79954</v>
      </c>
      <c r="H14" s="105" t="n">
        <v>0.998177777777778</v>
      </c>
      <c r="I14" s="105" t="n">
        <v>0.346704</v>
      </c>
      <c r="J14" s="105" t="n">
        <v>0.513473684210526</v>
      </c>
      <c r="K14" s="105" t="n">
        <v>0.536228571428571</v>
      </c>
      <c r="L14" s="105" t="n">
        <v>0.466939130434783</v>
      </c>
      <c r="M14" s="105" t="n">
        <v>0.664112</v>
      </c>
      <c r="N14" s="105" t="n">
        <v>0.6962</v>
      </c>
      <c r="O14" s="105" t="n">
        <v>0.86472</v>
      </c>
      <c r="P14" s="105" t="n">
        <v>0.291822222222222</v>
      </c>
      <c r="Q14" s="105" t="n">
        <v>1.64788</v>
      </c>
      <c r="R14" s="105" t="n">
        <v>0.974624</v>
      </c>
      <c r="S14" s="105" t="n">
        <v>0.540914285714286</v>
      </c>
      <c r="T14" s="105" t="n">
        <v>0.281904</v>
      </c>
      <c r="U14" s="105" t="n">
        <v>0.5474</v>
      </c>
      <c r="V14" s="105" t="n">
        <v>0.7365</v>
      </c>
      <c r="W14" s="105" t="n">
        <v>1.04604</v>
      </c>
      <c r="X14" s="105" t="n">
        <v>0.77894953271028</v>
      </c>
      <c r="Y14" s="105" t="n">
        <v>0.14848</v>
      </c>
      <c r="Z14" s="105" t="n">
        <v>0.419856</v>
      </c>
      <c r="AA14" s="105" t="n">
        <v>0.54515</v>
      </c>
      <c r="AB14" s="105" t="n">
        <v>0.550685714285714</v>
      </c>
      <c r="AC14" s="105" t="n">
        <v>0.07752</v>
      </c>
      <c r="AD14" s="105" t="n">
        <v>0.0394285714285714</v>
      </c>
      <c r="AE14" s="105" t="n">
        <v>0.291828571428571</v>
      </c>
      <c r="AF14" s="105" t="n">
        <v>0.407688888888889</v>
      </c>
      <c r="AG14" s="105" t="n">
        <v>0.550177777777778</v>
      </c>
      <c r="AH14" s="105" t="n">
        <v>0.977333333333333</v>
      </c>
      <c r="AI14" s="105" t="n">
        <v>0.392514285714286</v>
      </c>
      <c r="AJ14" s="105" t="n">
        <v>0.17345</v>
      </c>
      <c r="AK14" s="105" t="n">
        <v>0.887333333333333</v>
      </c>
      <c r="AL14" s="105" t="n">
        <v>0.4624</v>
      </c>
      <c r="AM14" s="105" t="n">
        <v>0.53624</v>
      </c>
      <c r="AN14" s="105" t="n">
        <v>0.574088888888889</v>
      </c>
      <c r="AO14" s="105" t="n">
        <v>0.618181818181818</v>
      </c>
      <c r="AP14" s="105" t="n">
        <v>0.22296</v>
      </c>
      <c r="AQ14" s="105" t="n">
        <v>0.303744</v>
      </c>
      <c r="AR14" s="105" t="n">
        <v>0.136533333333333</v>
      </c>
      <c r="AS14" s="105" t="n">
        <v>1.18105454545455</v>
      </c>
      <c r="AT14" s="105" t="n">
        <v>0.359317894736842</v>
      </c>
      <c r="AU14" s="105" t="n">
        <v>0.400272</v>
      </c>
      <c r="AV14" s="105" t="n">
        <v>0.38948</v>
      </c>
      <c r="AW14" s="105" t="n">
        <v>0.619844444444444</v>
      </c>
      <c r="AX14" s="105" t="n">
        <v>0.3492</v>
      </c>
      <c r="AY14" s="105" t="n">
        <v>0.67807619047619</v>
      </c>
      <c r="AZ14" s="105" t="n">
        <v>0.588338461538462</v>
      </c>
      <c r="BA14" s="105" t="n">
        <v>0.51312</v>
      </c>
      <c r="BB14" s="105" t="n">
        <v>0.335377777777778</v>
      </c>
      <c r="BC14" s="105" t="n">
        <v>0.5768</v>
      </c>
      <c r="BD14" s="105" t="n">
        <v>0.4382</v>
      </c>
      <c r="BE14" s="105" t="n">
        <v>0.62368275862069</v>
      </c>
      <c r="BF14" s="105" t="n">
        <v>0.37504</v>
      </c>
      <c r="BG14" s="105" t="n">
        <v>0.56544</v>
      </c>
      <c r="BH14" s="105" t="n">
        <v>0.89844</v>
      </c>
      <c r="BI14" s="105" t="n">
        <v>0.291136</v>
      </c>
      <c r="BJ14" s="105" t="n">
        <v>0.6092</v>
      </c>
      <c r="BK14" s="105" t="n">
        <v>0.3592</v>
      </c>
      <c r="BL14" s="105" t="n">
        <v>0.388088888888889</v>
      </c>
      <c r="BM14" s="105" t="n">
        <v>0.1249</v>
      </c>
      <c r="BN14" s="105" t="n">
        <v>0.633824</v>
      </c>
      <c r="BO14" s="105" t="n">
        <v>0.235168</v>
      </c>
      <c r="BP14" s="105" t="n">
        <v>0.527008</v>
      </c>
      <c r="BQ14" s="105" t="n">
        <v>0.284</v>
      </c>
      <c r="BR14" s="105" t="n">
        <v>0.010704</v>
      </c>
    </row>
    <row r="15" customFormat="false" ht="14.8" hidden="false" customHeight="false" outlineLevel="0" collapsed="false">
      <c r="A15" s="103" t="s">
        <v>23</v>
      </c>
      <c r="B15" s="105" t="n">
        <v>0.17775</v>
      </c>
      <c r="C15" s="105" t="n">
        <v>0.2417</v>
      </c>
      <c r="D15" s="105" t="n">
        <v>0.209909090909091</v>
      </c>
      <c r="E15" s="105" t="n">
        <v>0.13972</v>
      </c>
      <c r="F15" s="105" t="n">
        <v>0.31985</v>
      </c>
      <c r="G15" s="105" t="n">
        <v>0.5549</v>
      </c>
      <c r="H15" s="105" t="n">
        <v>0.586666666666667</v>
      </c>
      <c r="I15" s="105" t="n">
        <v>0.32104</v>
      </c>
      <c r="J15" s="105" t="n">
        <v>0.178789473684211</v>
      </c>
      <c r="K15" s="105" t="n">
        <v>0.377666666666667</v>
      </c>
      <c r="L15" s="105" t="n">
        <v>0.207739130434783</v>
      </c>
      <c r="M15" s="105" t="n">
        <v>0.6962</v>
      </c>
      <c r="N15" s="105" t="n">
        <v>1.6564</v>
      </c>
      <c r="O15" s="105" t="n">
        <v>1.23508</v>
      </c>
      <c r="P15" s="105" t="n">
        <v>0.140888888888889</v>
      </c>
      <c r="Q15" s="105" t="n">
        <v>0.3445</v>
      </c>
      <c r="R15" s="105" t="n">
        <v>0.47516</v>
      </c>
      <c r="S15" s="105" t="n">
        <v>0.395571428571429</v>
      </c>
      <c r="T15" s="105" t="n">
        <v>0.17612</v>
      </c>
      <c r="U15" s="105" t="n">
        <v>0.354</v>
      </c>
      <c r="V15" s="105" t="n">
        <v>1.0019</v>
      </c>
      <c r="W15" s="105" t="n">
        <v>1.23895</v>
      </c>
      <c r="X15" s="105" t="n">
        <v>0.531130841121495</v>
      </c>
      <c r="Y15" s="105" t="n">
        <v>0.21024</v>
      </c>
      <c r="Z15" s="105" t="n">
        <v>0.38028</v>
      </c>
      <c r="AA15" s="105" t="n">
        <v>0.30225</v>
      </c>
      <c r="AB15" s="105" t="n">
        <v>0.291571428571429</v>
      </c>
      <c r="AC15" s="105" t="n">
        <v>0.1226</v>
      </c>
      <c r="AD15" s="105" t="n">
        <v>0.0498571428571429</v>
      </c>
      <c r="AE15" s="105" t="n">
        <v>0.325428571428571</v>
      </c>
      <c r="AF15" s="105" t="n">
        <v>0.151777777777778</v>
      </c>
      <c r="AG15" s="105" t="n">
        <v>0.219888888888889</v>
      </c>
      <c r="AH15" s="105" t="n">
        <v>0.430666666666667</v>
      </c>
      <c r="AI15" s="105" t="n">
        <v>0.315142857142857</v>
      </c>
      <c r="AJ15" s="105" t="n">
        <v>0.170625</v>
      </c>
      <c r="AK15" s="105" t="n">
        <v>0.534833333333333</v>
      </c>
      <c r="AL15" s="105" t="n">
        <v>0.267666666666667</v>
      </c>
      <c r="AM15" s="105" t="n">
        <v>0.3148</v>
      </c>
      <c r="AN15" s="105" t="n">
        <v>0.108777777777778</v>
      </c>
      <c r="AO15" s="105" t="n">
        <v>0.240818181818182</v>
      </c>
      <c r="AP15" s="105" t="n">
        <v>0.213</v>
      </c>
      <c r="AQ15" s="105" t="n">
        <v>0.12924</v>
      </c>
      <c r="AR15" s="105" t="n">
        <v>0.342761904761905</v>
      </c>
      <c r="AS15" s="105" t="n">
        <v>0.968818181818182</v>
      </c>
      <c r="AT15" s="105" t="n">
        <v>0.321915789473684</v>
      </c>
      <c r="AU15" s="105" t="n">
        <v>0.37492</v>
      </c>
      <c r="AV15" s="105" t="n">
        <v>0.7036</v>
      </c>
      <c r="AW15" s="105" t="n">
        <v>0.771611111111111</v>
      </c>
      <c r="AX15" s="105" t="n">
        <v>0.874238095238095</v>
      </c>
      <c r="AY15" s="105" t="n">
        <v>0.718809523809524</v>
      </c>
      <c r="AZ15" s="105" t="n">
        <v>0.409461538461538</v>
      </c>
      <c r="BA15" s="105" t="n">
        <v>1.0308</v>
      </c>
      <c r="BB15" s="105" t="n">
        <v>0.616888888888889</v>
      </c>
      <c r="BC15" s="105" t="n">
        <v>1.1678</v>
      </c>
      <c r="BD15" s="105" t="n">
        <v>1.36375</v>
      </c>
      <c r="BE15" s="105" t="n">
        <v>0.674655172413793</v>
      </c>
      <c r="BF15" s="105" t="n">
        <v>1.2026</v>
      </c>
      <c r="BG15" s="105" t="n">
        <v>0.6172</v>
      </c>
      <c r="BH15" s="105" t="n">
        <v>1.3019</v>
      </c>
      <c r="BI15" s="105" t="n">
        <v>0.18764</v>
      </c>
      <c r="BJ15" s="105" t="n">
        <v>0.40524</v>
      </c>
      <c r="BK15" s="105" t="n">
        <v>0.325875</v>
      </c>
      <c r="BL15" s="105" t="n">
        <v>0.199</v>
      </c>
      <c r="BM15" s="105" t="n">
        <v>0.083625</v>
      </c>
      <c r="BN15" s="105" t="n">
        <v>0.29516</v>
      </c>
      <c r="BO15" s="105" t="n">
        <v>0.10224</v>
      </c>
      <c r="BP15" s="105" t="n">
        <v>0.46444</v>
      </c>
      <c r="BQ15" s="105" t="n">
        <v>0.286166666666667</v>
      </c>
      <c r="BR15" s="105" t="n">
        <v>0</v>
      </c>
    </row>
    <row r="16" customFormat="false" ht="14.8" hidden="false" customHeight="false" outlineLevel="0" collapsed="false">
      <c r="A16" s="103" t="s">
        <v>24</v>
      </c>
      <c r="B16" s="105" t="n">
        <v>0.0691</v>
      </c>
      <c r="C16" s="105" t="n">
        <v>0.36932</v>
      </c>
      <c r="D16" s="105" t="n">
        <v>0.457127272727273</v>
      </c>
      <c r="E16" s="105" t="n">
        <v>0.189872</v>
      </c>
      <c r="F16" s="105" t="n">
        <v>0.5805</v>
      </c>
      <c r="G16" s="105" t="n">
        <v>0.68236</v>
      </c>
      <c r="H16" s="105" t="n">
        <v>0.865422222222222</v>
      </c>
      <c r="I16" s="105" t="n">
        <v>0.297776</v>
      </c>
      <c r="J16" s="105" t="n">
        <v>0.470210526315789</v>
      </c>
      <c r="K16" s="105" t="n">
        <v>0.556971428571429</v>
      </c>
      <c r="L16" s="105" t="n">
        <v>0.437513043478261</v>
      </c>
      <c r="M16" s="105" t="n">
        <v>0.86472</v>
      </c>
      <c r="N16" s="105" t="n">
        <v>1.23508</v>
      </c>
      <c r="O16" s="105" t="n">
        <v>1.059744</v>
      </c>
      <c r="P16" s="105" t="n">
        <v>0.274044444444444</v>
      </c>
      <c r="Q16" s="105" t="n">
        <v>1.11744</v>
      </c>
      <c r="R16" s="105" t="n">
        <v>0.934496</v>
      </c>
      <c r="S16" s="105" t="n">
        <v>0.606228571428571</v>
      </c>
      <c r="T16" s="105" t="n">
        <v>0.209792</v>
      </c>
      <c r="U16" s="105" t="n">
        <v>0.68792</v>
      </c>
      <c r="V16" s="105" t="n">
        <v>0.9589</v>
      </c>
      <c r="W16" s="105" t="n">
        <v>1.78894</v>
      </c>
      <c r="X16" s="105" t="n">
        <v>0.722527102803738</v>
      </c>
      <c r="Y16" s="105" t="n">
        <v>0.177824</v>
      </c>
      <c r="Z16" s="105" t="n">
        <v>0.355088</v>
      </c>
      <c r="AA16" s="105" t="n">
        <v>0.73915</v>
      </c>
      <c r="AB16" s="105" t="n">
        <v>0.773028571428571</v>
      </c>
      <c r="AC16" s="105" t="n">
        <v>0.22296</v>
      </c>
      <c r="AD16" s="105" t="n">
        <v>0.134914285714286</v>
      </c>
      <c r="AE16" s="105" t="n">
        <v>0.295542857142857</v>
      </c>
      <c r="AF16" s="105" t="n">
        <v>0.430488888888889</v>
      </c>
      <c r="AG16" s="105" t="n">
        <v>0.480444444444444</v>
      </c>
      <c r="AH16" s="105" t="n">
        <v>0.939866666666667</v>
      </c>
      <c r="AI16" s="105" t="n">
        <v>0.405142857142857</v>
      </c>
      <c r="AJ16" s="105" t="n">
        <v>0.2304</v>
      </c>
      <c r="AK16" s="105" t="n">
        <v>0.933933333333333</v>
      </c>
      <c r="AL16" s="105" t="n">
        <v>0.485866666666667</v>
      </c>
      <c r="AM16" s="105" t="n">
        <v>0.472293333333333</v>
      </c>
      <c r="AN16" s="105" t="n">
        <v>0.6572</v>
      </c>
      <c r="AO16" s="105" t="n">
        <v>0.6408</v>
      </c>
      <c r="AP16" s="105" t="n">
        <v>0.3212</v>
      </c>
      <c r="AQ16" s="105" t="n">
        <v>0.301872</v>
      </c>
      <c r="AR16" s="105" t="n">
        <v>0.21647619047619</v>
      </c>
      <c r="AS16" s="105" t="n">
        <v>1.02865454545455</v>
      </c>
      <c r="AT16" s="105" t="n">
        <v>0.402707368421053</v>
      </c>
      <c r="AU16" s="105" t="n">
        <v>0.473712</v>
      </c>
      <c r="AV16" s="105" t="n">
        <v>0.90608</v>
      </c>
      <c r="AW16" s="105" t="n">
        <v>0.763088888888889</v>
      </c>
      <c r="AX16" s="105" t="n">
        <v>0.951561904761905</v>
      </c>
      <c r="AY16" s="105" t="n">
        <v>0.774</v>
      </c>
      <c r="AZ16" s="105" t="n">
        <v>0.707969230769231</v>
      </c>
      <c r="BA16" s="105" t="n">
        <v>0.96512</v>
      </c>
      <c r="BB16" s="105" t="n">
        <v>0.5088</v>
      </c>
      <c r="BC16" s="105" t="n">
        <v>1.16256</v>
      </c>
      <c r="BD16" s="105" t="n">
        <v>1.061</v>
      </c>
      <c r="BE16" s="105" t="n">
        <v>0.682179310344828</v>
      </c>
      <c r="BF16" s="105" t="n">
        <v>0.79</v>
      </c>
      <c r="BG16" s="105" t="n">
        <v>0.8</v>
      </c>
      <c r="BH16" s="105" t="n">
        <v>1.35712</v>
      </c>
      <c r="BI16" s="105" t="n">
        <v>0.288688</v>
      </c>
      <c r="BJ16" s="105" t="n">
        <v>0.662848</v>
      </c>
      <c r="BK16" s="105" t="n">
        <v>0.3487</v>
      </c>
      <c r="BL16" s="105" t="n">
        <v>0.418777777777778</v>
      </c>
      <c r="BM16" s="105" t="n">
        <v>0.17905</v>
      </c>
      <c r="BN16" s="105" t="n">
        <v>0.860608</v>
      </c>
      <c r="BO16" s="105" t="n">
        <v>0.277472</v>
      </c>
      <c r="BP16" s="105" t="n">
        <v>0.731456</v>
      </c>
      <c r="BQ16" s="105" t="n">
        <v>0.296466666666667</v>
      </c>
      <c r="BR16" s="105" t="n">
        <v>0</v>
      </c>
    </row>
    <row r="17" customFormat="false" ht="14.8" hidden="false" customHeight="false" outlineLevel="0" collapsed="false">
      <c r="A17" s="103" t="s">
        <v>82</v>
      </c>
      <c r="B17" s="105" t="n">
        <v>0.301527777777778</v>
      </c>
      <c r="C17" s="105" t="n">
        <v>0.312555555555556</v>
      </c>
      <c r="D17" s="105" t="n">
        <v>0.221868686868687</v>
      </c>
      <c r="E17" s="105" t="n">
        <v>0.105311111111111</v>
      </c>
      <c r="F17" s="105" t="n">
        <v>0.253083333333333</v>
      </c>
      <c r="G17" s="105" t="n">
        <v>0.15475</v>
      </c>
      <c r="H17" s="105" t="n">
        <v>0.329074074074074</v>
      </c>
      <c r="I17" s="105" t="n">
        <v>0.449866666666667</v>
      </c>
      <c r="J17" s="105" t="n">
        <v>1.48722222222222</v>
      </c>
      <c r="K17" s="105" t="n">
        <v>0.223544973544974</v>
      </c>
      <c r="L17" s="105" t="n">
        <v>0.259830917874396</v>
      </c>
      <c r="M17" s="105" t="n">
        <v>0.291822222222222</v>
      </c>
      <c r="N17" s="105" t="n">
        <v>0.140888888888889</v>
      </c>
      <c r="O17" s="105" t="n">
        <v>0.274044444444444</v>
      </c>
      <c r="P17" s="105" t="n">
        <v>1.09345679012346</v>
      </c>
      <c r="Q17" s="105" t="n">
        <v>0.277722222222222</v>
      </c>
      <c r="R17" s="105" t="n">
        <v>0.253311111111111</v>
      </c>
      <c r="S17" s="105" t="n">
        <v>0.312619047619048</v>
      </c>
      <c r="T17" s="105" t="n">
        <v>0.161577777777778</v>
      </c>
      <c r="U17" s="105" t="n">
        <v>0.309833333333333</v>
      </c>
      <c r="V17" s="105" t="n">
        <v>0.174138888888889</v>
      </c>
      <c r="W17" s="105" t="n">
        <v>0.300638888888889</v>
      </c>
      <c r="X17" s="105" t="n">
        <v>0.252154724818276</v>
      </c>
      <c r="Y17" s="105" t="n">
        <v>0.0815777777777778</v>
      </c>
      <c r="Z17" s="105" t="n">
        <v>0.238577777777778</v>
      </c>
      <c r="AA17" s="105" t="n">
        <v>0.216041666666667</v>
      </c>
      <c r="AB17" s="105" t="n">
        <v>0.325714285714286</v>
      </c>
      <c r="AC17" s="105" t="n">
        <v>0.122555555555556</v>
      </c>
      <c r="AD17" s="105" t="n">
        <v>0.130873015873016</v>
      </c>
      <c r="AE17" s="105" t="n">
        <v>0.214444444444444</v>
      </c>
      <c r="AF17" s="105" t="n">
        <v>0.202037037037037</v>
      </c>
      <c r="AG17" s="105" t="n">
        <v>0.20962962962963</v>
      </c>
      <c r="AH17" s="105" t="n">
        <v>0.396944444444444</v>
      </c>
      <c r="AI17" s="105" t="n">
        <v>0.216428571428571</v>
      </c>
      <c r="AJ17" s="105" t="n">
        <v>0.264513888888889</v>
      </c>
      <c r="AK17" s="105" t="n">
        <v>0.455555555555556</v>
      </c>
      <c r="AL17" s="105" t="n">
        <v>0.230185185185185</v>
      </c>
      <c r="AM17" s="105" t="n">
        <v>0.102407407407407</v>
      </c>
      <c r="AN17" s="105" t="n">
        <v>0.370246913580247</v>
      </c>
      <c r="AO17" s="105" t="n">
        <v>0.352121212121212</v>
      </c>
      <c r="AP17" s="105" t="n">
        <v>0.343777777777778</v>
      </c>
      <c r="AQ17" s="105" t="n">
        <v>0.302222222222222</v>
      </c>
      <c r="AR17" s="105" t="n">
        <v>0.369179894179894</v>
      </c>
      <c r="AS17" s="105" t="n">
        <v>0.25530303030303</v>
      </c>
      <c r="AT17" s="105" t="n">
        <v>0.154</v>
      </c>
      <c r="AU17" s="105" t="n">
        <v>0.367711111111111</v>
      </c>
      <c r="AV17" s="105" t="n">
        <v>0.193277777777778</v>
      </c>
      <c r="AW17" s="105" t="n">
        <v>0.250154320987654</v>
      </c>
      <c r="AX17" s="105" t="n">
        <v>0.186587301587302</v>
      </c>
      <c r="AY17" s="105" t="n">
        <v>0.267592592592593</v>
      </c>
      <c r="AZ17" s="105" t="n">
        <v>0.254102564102564</v>
      </c>
      <c r="BA17" s="105" t="n">
        <v>0.190111111111111</v>
      </c>
      <c r="BB17" s="105" t="n">
        <v>0.206049382716049</v>
      </c>
      <c r="BC17" s="105" t="n">
        <v>0.0696666666666667</v>
      </c>
      <c r="BD17" s="105" t="n">
        <v>0.0427777777777778</v>
      </c>
      <c r="BE17" s="105" t="n">
        <v>0.181609195402299</v>
      </c>
      <c r="BF17" s="105" t="n">
        <v>0.0725555555555556</v>
      </c>
      <c r="BG17" s="105" t="n">
        <v>0.112888888888889</v>
      </c>
      <c r="BH17" s="105" t="n">
        <v>0.277888888888889</v>
      </c>
      <c r="BI17" s="105" t="n">
        <v>0.139288888888889</v>
      </c>
      <c r="BJ17" s="105" t="n">
        <v>0.1956</v>
      </c>
      <c r="BK17" s="105" t="n">
        <v>0.218055555555556</v>
      </c>
      <c r="BL17" s="105" t="n">
        <v>0.15287037037037</v>
      </c>
      <c r="BM17" s="105" t="n">
        <v>0.182430555555556</v>
      </c>
      <c r="BN17" s="105" t="n">
        <v>0.285933333333333</v>
      </c>
      <c r="BO17" s="105" t="n">
        <v>0.312377777777778</v>
      </c>
      <c r="BP17" s="105" t="n">
        <v>0.234355555555556</v>
      </c>
      <c r="BQ17" s="105" t="n">
        <v>0.356481481481481</v>
      </c>
      <c r="BR17" s="105" t="n">
        <v>0.0149111111111111</v>
      </c>
    </row>
    <row r="18" customFormat="false" ht="14.8" hidden="false" customHeight="false" outlineLevel="0" collapsed="false">
      <c r="A18" s="103" t="s">
        <v>41</v>
      </c>
      <c r="B18" s="105" t="n">
        <v>0.43025</v>
      </c>
      <c r="C18" s="105" t="n">
        <v>0.5116</v>
      </c>
      <c r="D18" s="105" t="n">
        <v>0.454727272727273</v>
      </c>
      <c r="E18" s="105" t="n">
        <v>0.0912</v>
      </c>
      <c r="F18" s="105" t="n">
        <v>0.70335</v>
      </c>
      <c r="G18" s="105" t="n">
        <v>0.74505</v>
      </c>
      <c r="H18" s="105" t="n">
        <v>0.960222222222222</v>
      </c>
      <c r="I18" s="105" t="n">
        <v>0.35692</v>
      </c>
      <c r="J18" s="105" t="n">
        <v>0.604631578947368</v>
      </c>
      <c r="K18" s="105" t="n">
        <v>0.62552380952381</v>
      </c>
      <c r="L18" s="105" t="n">
        <v>0.558</v>
      </c>
      <c r="M18" s="105" t="n">
        <v>1.64788</v>
      </c>
      <c r="N18" s="105" t="n">
        <v>0.3445</v>
      </c>
      <c r="O18" s="105" t="n">
        <v>1.11744</v>
      </c>
      <c r="P18" s="105" t="n">
        <v>0.277722222222222</v>
      </c>
      <c r="Q18" s="105" t="n">
        <v>0.8126</v>
      </c>
      <c r="R18" s="105" t="n">
        <v>1.15496</v>
      </c>
      <c r="S18" s="105" t="n">
        <v>0.513428571428571</v>
      </c>
      <c r="T18" s="105" t="n">
        <v>0.25156</v>
      </c>
      <c r="U18" s="105" t="n">
        <v>0.6849</v>
      </c>
      <c r="V18" s="105" t="n">
        <v>0.67805</v>
      </c>
      <c r="W18" s="105" t="n">
        <v>0.8589</v>
      </c>
      <c r="X18" s="105" t="n">
        <v>0.786439252336449</v>
      </c>
      <c r="Y18" s="105" t="n">
        <v>0.15428</v>
      </c>
      <c r="Z18" s="105" t="n">
        <v>0.43348</v>
      </c>
      <c r="AA18" s="105" t="n">
        <v>0.674625</v>
      </c>
      <c r="AB18" s="105" t="n">
        <v>0.563428571428571</v>
      </c>
      <c r="AC18" s="105" t="n">
        <v>0.2124</v>
      </c>
      <c r="AD18" s="105" t="n">
        <v>0.0994285714285714</v>
      </c>
      <c r="AE18" s="105" t="n">
        <v>0.256571428571429</v>
      </c>
      <c r="AF18" s="105" t="n">
        <v>0.593222222222222</v>
      </c>
      <c r="AG18" s="105" t="n">
        <v>0.379444444444444</v>
      </c>
      <c r="AH18" s="105" t="n">
        <v>1.28483333333333</v>
      </c>
      <c r="AI18" s="105" t="n">
        <v>0.251142857142857</v>
      </c>
      <c r="AJ18" s="105" t="n">
        <v>0.266625</v>
      </c>
      <c r="AK18" s="105" t="n">
        <v>0.661833333333333</v>
      </c>
      <c r="AL18" s="105" t="n">
        <v>0.669</v>
      </c>
      <c r="AM18" s="105" t="n">
        <v>0.606933333333333</v>
      </c>
      <c r="AN18" s="105" t="n">
        <v>0.484666666666667</v>
      </c>
      <c r="AO18" s="105" t="n">
        <v>0.557363636363636</v>
      </c>
      <c r="AP18" s="105" t="n">
        <v>0.2734</v>
      </c>
      <c r="AQ18" s="105" t="n">
        <v>0.31372</v>
      </c>
      <c r="AR18" s="105" t="n">
        <v>0.246809523809524</v>
      </c>
      <c r="AS18" s="105" t="n">
        <v>1.29509090909091</v>
      </c>
      <c r="AT18" s="105" t="n">
        <v>0.4116</v>
      </c>
      <c r="AU18" s="105" t="n">
        <v>0.547</v>
      </c>
      <c r="AV18" s="105" t="n">
        <v>0.3733</v>
      </c>
      <c r="AW18" s="105" t="n">
        <v>0.797944444444444</v>
      </c>
      <c r="AX18" s="105" t="n">
        <v>0.559095238095238</v>
      </c>
      <c r="AY18" s="105" t="n">
        <v>0.75652380952381</v>
      </c>
      <c r="AZ18" s="105" t="n">
        <v>0.733076923076923</v>
      </c>
      <c r="BA18" s="105" t="n">
        <v>0.9556</v>
      </c>
      <c r="BB18" s="105" t="n">
        <v>0.624222222222222</v>
      </c>
      <c r="BC18" s="105" t="n">
        <v>0.8122</v>
      </c>
      <c r="BD18" s="105" t="n">
        <v>0.4795</v>
      </c>
      <c r="BE18" s="105" t="n">
        <v>0.555275862068966</v>
      </c>
      <c r="BF18" s="105" t="n">
        <v>0.48</v>
      </c>
      <c r="BG18" s="105" t="n">
        <v>0.6072</v>
      </c>
      <c r="BH18" s="105" t="n">
        <v>0.9913</v>
      </c>
      <c r="BI18" s="105" t="n">
        <v>0.27032</v>
      </c>
      <c r="BJ18" s="105" t="n">
        <v>0.5934</v>
      </c>
      <c r="BK18" s="105" t="n">
        <v>0.43425</v>
      </c>
      <c r="BL18" s="105" t="n">
        <v>0.342666666666667</v>
      </c>
      <c r="BM18" s="105" t="n">
        <v>0.144375</v>
      </c>
      <c r="BN18" s="105" t="n">
        <v>0.7334</v>
      </c>
      <c r="BO18" s="105" t="n">
        <v>0.2918</v>
      </c>
      <c r="BP18" s="105" t="n">
        <v>0.6754</v>
      </c>
      <c r="BQ18" s="105" t="n">
        <v>0.5405</v>
      </c>
      <c r="BR18" s="105" t="n">
        <v>0.01292</v>
      </c>
    </row>
    <row r="19" customFormat="false" ht="14.8" hidden="false" customHeight="false" outlineLevel="0" collapsed="false">
      <c r="A19" s="103" t="s">
        <v>33</v>
      </c>
      <c r="B19" s="105" t="n">
        <v>0.181</v>
      </c>
      <c r="C19" s="105" t="n">
        <v>0.36368</v>
      </c>
      <c r="D19" s="105" t="n">
        <v>0.5836</v>
      </c>
      <c r="E19" s="105" t="n">
        <v>0.148912</v>
      </c>
      <c r="F19" s="105" t="n">
        <v>0.47424</v>
      </c>
      <c r="G19" s="105" t="n">
        <v>1.44148</v>
      </c>
      <c r="H19" s="105" t="n">
        <v>1.68195555555556</v>
      </c>
      <c r="I19" s="105" t="n">
        <v>0.286688</v>
      </c>
      <c r="J19" s="105" t="n">
        <v>0.581410526315789</v>
      </c>
      <c r="K19" s="105" t="n">
        <v>0.531047619047619</v>
      </c>
      <c r="L19" s="105" t="n">
        <v>0.414052173913043</v>
      </c>
      <c r="M19" s="105" t="n">
        <v>0.974624</v>
      </c>
      <c r="N19" s="105" t="n">
        <v>0.47516</v>
      </c>
      <c r="O19" s="105" t="n">
        <v>0.934496</v>
      </c>
      <c r="P19" s="105" t="n">
        <v>0.253311111111111</v>
      </c>
      <c r="Q19" s="105" t="n">
        <v>1.15496</v>
      </c>
      <c r="R19" s="105" t="n">
        <v>0.454464</v>
      </c>
      <c r="S19" s="105" t="n">
        <v>1.02028571428571</v>
      </c>
      <c r="T19" s="105" t="n">
        <v>0.198944</v>
      </c>
      <c r="U19" s="105" t="n">
        <v>0.67904</v>
      </c>
      <c r="V19" s="105" t="n">
        <v>0.7222</v>
      </c>
      <c r="W19" s="105" t="n">
        <v>0.96802</v>
      </c>
      <c r="X19" s="105" t="n">
        <v>0.889442990654206</v>
      </c>
      <c r="Y19" s="105" t="n">
        <v>0.15208</v>
      </c>
      <c r="Z19" s="105" t="n">
        <v>0.40896</v>
      </c>
      <c r="AA19" s="105" t="n">
        <v>0.61575</v>
      </c>
      <c r="AB19" s="105" t="n">
        <v>0.618457142857143</v>
      </c>
      <c r="AC19" s="105" t="n">
        <v>0.18056</v>
      </c>
      <c r="AD19" s="105" t="n">
        <v>0.0778285714285714</v>
      </c>
      <c r="AE19" s="105" t="n">
        <v>0.318114285714286</v>
      </c>
      <c r="AF19" s="105" t="n">
        <v>0.404177777777778</v>
      </c>
      <c r="AG19" s="105" t="n">
        <v>0.357733333333333</v>
      </c>
      <c r="AH19" s="105" t="n">
        <v>0.776133333333333</v>
      </c>
      <c r="AI19" s="105" t="n">
        <v>0.334971428571429</v>
      </c>
      <c r="AJ19" s="105" t="n">
        <v>0.2582</v>
      </c>
      <c r="AK19" s="105" t="n">
        <v>0.848933333333333</v>
      </c>
      <c r="AL19" s="105" t="n">
        <v>0.601155555555556</v>
      </c>
      <c r="AM19" s="105" t="n">
        <v>0.51032</v>
      </c>
      <c r="AN19" s="105" t="n">
        <v>0.605022222222222</v>
      </c>
      <c r="AO19" s="105" t="n">
        <v>0.681054545454545</v>
      </c>
      <c r="AP19" s="105" t="n">
        <v>0.18168</v>
      </c>
      <c r="AQ19" s="105" t="n">
        <v>0.31912</v>
      </c>
      <c r="AR19" s="105" t="n">
        <v>0.24352380952381</v>
      </c>
      <c r="AS19" s="105" t="n">
        <v>0.883090909090909</v>
      </c>
      <c r="AT19" s="105" t="n">
        <v>0.425477894736842</v>
      </c>
      <c r="AU19" s="105" t="n">
        <v>0.524848</v>
      </c>
      <c r="AV19" s="105" t="n">
        <v>0.52636</v>
      </c>
      <c r="AW19" s="105" t="n">
        <v>0.721466666666667</v>
      </c>
      <c r="AX19" s="105" t="n">
        <v>0.544609523809524</v>
      </c>
      <c r="AY19" s="105" t="n">
        <v>0.737523809523809</v>
      </c>
      <c r="AZ19" s="105" t="n">
        <v>0.622430769230769</v>
      </c>
      <c r="BA19" s="105" t="n">
        <v>0.48608</v>
      </c>
      <c r="BB19" s="105" t="n">
        <v>0.3036</v>
      </c>
      <c r="BC19" s="105" t="n">
        <v>0.81456</v>
      </c>
      <c r="BD19" s="105" t="n">
        <v>0.6911</v>
      </c>
      <c r="BE19" s="105" t="n">
        <v>0.586786206896552</v>
      </c>
      <c r="BF19" s="105" t="n">
        <v>0.33952</v>
      </c>
      <c r="BG19" s="105" t="n">
        <v>0.64584</v>
      </c>
      <c r="BH19" s="105" t="n">
        <v>0.71788</v>
      </c>
      <c r="BI19" s="105" t="n">
        <v>0.334464</v>
      </c>
      <c r="BJ19" s="105" t="n">
        <v>0.739008</v>
      </c>
      <c r="BK19" s="105" t="n">
        <v>0.4007</v>
      </c>
      <c r="BL19" s="105" t="n">
        <v>0.397777777777778</v>
      </c>
      <c r="BM19" s="105" t="n">
        <v>0.09145</v>
      </c>
      <c r="BN19" s="105" t="n">
        <v>0.767536</v>
      </c>
      <c r="BO19" s="105" t="n">
        <v>0.266992</v>
      </c>
      <c r="BP19" s="105" t="n">
        <v>0.590192</v>
      </c>
      <c r="BQ19" s="105" t="n">
        <v>0.3556</v>
      </c>
      <c r="BR19" s="105" t="n">
        <v>0</v>
      </c>
    </row>
    <row r="20" customFormat="false" ht="14.8" hidden="false" customHeight="false" outlineLevel="0" collapsed="false">
      <c r="A20" s="103" t="s">
        <v>31</v>
      </c>
      <c r="B20" s="105" t="n">
        <v>0</v>
      </c>
      <c r="C20" s="105" t="n">
        <v>0.411714285714286</v>
      </c>
      <c r="D20" s="105" t="n">
        <v>0.359350649350649</v>
      </c>
      <c r="E20" s="105" t="n">
        <v>0.0633714285714286</v>
      </c>
      <c r="F20" s="105" t="n">
        <v>0.280071428571429</v>
      </c>
      <c r="G20" s="105" t="n">
        <v>13.8221428571429</v>
      </c>
      <c r="H20" s="105" t="n">
        <v>9.15206349206349</v>
      </c>
      <c r="I20" s="105" t="n">
        <v>0.397942857142857</v>
      </c>
      <c r="J20" s="105" t="n">
        <v>0.31796992481203</v>
      </c>
      <c r="K20" s="105" t="n">
        <v>0.299115646258503</v>
      </c>
      <c r="L20" s="105" t="n">
        <v>0.241055900621118</v>
      </c>
      <c r="M20" s="105" t="n">
        <v>0.540914285714286</v>
      </c>
      <c r="N20" s="105" t="n">
        <v>0.395571428571429</v>
      </c>
      <c r="O20" s="105" t="n">
        <v>0.606228571428571</v>
      </c>
      <c r="P20" s="105" t="n">
        <v>0.312619047619048</v>
      </c>
      <c r="Q20" s="105" t="n">
        <v>0.513428571428571</v>
      </c>
      <c r="R20" s="105" t="n">
        <v>1.02028571428571</v>
      </c>
      <c r="S20" s="105" t="n">
        <v>7.6665306122449</v>
      </c>
      <c r="T20" s="105" t="n">
        <v>0.218057142857143</v>
      </c>
      <c r="U20" s="105" t="n">
        <v>0.147142857142857</v>
      </c>
      <c r="V20" s="105" t="n">
        <v>0.544285714285714</v>
      </c>
      <c r="W20" s="105" t="n">
        <v>0.672857142857143</v>
      </c>
      <c r="X20" s="105" t="n">
        <v>2.20304405874499</v>
      </c>
      <c r="Y20" s="105" t="n">
        <v>0.183028571428571</v>
      </c>
      <c r="Z20" s="105" t="n">
        <v>0.229542857142857</v>
      </c>
      <c r="AA20" s="105" t="n">
        <v>0.118035714285714</v>
      </c>
      <c r="AB20" s="105" t="n">
        <v>0.353061224489796</v>
      </c>
      <c r="AC20" s="105" t="n">
        <v>0.194857142857143</v>
      </c>
      <c r="AD20" s="105" t="n">
        <v>0.143265306122449</v>
      </c>
      <c r="AE20" s="105" t="n">
        <v>0.220204081632653</v>
      </c>
      <c r="AF20" s="105" t="n">
        <v>0.163174603174603</v>
      </c>
      <c r="AG20" s="105" t="n">
        <v>0.168571428571429</v>
      </c>
      <c r="AH20" s="105" t="n">
        <v>0.34452380952381</v>
      </c>
      <c r="AI20" s="105" t="n">
        <v>0.341224489795918</v>
      </c>
      <c r="AJ20" s="105" t="n">
        <v>0.244107142857143</v>
      </c>
      <c r="AK20" s="105" t="n">
        <v>0.570238095238095</v>
      </c>
      <c r="AL20" s="105" t="n">
        <v>0.207936507936508</v>
      </c>
      <c r="AM20" s="105" t="n">
        <v>0.27552380952381</v>
      </c>
      <c r="AN20" s="105" t="n">
        <v>0.351746031746032</v>
      </c>
      <c r="AO20" s="105" t="n">
        <v>0.132467532467532</v>
      </c>
      <c r="AP20" s="105" t="n">
        <v>0.336857142857143</v>
      </c>
      <c r="AQ20" s="105" t="n">
        <v>0.253257142857143</v>
      </c>
      <c r="AR20" s="105" t="n">
        <v>0.290544217687075</v>
      </c>
      <c r="AS20" s="105" t="n">
        <v>0.292077922077922</v>
      </c>
      <c r="AT20" s="105" t="n">
        <v>0.176421052631579</v>
      </c>
      <c r="AU20" s="105" t="n">
        <v>0.319314285714286</v>
      </c>
      <c r="AV20" s="105" t="n">
        <v>0.043</v>
      </c>
      <c r="AW20" s="105" t="n">
        <v>0.891984126984127</v>
      </c>
      <c r="AX20" s="105" t="n">
        <v>0.338639455782313</v>
      </c>
      <c r="AY20" s="105" t="n">
        <v>1.23312925170068</v>
      </c>
      <c r="AZ20" s="105" t="n">
        <v>1.02131868131868</v>
      </c>
      <c r="BA20" s="105" t="n">
        <v>0</v>
      </c>
      <c r="BB20" s="105" t="n">
        <v>1.26222222222222</v>
      </c>
      <c r="BC20" s="105" t="n">
        <v>0.189428571428571</v>
      </c>
      <c r="BD20" s="105" t="n">
        <v>0.5025</v>
      </c>
      <c r="BE20" s="105" t="n">
        <v>1.01960591133005</v>
      </c>
      <c r="BF20" s="105" t="n">
        <v>0.513142857142857</v>
      </c>
      <c r="BG20" s="105" t="n">
        <v>0.189714285714286</v>
      </c>
      <c r="BH20" s="105" t="n">
        <v>0.240857142857143</v>
      </c>
      <c r="BI20" s="105" t="n">
        <v>0.0890857142857143</v>
      </c>
      <c r="BJ20" s="105" t="n">
        <v>0.588914285714286</v>
      </c>
      <c r="BK20" s="105" t="n">
        <v>0.0610714285714286</v>
      </c>
      <c r="BL20" s="105" t="n">
        <v>0.28484126984127</v>
      </c>
      <c r="BM20" s="105" t="n">
        <v>0.266964285714286</v>
      </c>
      <c r="BN20" s="105" t="n">
        <v>0.613028571428571</v>
      </c>
      <c r="BO20" s="105" t="n">
        <v>0.434457142857143</v>
      </c>
      <c r="BP20" s="105" t="n">
        <v>0.217714285714286</v>
      </c>
      <c r="BQ20" s="105" t="n">
        <v>0.349285714285714</v>
      </c>
      <c r="BR20" s="105" t="n">
        <v>0</v>
      </c>
    </row>
    <row r="21" customFormat="false" ht="14.8" hidden="false" customHeight="false" outlineLevel="0" collapsed="false">
      <c r="A21" s="103" t="s">
        <v>358</v>
      </c>
      <c r="B21" s="105" t="n">
        <v>0.035</v>
      </c>
      <c r="C21" s="105" t="n">
        <v>0.22424</v>
      </c>
      <c r="D21" s="105" t="n">
        <v>0.229781818181818</v>
      </c>
      <c r="E21" s="105" t="n">
        <v>0.384304</v>
      </c>
      <c r="F21" s="105" t="n">
        <v>0.47662</v>
      </c>
      <c r="G21" s="105" t="n">
        <v>0.10828</v>
      </c>
      <c r="H21" s="105" t="n">
        <v>0.253777777777778</v>
      </c>
      <c r="I21" s="105" t="n">
        <v>0.222</v>
      </c>
      <c r="J21" s="105" t="n">
        <v>0.192736842105263</v>
      </c>
      <c r="K21" s="105" t="n">
        <v>0.410114285714286</v>
      </c>
      <c r="L21" s="105" t="n">
        <v>0.416504347826087</v>
      </c>
      <c r="M21" s="105" t="n">
        <v>0.281904</v>
      </c>
      <c r="N21" s="105" t="n">
        <v>0.17612</v>
      </c>
      <c r="O21" s="105" t="n">
        <v>0.209792</v>
      </c>
      <c r="P21" s="105" t="n">
        <v>0.161577777777778</v>
      </c>
      <c r="Q21" s="105" t="n">
        <v>0.25156</v>
      </c>
      <c r="R21" s="105" t="n">
        <v>0.198944</v>
      </c>
      <c r="S21" s="105" t="n">
        <v>0.218057142857143</v>
      </c>
      <c r="T21" s="105" t="n">
        <v>3.726416</v>
      </c>
      <c r="U21" s="105" t="n">
        <v>0.32712</v>
      </c>
      <c r="V21" s="105" t="n">
        <v>0.19072</v>
      </c>
      <c r="W21" s="105" t="n">
        <v>0.21418</v>
      </c>
      <c r="X21" s="105" t="n">
        <v>0.221626168224299</v>
      </c>
      <c r="Y21" s="105" t="n">
        <v>0.389504</v>
      </c>
      <c r="Z21" s="105" t="n">
        <v>0.257872</v>
      </c>
      <c r="AA21" s="105" t="n">
        <v>0.43935</v>
      </c>
      <c r="AB21" s="105" t="n">
        <v>0.2032</v>
      </c>
      <c r="AC21" s="105" t="n">
        <v>0.27848</v>
      </c>
      <c r="AD21" s="105" t="n">
        <v>0.0604</v>
      </c>
      <c r="AE21" s="105" t="n">
        <v>0.239428571428571</v>
      </c>
      <c r="AF21" s="105" t="n">
        <v>0.135022222222222</v>
      </c>
      <c r="AG21" s="105" t="n">
        <v>0.394711111111111</v>
      </c>
      <c r="AH21" s="105" t="n">
        <v>0.366733333333333</v>
      </c>
      <c r="AI21" s="105" t="n">
        <v>0.0919428571428571</v>
      </c>
      <c r="AJ21" s="105" t="n">
        <v>0.1605</v>
      </c>
      <c r="AK21" s="105" t="n">
        <v>0.2456</v>
      </c>
      <c r="AL21" s="105" t="n">
        <v>0.0916888888888889</v>
      </c>
      <c r="AM21" s="105" t="n">
        <v>0.182826666666667</v>
      </c>
      <c r="AN21" s="105" t="n">
        <v>0.177688888888889</v>
      </c>
      <c r="AO21" s="105" t="n">
        <v>0.195345454545455</v>
      </c>
      <c r="AP21" s="105" t="n">
        <v>0.10872</v>
      </c>
      <c r="AQ21" s="105" t="n">
        <v>0.082256</v>
      </c>
      <c r="AR21" s="105" t="n">
        <v>0.100342857142857</v>
      </c>
      <c r="AS21" s="105" t="n">
        <v>0.170690909090909</v>
      </c>
      <c r="AT21" s="105" t="n">
        <v>0.443090526315789</v>
      </c>
      <c r="AU21" s="105" t="n">
        <v>0.236304</v>
      </c>
      <c r="AV21" s="105" t="n">
        <v>0.18908</v>
      </c>
      <c r="AW21" s="105" t="n">
        <v>0.325977777777778</v>
      </c>
      <c r="AX21" s="105" t="n">
        <v>0.270304761904762</v>
      </c>
      <c r="AY21" s="105" t="n">
        <v>0.264761904761905</v>
      </c>
      <c r="AZ21" s="105" t="n">
        <v>0.350246153846154</v>
      </c>
      <c r="BA21" s="105" t="n">
        <v>0.55736</v>
      </c>
      <c r="BB21" s="105" t="n">
        <v>0.240755555555556</v>
      </c>
      <c r="BC21" s="105" t="n">
        <v>0.30344</v>
      </c>
      <c r="BD21" s="105" t="n">
        <v>0.1681</v>
      </c>
      <c r="BE21" s="105" t="n">
        <v>0.293848275862069</v>
      </c>
      <c r="BF21" s="105" t="n">
        <v>0.1336</v>
      </c>
      <c r="BG21" s="105" t="n">
        <v>0.2464</v>
      </c>
      <c r="BH21" s="105" t="n">
        <v>0.4036</v>
      </c>
      <c r="BI21" s="105" t="n">
        <v>0.3844</v>
      </c>
      <c r="BJ21" s="105" t="n">
        <v>0.150976</v>
      </c>
      <c r="BK21" s="105" t="n">
        <v>0.07145</v>
      </c>
      <c r="BL21" s="105" t="n">
        <v>0.3024</v>
      </c>
      <c r="BM21" s="105" t="n">
        <v>0.10805</v>
      </c>
      <c r="BN21" s="105" t="n">
        <v>0.189152</v>
      </c>
      <c r="BO21" s="105" t="n">
        <v>0.065808</v>
      </c>
      <c r="BP21" s="105" t="n">
        <v>0.222704</v>
      </c>
      <c r="BQ21" s="105" t="n">
        <v>0.153666666666667</v>
      </c>
      <c r="BR21" s="105" t="n">
        <v>0.011152</v>
      </c>
    </row>
    <row r="22" customFormat="false" ht="14.8" hidden="false" customHeight="false" outlineLevel="0" collapsed="false">
      <c r="A22" s="103" t="s">
        <v>48</v>
      </c>
      <c r="B22" s="105" t="n">
        <v>0.524</v>
      </c>
      <c r="C22" s="105" t="n">
        <v>0.5085</v>
      </c>
      <c r="D22" s="105" t="n">
        <v>0.566181818181818</v>
      </c>
      <c r="E22" s="105" t="n">
        <v>0.28436</v>
      </c>
      <c r="F22" s="105" t="n">
        <v>0.5354</v>
      </c>
      <c r="G22" s="105" t="n">
        <v>0.5613</v>
      </c>
      <c r="H22" s="105" t="n">
        <v>0.697111111111111</v>
      </c>
      <c r="I22" s="105" t="n">
        <v>0.2972</v>
      </c>
      <c r="J22" s="105" t="n">
        <v>0.457263157894737</v>
      </c>
      <c r="K22" s="105" t="n">
        <v>0.579952380952381</v>
      </c>
      <c r="L22" s="105" t="n">
        <v>0.559391304347826</v>
      </c>
      <c r="M22" s="105" t="n">
        <v>0.5474</v>
      </c>
      <c r="N22" s="105" t="n">
        <v>0.354</v>
      </c>
      <c r="O22" s="105" t="n">
        <v>0.68792</v>
      </c>
      <c r="P22" s="105" t="n">
        <v>0.309833333333333</v>
      </c>
      <c r="Q22" s="105" t="n">
        <v>0.6849</v>
      </c>
      <c r="R22" s="105" t="n">
        <v>0.67904</v>
      </c>
      <c r="S22" s="105" t="n">
        <v>0.147142857142857</v>
      </c>
      <c r="T22" s="105" t="n">
        <v>0.32712</v>
      </c>
      <c r="U22" s="105" t="n">
        <v>2.164</v>
      </c>
      <c r="V22" s="105" t="n">
        <v>0.67465</v>
      </c>
      <c r="W22" s="105" t="n">
        <v>0.55305</v>
      </c>
      <c r="X22" s="105" t="n">
        <v>0.447672897196262</v>
      </c>
      <c r="Y22" s="105" t="n">
        <v>0.2052</v>
      </c>
      <c r="Z22" s="105" t="n">
        <v>0.4538</v>
      </c>
      <c r="AA22" s="105" t="n">
        <v>0.713375</v>
      </c>
      <c r="AB22" s="105" t="n">
        <v>0.533</v>
      </c>
      <c r="AC22" s="105" t="n">
        <v>0.2066</v>
      </c>
      <c r="AD22" s="105" t="n">
        <v>0.149857142857143</v>
      </c>
      <c r="AE22" s="105" t="n">
        <v>0.397428571428571</v>
      </c>
      <c r="AF22" s="105" t="n">
        <v>0.319</v>
      </c>
      <c r="AG22" s="105" t="n">
        <v>0.264555555555556</v>
      </c>
      <c r="AH22" s="105" t="n">
        <v>0.709</v>
      </c>
      <c r="AI22" s="105" t="n">
        <v>0.261142857142857</v>
      </c>
      <c r="AJ22" s="105" t="n">
        <v>0.3455</v>
      </c>
      <c r="AK22" s="105" t="n">
        <v>0.9935</v>
      </c>
      <c r="AL22" s="105" t="n">
        <v>0.647444444444444</v>
      </c>
      <c r="AM22" s="105" t="n">
        <v>0.447733333333333</v>
      </c>
      <c r="AN22" s="105" t="n">
        <v>0.698</v>
      </c>
      <c r="AO22" s="105" t="n">
        <v>0.715818181818182</v>
      </c>
      <c r="AP22" s="105" t="n">
        <v>0.133</v>
      </c>
      <c r="AQ22" s="105" t="n">
        <v>0.29048</v>
      </c>
      <c r="AR22" s="105" t="n">
        <v>0.206809523809524</v>
      </c>
      <c r="AS22" s="105" t="n">
        <v>0.551</v>
      </c>
      <c r="AT22" s="105" t="n">
        <v>0.423852631578947</v>
      </c>
      <c r="AU22" s="105" t="n">
        <v>0.59124</v>
      </c>
      <c r="AV22" s="105" t="n">
        <v>0.4359</v>
      </c>
      <c r="AW22" s="105" t="n">
        <v>0.538166666666667</v>
      </c>
      <c r="AX22" s="105" t="n">
        <v>0.679047619047619</v>
      </c>
      <c r="AY22" s="105" t="n">
        <v>0.620857142857143</v>
      </c>
      <c r="AZ22" s="105" t="n">
        <v>0.639769230769231</v>
      </c>
      <c r="BA22" s="105" t="n">
        <v>0.5294</v>
      </c>
      <c r="BB22" s="105" t="n">
        <v>0.720555555555556</v>
      </c>
      <c r="BC22" s="105" t="n">
        <v>0.5612</v>
      </c>
      <c r="BD22" s="105" t="n">
        <v>0.23325</v>
      </c>
      <c r="BE22" s="105" t="n">
        <v>0.505206896551724</v>
      </c>
      <c r="BF22" s="105" t="n">
        <v>0.3626</v>
      </c>
      <c r="BG22" s="105" t="n">
        <v>0.746</v>
      </c>
      <c r="BH22" s="105" t="n">
        <v>0.4023</v>
      </c>
      <c r="BI22" s="105" t="n">
        <v>0.35648</v>
      </c>
      <c r="BJ22" s="105" t="n">
        <v>0.58832</v>
      </c>
      <c r="BK22" s="105" t="n">
        <v>0.256125</v>
      </c>
      <c r="BL22" s="105" t="n">
        <v>0.392333333333333</v>
      </c>
      <c r="BM22" s="105" t="n">
        <v>0.211</v>
      </c>
      <c r="BN22" s="105" t="n">
        <v>0.48868</v>
      </c>
      <c r="BO22" s="105" t="n">
        <v>0.22768</v>
      </c>
      <c r="BP22" s="105" t="n">
        <v>0.7446</v>
      </c>
      <c r="BQ22" s="105" t="n">
        <v>0.398833333333333</v>
      </c>
      <c r="BR22" s="105" t="n">
        <v>0.0146</v>
      </c>
    </row>
    <row r="23" customFormat="false" ht="14.8" hidden="false" customHeight="false" outlineLevel="0" collapsed="false">
      <c r="A23" s="103" t="s">
        <v>18</v>
      </c>
      <c r="B23" s="105" t="n">
        <v>0.043875</v>
      </c>
      <c r="C23" s="105" t="n">
        <v>0.39455</v>
      </c>
      <c r="D23" s="105" t="n">
        <v>0.536409090909091</v>
      </c>
      <c r="E23" s="105" t="n">
        <v>0.1573</v>
      </c>
      <c r="F23" s="105" t="n">
        <v>0.521875</v>
      </c>
      <c r="G23" s="105" t="n">
        <v>0.716425</v>
      </c>
      <c r="H23" s="105" t="n">
        <v>0.915333333333333</v>
      </c>
      <c r="I23" s="105" t="n">
        <v>0.3464</v>
      </c>
      <c r="J23" s="105" t="n">
        <v>0.491157894736842</v>
      </c>
      <c r="K23" s="105" t="n">
        <v>0.588238095238095</v>
      </c>
      <c r="L23" s="105" t="n">
        <v>0.410913043478261</v>
      </c>
      <c r="M23" s="105" t="n">
        <v>0.7365</v>
      </c>
      <c r="N23" s="105" t="n">
        <v>1.0019</v>
      </c>
      <c r="O23" s="105" t="n">
        <v>0.9589</v>
      </c>
      <c r="P23" s="105" t="n">
        <v>0.174138888888889</v>
      </c>
      <c r="Q23" s="105" t="n">
        <v>0.67805</v>
      </c>
      <c r="R23" s="105" t="n">
        <v>0.7222</v>
      </c>
      <c r="S23" s="105" t="n">
        <v>0.544285714285714</v>
      </c>
      <c r="T23" s="105" t="n">
        <v>0.19072</v>
      </c>
      <c r="U23" s="105" t="n">
        <v>0.67465</v>
      </c>
      <c r="V23" s="105" t="n">
        <v>2.475325</v>
      </c>
      <c r="W23" s="105" t="n">
        <v>1.096825</v>
      </c>
      <c r="X23" s="105" t="n">
        <v>0.598294392523364</v>
      </c>
      <c r="Y23" s="105" t="n">
        <v>0.16788</v>
      </c>
      <c r="Z23" s="105" t="n">
        <v>0.35718</v>
      </c>
      <c r="AA23" s="105" t="n">
        <v>0.6435625</v>
      </c>
      <c r="AB23" s="105" t="n">
        <v>0.870428571428571</v>
      </c>
      <c r="AC23" s="105" t="n">
        <v>0.1791</v>
      </c>
      <c r="AD23" s="105" t="n">
        <v>0.0497142857142857</v>
      </c>
      <c r="AE23" s="105" t="n">
        <v>0.442642857142857</v>
      </c>
      <c r="AF23" s="105" t="n">
        <v>0.440333333333333</v>
      </c>
      <c r="AG23" s="105" t="n">
        <v>0.435444444444444</v>
      </c>
      <c r="AH23" s="105" t="n">
        <v>0.836916666666667</v>
      </c>
      <c r="AI23" s="105" t="n">
        <v>0.314285714285714</v>
      </c>
      <c r="AJ23" s="105" t="n">
        <v>0.1816875</v>
      </c>
      <c r="AK23" s="105" t="n">
        <v>0.701583333333333</v>
      </c>
      <c r="AL23" s="105" t="n">
        <v>0.541055555555556</v>
      </c>
      <c r="AM23" s="105" t="n">
        <v>0.488666666666667</v>
      </c>
      <c r="AN23" s="105" t="n">
        <v>0.637833333333333</v>
      </c>
      <c r="AO23" s="105" t="n">
        <v>0.740727272727273</v>
      </c>
      <c r="AP23" s="105" t="n">
        <v>0.2066</v>
      </c>
      <c r="AQ23" s="105" t="n">
        <v>0.29002</v>
      </c>
      <c r="AR23" s="105" t="n">
        <v>0.20997619047619</v>
      </c>
      <c r="AS23" s="105" t="n">
        <v>0.533409090909091</v>
      </c>
      <c r="AT23" s="105" t="n">
        <v>0.384810526315789</v>
      </c>
      <c r="AU23" s="105" t="n">
        <v>0.54006</v>
      </c>
      <c r="AV23" s="105" t="n">
        <v>2.4388</v>
      </c>
      <c r="AW23" s="105" t="n">
        <v>1.78566666666667</v>
      </c>
      <c r="AX23" s="105" t="n">
        <v>1.94652380952381</v>
      </c>
      <c r="AY23" s="105" t="n">
        <v>1.66766666666667</v>
      </c>
      <c r="AZ23" s="105" t="n">
        <v>1.47992307692308</v>
      </c>
      <c r="BA23" s="105" t="n">
        <v>2.4163</v>
      </c>
      <c r="BB23" s="105" t="n">
        <v>1.16333333333333</v>
      </c>
      <c r="BC23" s="105" t="n">
        <v>1.9456</v>
      </c>
      <c r="BD23" s="105" t="n">
        <v>1.881</v>
      </c>
      <c r="BE23" s="105" t="n">
        <v>1.77213793103448</v>
      </c>
      <c r="BF23" s="105" t="n">
        <v>1.4598</v>
      </c>
      <c r="BG23" s="105" t="n">
        <v>1.351</v>
      </c>
      <c r="BH23" s="105" t="n">
        <v>1.24775</v>
      </c>
      <c r="BI23" s="105" t="n">
        <v>0.29418</v>
      </c>
      <c r="BJ23" s="105" t="n">
        <v>0.65724</v>
      </c>
      <c r="BK23" s="105" t="n">
        <v>0.3356875</v>
      </c>
      <c r="BL23" s="105" t="n">
        <v>0.395833333333333</v>
      </c>
      <c r="BM23" s="105" t="n">
        <v>0.16825</v>
      </c>
      <c r="BN23" s="105" t="n">
        <v>0.53364</v>
      </c>
      <c r="BO23" s="105" t="n">
        <v>0.18816</v>
      </c>
      <c r="BP23" s="105" t="n">
        <v>0.70872</v>
      </c>
      <c r="BQ23" s="105" t="n">
        <v>0.50975</v>
      </c>
      <c r="BR23" s="105" t="n">
        <v>0</v>
      </c>
    </row>
    <row r="24" customFormat="false" ht="14.8" hidden="false" customHeight="false" outlineLevel="0" collapsed="false">
      <c r="A24" s="103" t="s">
        <v>25</v>
      </c>
      <c r="B24" s="105" t="n">
        <v>0.125625</v>
      </c>
      <c r="C24" s="105" t="n">
        <v>0.4823</v>
      </c>
      <c r="D24" s="105" t="n">
        <v>0.570954545454545</v>
      </c>
      <c r="E24" s="105" t="n">
        <v>0.1526</v>
      </c>
      <c r="F24" s="105" t="n">
        <v>0.4655</v>
      </c>
      <c r="G24" s="105" t="n">
        <v>0.724575</v>
      </c>
      <c r="H24" s="105" t="n">
        <v>1.09655555555556</v>
      </c>
      <c r="I24" s="105" t="n">
        <v>0.34102</v>
      </c>
      <c r="J24" s="105" t="n">
        <v>0.508763157894737</v>
      </c>
      <c r="K24" s="105" t="n">
        <v>0.526928571428571</v>
      </c>
      <c r="L24" s="105" t="n">
        <v>0.503021739130435</v>
      </c>
      <c r="M24" s="105" t="n">
        <v>1.04604</v>
      </c>
      <c r="N24" s="105" t="n">
        <v>1.23895</v>
      </c>
      <c r="O24" s="105" t="n">
        <v>1.78894</v>
      </c>
      <c r="P24" s="105" t="n">
        <v>0.300638888888889</v>
      </c>
      <c r="Q24" s="105" t="n">
        <v>0.8589</v>
      </c>
      <c r="R24" s="105" t="n">
        <v>0.96802</v>
      </c>
      <c r="S24" s="105" t="n">
        <v>0.672857142857143</v>
      </c>
      <c r="T24" s="105" t="n">
        <v>0.21418</v>
      </c>
      <c r="U24" s="105" t="n">
        <v>0.55305</v>
      </c>
      <c r="V24" s="105" t="n">
        <v>1.096825</v>
      </c>
      <c r="W24" s="105" t="n">
        <v>1.01015</v>
      </c>
      <c r="X24" s="105" t="n">
        <v>0.743098130841122</v>
      </c>
      <c r="Y24" s="105" t="n">
        <v>0.14256</v>
      </c>
      <c r="Z24" s="105" t="n">
        <v>0.42438</v>
      </c>
      <c r="AA24" s="105" t="n">
        <v>0.5835</v>
      </c>
      <c r="AB24" s="105" t="n">
        <v>0.892071428571429</v>
      </c>
      <c r="AC24" s="105" t="n">
        <v>0.2074</v>
      </c>
      <c r="AD24" s="105" t="n">
        <v>0.0737142857142857</v>
      </c>
      <c r="AE24" s="105" t="n">
        <v>0.398642857142857</v>
      </c>
      <c r="AF24" s="105" t="n">
        <v>0.326277777777778</v>
      </c>
      <c r="AG24" s="105" t="n">
        <v>0.358666666666667</v>
      </c>
      <c r="AH24" s="105" t="n">
        <v>1.0905</v>
      </c>
      <c r="AI24" s="105" t="n">
        <v>0.281642857142857</v>
      </c>
      <c r="AJ24" s="105" t="n">
        <v>0.30775</v>
      </c>
      <c r="AK24" s="105" t="n">
        <v>0.914</v>
      </c>
      <c r="AL24" s="105" t="n">
        <v>0.467222222222222</v>
      </c>
      <c r="AM24" s="105" t="n">
        <v>0.501766666666667</v>
      </c>
      <c r="AN24" s="105" t="n">
        <v>0.779722222222222</v>
      </c>
      <c r="AO24" s="105" t="n">
        <v>0.703772727272727</v>
      </c>
      <c r="AP24" s="105" t="n">
        <v>0.0826</v>
      </c>
      <c r="AQ24" s="105" t="n">
        <v>0.29594</v>
      </c>
      <c r="AR24" s="105" t="n">
        <v>0.255238095238095</v>
      </c>
      <c r="AS24" s="105" t="n">
        <v>0.893181818181818</v>
      </c>
      <c r="AT24" s="105" t="n">
        <v>0.411521052631579</v>
      </c>
      <c r="AU24" s="105" t="n">
        <v>0.5491</v>
      </c>
      <c r="AV24" s="105" t="n">
        <v>0.881</v>
      </c>
      <c r="AW24" s="105" t="n">
        <v>0.989083333333333</v>
      </c>
      <c r="AX24" s="105" t="n">
        <v>0.91502380952381</v>
      </c>
      <c r="AY24" s="105" t="n">
        <v>0.893547619047619</v>
      </c>
      <c r="AZ24" s="105" t="n">
        <v>0.7765</v>
      </c>
      <c r="BA24" s="105" t="n">
        <v>0.8611</v>
      </c>
      <c r="BB24" s="105" t="n">
        <v>0.565777777777778</v>
      </c>
      <c r="BC24" s="105" t="n">
        <v>1.0805</v>
      </c>
      <c r="BD24" s="105" t="n">
        <v>1.289375</v>
      </c>
      <c r="BE24" s="105" t="n">
        <v>0.863637931034483</v>
      </c>
      <c r="BF24" s="105" t="n">
        <v>0.866</v>
      </c>
      <c r="BG24" s="105" t="n">
        <v>1.0248</v>
      </c>
      <c r="BH24" s="105" t="n">
        <v>1.7361</v>
      </c>
      <c r="BI24" s="105" t="n">
        <v>0.33068</v>
      </c>
      <c r="BJ24" s="105" t="n">
        <v>0.69914</v>
      </c>
      <c r="BK24" s="105" t="n">
        <v>0.3108125</v>
      </c>
      <c r="BL24" s="105" t="n">
        <v>0.350472222222222</v>
      </c>
      <c r="BM24" s="105" t="n">
        <v>0.1729375</v>
      </c>
      <c r="BN24" s="105" t="n">
        <v>0.72152</v>
      </c>
      <c r="BO24" s="105" t="n">
        <v>0.2497</v>
      </c>
      <c r="BP24" s="105" t="n">
        <v>0.68426</v>
      </c>
      <c r="BQ24" s="105" t="n">
        <v>0.37175</v>
      </c>
      <c r="BR24" s="105" t="n">
        <v>0.01418</v>
      </c>
    </row>
    <row r="25" customFormat="false" ht="14.8" hidden="false" customHeight="false" outlineLevel="0" collapsed="false">
      <c r="A25" s="103" t="s">
        <v>359</v>
      </c>
      <c r="B25" s="105" t="n">
        <v>0.393551401869159</v>
      </c>
      <c r="C25" s="105" t="n">
        <v>0.401168224299065</v>
      </c>
      <c r="D25" s="105" t="n">
        <v>0.406618521665251</v>
      </c>
      <c r="E25" s="105" t="n">
        <v>0.139282242990654</v>
      </c>
      <c r="F25" s="105" t="n">
        <v>0.429551401869159</v>
      </c>
      <c r="G25" s="105" t="n">
        <v>3.46207009345794</v>
      </c>
      <c r="H25" s="105" t="n">
        <v>4.33302180685358</v>
      </c>
      <c r="I25" s="105" t="n">
        <v>0.347345794392523</v>
      </c>
      <c r="J25" s="105" t="n">
        <v>0.467132316773241</v>
      </c>
      <c r="K25" s="105" t="n">
        <v>0.444570538495772</v>
      </c>
      <c r="L25" s="105" t="n">
        <v>0.374835432750914</v>
      </c>
      <c r="M25" s="105" t="n">
        <v>0.77894953271028</v>
      </c>
      <c r="N25" s="105" t="n">
        <v>0.531130841121495</v>
      </c>
      <c r="O25" s="105" t="n">
        <v>0.722527102803738</v>
      </c>
      <c r="P25" s="105" t="n">
        <v>0.252154724818276</v>
      </c>
      <c r="Q25" s="105" t="n">
        <v>0.786439252336449</v>
      </c>
      <c r="R25" s="105" t="n">
        <v>0.889442990654206</v>
      </c>
      <c r="S25" s="105" t="n">
        <v>2.20304405874499</v>
      </c>
      <c r="T25" s="105" t="n">
        <v>0.221626168224299</v>
      </c>
      <c r="U25" s="105" t="n">
        <v>0.447672897196262</v>
      </c>
      <c r="V25" s="105" t="n">
        <v>0.598294392523364</v>
      </c>
      <c r="W25" s="105" t="n">
        <v>0.743098130841122</v>
      </c>
      <c r="X25" s="105" t="n">
        <v>0.776356013625644</v>
      </c>
      <c r="Y25" s="105" t="n">
        <v>0.143457943925234</v>
      </c>
      <c r="Z25" s="105" t="n">
        <v>0.407966355140187</v>
      </c>
      <c r="AA25" s="105" t="n">
        <v>0.504871495327103</v>
      </c>
      <c r="AB25" s="105" t="n">
        <v>0.663377837116155</v>
      </c>
      <c r="AC25" s="105" t="n">
        <v>0.253906542056075</v>
      </c>
      <c r="AD25" s="105" t="n">
        <v>0.083150867823765</v>
      </c>
      <c r="AE25" s="105" t="n">
        <v>0.313297730307076</v>
      </c>
      <c r="AF25" s="105" t="n">
        <v>0.328951194184839</v>
      </c>
      <c r="AG25" s="105" t="n">
        <v>0.426905503634476</v>
      </c>
      <c r="AH25" s="105" t="n">
        <v>0.893380062305296</v>
      </c>
      <c r="AI25" s="105" t="n">
        <v>0.352082777036048</v>
      </c>
      <c r="AJ25" s="105" t="n">
        <v>0.262733644859813</v>
      </c>
      <c r="AK25" s="105" t="n">
        <v>0.725607476635514</v>
      </c>
      <c r="AL25" s="105" t="n">
        <v>0.53134994807892</v>
      </c>
      <c r="AM25" s="105" t="n">
        <v>0.35207476635514</v>
      </c>
      <c r="AN25" s="105" t="n">
        <v>0.478193146417445</v>
      </c>
      <c r="AO25" s="105" t="n">
        <v>0.556295666949873</v>
      </c>
      <c r="AP25" s="105" t="n">
        <v>0.283551401869159</v>
      </c>
      <c r="AQ25" s="105" t="n">
        <v>0.441229906542056</v>
      </c>
      <c r="AR25" s="105" t="n">
        <v>0.531566533155318</v>
      </c>
      <c r="AS25" s="105" t="n">
        <v>0.713007646559048</v>
      </c>
      <c r="AT25" s="105" t="n">
        <v>0.356765371372356</v>
      </c>
      <c r="AU25" s="105" t="n">
        <v>0.467155140186916</v>
      </c>
      <c r="AV25" s="105" t="n">
        <v>0.571233644859813</v>
      </c>
      <c r="AW25" s="105" t="n">
        <v>1.13889927310488</v>
      </c>
      <c r="AX25" s="105" t="n">
        <v>0.654988874054295</v>
      </c>
      <c r="AY25" s="105" t="n">
        <v>1.13562082777036</v>
      </c>
      <c r="AZ25" s="105" t="n">
        <v>1.1133572969087</v>
      </c>
      <c r="BA25" s="105" t="n">
        <v>0.924504672897196</v>
      </c>
      <c r="BB25" s="105" t="n">
        <v>1.16971962616822</v>
      </c>
      <c r="BC25" s="105" t="n">
        <v>0.819308411214953</v>
      </c>
      <c r="BD25" s="105" t="n">
        <v>0.688691588785047</v>
      </c>
      <c r="BE25" s="105" t="n">
        <v>1.03757331614567</v>
      </c>
      <c r="BF25" s="105" t="n">
        <v>0.583084112149533</v>
      </c>
      <c r="BG25" s="105" t="n">
        <v>1.01136448598131</v>
      </c>
      <c r="BH25" s="105" t="n">
        <v>0.744327102803738</v>
      </c>
      <c r="BI25" s="105" t="n">
        <v>0.23014953271028</v>
      </c>
      <c r="BJ25" s="105" t="n">
        <v>0.660523364485981</v>
      </c>
      <c r="BK25" s="105" t="n">
        <v>0.398130841121495</v>
      </c>
      <c r="BL25" s="105" t="n">
        <v>0.324610591900312</v>
      </c>
      <c r="BM25" s="105" t="n">
        <v>0.237359813084112</v>
      </c>
      <c r="BN25" s="105" t="n">
        <v>0.676179439252336</v>
      </c>
      <c r="BO25" s="105" t="n">
        <v>0.31741308411215</v>
      </c>
      <c r="BP25" s="105" t="n">
        <v>0.508463551401869</v>
      </c>
      <c r="BQ25" s="105" t="n">
        <v>0.362570093457944</v>
      </c>
      <c r="BR25" s="105" t="n">
        <v>0.00903177570093458</v>
      </c>
    </row>
    <row r="26" customFormat="false" ht="13.8" hidden="false" customHeight="false" outlineLevel="0" collapsed="false">
      <c r="A26" s="103" t="s">
        <v>360</v>
      </c>
      <c r="B26" s="105" t="n">
        <v>0.035</v>
      </c>
      <c r="C26" s="105" t="n">
        <v>0.18368</v>
      </c>
      <c r="D26" s="105" t="n">
        <v>0.154363636363636</v>
      </c>
      <c r="E26" s="105" t="n">
        <v>0.269936</v>
      </c>
      <c r="F26" s="105" t="n">
        <v>0.37388</v>
      </c>
      <c r="G26" s="105" t="n">
        <v>0.09154</v>
      </c>
      <c r="H26" s="105" t="n">
        <v>0.160666666666667</v>
      </c>
      <c r="I26" s="105" t="n">
        <v>0.176704</v>
      </c>
      <c r="J26" s="105" t="n">
        <v>0.121431578947368</v>
      </c>
      <c r="K26" s="105" t="n">
        <v>0.366533333333333</v>
      </c>
      <c r="L26" s="105" t="n">
        <v>0.259060869565217</v>
      </c>
      <c r="M26" s="105" t="n">
        <v>0.14848</v>
      </c>
      <c r="N26" s="105" t="n">
        <v>0.21024</v>
      </c>
      <c r="O26" s="105" t="n">
        <v>0.177824</v>
      </c>
      <c r="P26" s="105" t="n">
        <v>0.0815777777777778</v>
      </c>
      <c r="Q26" s="105" t="n">
        <v>0.15428</v>
      </c>
      <c r="R26" s="105" t="n">
        <v>0.15208</v>
      </c>
      <c r="S26" s="105" t="n">
        <v>0.183028571428571</v>
      </c>
      <c r="T26" s="105" t="n">
        <v>0.389504</v>
      </c>
      <c r="U26" s="105" t="n">
        <v>0.2052</v>
      </c>
      <c r="V26" s="105" t="n">
        <v>0.16788</v>
      </c>
      <c r="W26" s="105" t="n">
        <v>0.14256</v>
      </c>
      <c r="X26" s="105" t="n">
        <v>0.143457943925234</v>
      </c>
      <c r="Y26" s="105" t="n">
        <v>0.703056</v>
      </c>
      <c r="Z26" s="105" t="n">
        <v>0.24096</v>
      </c>
      <c r="AA26" s="105" t="n">
        <v>0.4719</v>
      </c>
      <c r="AB26" s="105" t="n">
        <v>0.0843428571428571</v>
      </c>
      <c r="AC26" s="105" t="n">
        <v>0.16224</v>
      </c>
      <c r="AD26" s="105" t="n">
        <v>0.0397142857142857</v>
      </c>
      <c r="AE26" s="105" t="n">
        <v>0.219542857142857</v>
      </c>
      <c r="AF26" s="105" t="n">
        <v>0.121688888888889</v>
      </c>
      <c r="AG26" s="105" t="n">
        <v>0.128133333333333</v>
      </c>
      <c r="AH26" s="105" t="n">
        <v>0.325533333333333</v>
      </c>
      <c r="AI26" s="105" t="n">
        <v>0.107314285714286</v>
      </c>
      <c r="AJ26" s="105" t="n">
        <v>0.12325</v>
      </c>
      <c r="AK26" s="105" t="n">
        <v>0.242066666666667</v>
      </c>
      <c r="AL26" s="105" t="n">
        <v>0.225244444444444</v>
      </c>
      <c r="AM26" s="105" t="n">
        <v>0.162026666666667</v>
      </c>
      <c r="AN26" s="105" t="n">
        <v>0.150755555555556</v>
      </c>
      <c r="AO26" s="105" t="n">
        <v>0.198109090909091</v>
      </c>
      <c r="AP26" s="105" t="n">
        <v>0.16944</v>
      </c>
      <c r="AQ26" s="105" t="n">
        <v>0.10384</v>
      </c>
      <c r="AR26" s="105" t="n">
        <v>0.0912761904761905</v>
      </c>
      <c r="AS26" s="105" t="n">
        <v>0.152727272727273</v>
      </c>
      <c r="AT26" s="105" t="n">
        <v>0.382126315789474</v>
      </c>
      <c r="AU26" s="105" t="n">
        <v>0.161568</v>
      </c>
      <c r="AV26" s="105" t="n">
        <v>0.1954</v>
      </c>
      <c r="AW26" s="105" t="n">
        <v>0.310777777777778</v>
      </c>
      <c r="AX26" s="105" t="n">
        <v>0.336247619047619</v>
      </c>
      <c r="AY26" s="105" t="n">
        <v>0.278742857142857</v>
      </c>
      <c r="AZ26" s="105" t="n">
        <v>0.314523076923077</v>
      </c>
      <c r="BA26" s="105" t="n">
        <v>0.20272</v>
      </c>
      <c r="BB26" s="105" t="n">
        <v>0.261022222222222</v>
      </c>
      <c r="BC26" s="105" t="n">
        <v>0.23064</v>
      </c>
      <c r="BD26" s="105" t="n">
        <v>0.3391</v>
      </c>
      <c r="BE26" s="105" t="n">
        <v>0.239779310344828</v>
      </c>
      <c r="BF26" s="105" t="n">
        <v>0.28016</v>
      </c>
      <c r="BG26" s="105" t="n">
        <v>0.3084</v>
      </c>
      <c r="BH26" s="105" t="n">
        <v>0.1968</v>
      </c>
      <c r="BI26" s="105" t="n">
        <v>0.557952</v>
      </c>
      <c r="BJ26" s="105" t="n">
        <v>0.162592</v>
      </c>
      <c r="BK26" s="105" t="n">
        <v>0.1102</v>
      </c>
      <c r="BL26" s="105" t="n">
        <v>0.268066666666667</v>
      </c>
      <c r="BM26" s="105" t="n">
        <v>0.1961</v>
      </c>
      <c r="BN26" s="105" t="n">
        <v>0.158576</v>
      </c>
      <c r="BO26" s="105" t="n">
        <v>0.071632</v>
      </c>
      <c r="BP26" s="105" t="n">
        <v>0.131264</v>
      </c>
      <c r="BQ26" s="105" t="n">
        <v>0.0721333333333333</v>
      </c>
      <c r="BR26" s="105" t="n">
        <v>0.005616</v>
      </c>
    </row>
    <row r="27" customFormat="false" ht="13.8" hidden="false" customHeight="false" outlineLevel="0" collapsed="false">
      <c r="A27" s="103" t="s">
        <v>52</v>
      </c>
      <c r="B27" s="105" t="n">
        <v>0.1045</v>
      </c>
      <c r="C27" s="105" t="n">
        <v>0.32096</v>
      </c>
      <c r="D27" s="105" t="n">
        <v>0.377381818181818</v>
      </c>
      <c r="E27" s="105" t="n">
        <v>0.161872</v>
      </c>
      <c r="F27" s="105" t="n">
        <v>0.49688</v>
      </c>
      <c r="G27" s="105" t="n">
        <v>0.24074</v>
      </c>
      <c r="H27" s="105" t="n">
        <v>0.6</v>
      </c>
      <c r="I27" s="105" t="n">
        <v>0.435744</v>
      </c>
      <c r="J27" s="105" t="n">
        <v>0.394884210526316</v>
      </c>
      <c r="K27" s="105" t="n">
        <v>0.444971428571429</v>
      </c>
      <c r="L27" s="105" t="n">
        <v>0.337617391304348</v>
      </c>
      <c r="M27" s="105" t="n">
        <v>0.419856</v>
      </c>
      <c r="N27" s="105" t="n">
        <v>0.38028</v>
      </c>
      <c r="O27" s="105" t="n">
        <v>0.355088</v>
      </c>
      <c r="P27" s="105" t="n">
        <v>0.238577777777778</v>
      </c>
      <c r="Q27" s="105" t="n">
        <v>0.43348</v>
      </c>
      <c r="R27" s="105" t="n">
        <v>0.40896</v>
      </c>
      <c r="S27" s="105" t="n">
        <v>0.229542857142857</v>
      </c>
      <c r="T27" s="105" t="n">
        <v>0.257872</v>
      </c>
      <c r="U27" s="105" t="n">
        <v>0.4538</v>
      </c>
      <c r="V27" s="105" t="n">
        <v>0.35718</v>
      </c>
      <c r="W27" s="105" t="n">
        <v>0.42438</v>
      </c>
      <c r="X27" s="105" t="n">
        <v>0.407966355140187</v>
      </c>
      <c r="Y27" s="105" t="n">
        <v>0.24096</v>
      </c>
      <c r="Z27" s="105" t="n">
        <v>0.440944</v>
      </c>
      <c r="AA27" s="105" t="n">
        <v>0.5705</v>
      </c>
      <c r="AB27" s="105" t="n">
        <v>0.308628571428571</v>
      </c>
      <c r="AC27" s="105" t="n">
        <v>0.24232</v>
      </c>
      <c r="AD27" s="105" t="n">
        <v>0.0803428571428571</v>
      </c>
      <c r="AE27" s="105" t="n">
        <v>0.356228571428571</v>
      </c>
      <c r="AF27" s="105" t="n">
        <v>0.218133333333333</v>
      </c>
      <c r="AG27" s="105" t="n">
        <v>0.516133333333333</v>
      </c>
      <c r="AH27" s="105" t="n">
        <v>0.491133333333333</v>
      </c>
      <c r="AI27" s="105" t="n">
        <v>0.254914285714286</v>
      </c>
      <c r="AJ27" s="105" t="n">
        <v>0.39725</v>
      </c>
      <c r="AK27" s="105" t="n">
        <v>0.6944</v>
      </c>
      <c r="AL27" s="105" t="n">
        <v>0.3952</v>
      </c>
      <c r="AM27" s="105" t="n">
        <v>0.286026666666667</v>
      </c>
      <c r="AN27" s="105" t="n">
        <v>0.399244444444444</v>
      </c>
      <c r="AO27" s="105" t="n">
        <v>0.495854545454545</v>
      </c>
      <c r="AP27" s="105" t="n">
        <v>0.21264</v>
      </c>
      <c r="AQ27" s="105" t="n">
        <v>0.207072</v>
      </c>
      <c r="AR27" s="105" t="n">
        <v>0.237695238095238</v>
      </c>
      <c r="AS27" s="105" t="n">
        <v>0.338036363636364</v>
      </c>
      <c r="AT27" s="105" t="n">
        <v>0.384947368421053</v>
      </c>
      <c r="AU27" s="105" t="n">
        <v>0.406656</v>
      </c>
      <c r="AV27" s="105" t="n">
        <v>0.26728</v>
      </c>
      <c r="AW27" s="105" t="n">
        <v>0.527022222222222</v>
      </c>
      <c r="AX27" s="105" t="n">
        <v>0.385333333333333</v>
      </c>
      <c r="AY27" s="105" t="n">
        <v>0.435980952380952</v>
      </c>
      <c r="AZ27" s="105" t="n">
        <v>0.523938461538462</v>
      </c>
      <c r="BA27" s="105" t="n">
        <v>0.4184</v>
      </c>
      <c r="BB27" s="105" t="n">
        <v>0.379111111111111</v>
      </c>
      <c r="BC27" s="105" t="n">
        <v>0.44456</v>
      </c>
      <c r="BD27" s="105" t="n">
        <v>0.5065</v>
      </c>
      <c r="BE27" s="105" t="n">
        <v>0.395158620689655</v>
      </c>
      <c r="BF27" s="105" t="n">
        <v>0.37864</v>
      </c>
      <c r="BG27" s="105" t="n">
        <v>0.41016</v>
      </c>
      <c r="BH27" s="105" t="n">
        <v>0.57156</v>
      </c>
      <c r="BI27" s="105" t="n">
        <v>0.284304</v>
      </c>
      <c r="BJ27" s="105" t="n">
        <v>0.373488</v>
      </c>
      <c r="BK27" s="105" t="n">
        <v>0.1419</v>
      </c>
      <c r="BL27" s="105" t="n">
        <v>0.278622222222222</v>
      </c>
      <c r="BM27" s="105" t="n">
        <v>0.2128</v>
      </c>
      <c r="BN27" s="105" t="n">
        <v>0.355984</v>
      </c>
      <c r="BO27" s="105" t="n">
        <v>0.161888</v>
      </c>
      <c r="BP27" s="105" t="n">
        <v>0.486368</v>
      </c>
      <c r="BQ27" s="105" t="n">
        <v>0.226533333333333</v>
      </c>
      <c r="BR27" s="105" t="n">
        <v>0.011088</v>
      </c>
    </row>
    <row r="28" customFormat="false" ht="14.8" hidden="false" customHeight="false" outlineLevel="0" collapsed="false">
      <c r="A28" s="103" t="s">
        <v>54</v>
      </c>
      <c r="B28" s="105" t="n">
        <v>0.1096875</v>
      </c>
      <c r="C28" s="105" t="n">
        <v>0.373875</v>
      </c>
      <c r="D28" s="105" t="n">
        <v>0.609886363636364</v>
      </c>
      <c r="E28" s="105" t="n">
        <v>0.21765</v>
      </c>
      <c r="F28" s="105" t="n">
        <v>4.2310625</v>
      </c>
      <c r="G28" s="105" t="n">
        <v>0.4730625</v>
      </c>
      <c r="H28" s="105" t="n">
        <v>0.935972222222222</v>
      </c>
      <c r="I28" s="105" t="n">
        <v>0.3985</v>
      </c>
      <c r="J28" s="105" t="n">
        <v>0.701644736842105</v>
      </c>
      <c r="K28" s="105" t="n">
        <v>5.56285714285714</v>
      </c>
      <c r="L28" s="105" t="n">
        <v>0.569402173913043</v>
      </c>
      <c r="M28" s="105" t="n">
        <v>0.54515</v>
      </c>
      <c r="N28" s="105" t="n">
        <v>0.30225</v>
      </c>
      <c r="O28" s="105" t="n">
        <v>0.73915</v>
      </c>
      <c r="P28" s="105" t="n">
        <v>0.216041666666667</v>
      </c>
      <c r="Q28" s="105" t="n">
        <v>0.674625</v>
      </c>
      <c r="R28" s="105" t="n">
        <v>0.61575</v>
      </c>
      <c r="S28" s="105" t="n">
        <v>0.118035714285714</v>
      </c>
      <c r="T28" s="105" t="n">
        <v>0.43935</v>
      </c>
      <c r="U28" s="105" t="n">
        <v>0.713375</v>
      </c>
      <c r="V28" s="105" t="n">
        <v>0.6435625</v>
      </c>
      <c r="W28" s="105" t="n">
        <v>0.5835</v>
      </c>
      <c r="X28" s="105" t="n">
        <v>0.504871495327103</v>
      </c>
      <c r="Y28" s="105" t="n">
        <v>0.4719</v>
      </c>
      <c r="Z28" s="105" t="n">
        <v>0.5705</v>
      </c>
      <c r="AA28" s="105" t="n">
        <v>7.495</v>
      </c>
      <c r="AB28" s="105" t="n">
        <v>0.636071428571429</v>
      </c>
      <c r="AC28" s="105" t="n">
        <v>0.171</v>
      </c>
      <c r="AD28" s="105" t="n">
        <v>0.0698214285714286</v>
      </c>
      <c r="AE28" s="105" t="n">
        <v>0.321607142857143</v>
      </c>
      <c r="AF28" s="105" t="n">
        <v>0.642361111111111</v>
      </c>
      <c r="AG28" s="105" t="n">
        <v>0.547777777777778</v>
      </c>
      <c r="AH28" s="105" t="n">
        <v>0.972708333333333</v>
      </c>
      <c r="AI28" s="105" t="n">
        <v>0.436428571428571</v>
      </c>
      <c r="AJ28" s="105" t="n">
        <v>0.29140625</v>
      </c>
      <c r="AK28" s="105" t="n">
        <v>0.870833333333333</v>
      </c>
      <c r="AL28" s="105" t="n">
        <v>0.567083333333333</v>
      </c>
      <c r="AM28" s="105" t="n">
        <v>0.687666666666667</v>
      </c>
      <c r="AN28" s="105" t="n">
        <v>0.834027777777778</v>
      </c>
      <c r="AO28" s="105" t="n">
        <v>0.669545454545455</v>
      </c>
      <c r="AP28" s="105" t="n">
        <v>0.346</v>
      </c>
      <c r="AQ28" s="105" t="n">
        <v>0.24745</v>
      </c>
      <c r="AR28" s="105" t="n">
        <v>0.167440476190476</v>
      </c>
      <c r="AS28" s="105" t="n">
        <v>0.573181818181818</v>
      </c>
      <c r="AT28" s="105" t="n">
        <v>0.647473684210526</v>
      </c>
      <c r="AU28" s="105" t="n">
        <v>0.5473</v>
      </c>
      <c r="AV28" s="105" t="n">
        <v>0.50375</v>
      </c>
      <c r="AW28" s="105" t="n">
        <v>0.622291666666667</v>
      </c>
      <c r="AX28" s="105" t="n">
        <v>0.497321428571429</v>
      </c>
      <c r="AY28" s="105" t="n">
        <v>0.754821428571429</v>
      </c>
      <c r="AZ28" s="105" t="n">
        <v>0.648365384615385</v>
      </c>
      <c r="BA28" s="105" t="n">
        <v>0.6105</v>
      </c>
      <c r="BB28" s="105" t="n">
        <v>0.3225</v>
      </c>
      <c r="BC28" s="105" t="n">
        <v>1.362</v>
      </c>
      <c r="BD28" s="105" t="n">
        <v>0.3959375</v>
      </c>
      <c r="BE28" s="105" t="n">
        <v>0.504094827586207</v>
      </c>
      <c r="BF28" s="105" t="n">
        <v>0.32225</v>
      </c>
      <c r="BG28" s="105" t="n">
        <v>0.59775</v>
      </c>
      <c r="BH28" s="105" t="n">
        <v>0.645625</v>
      </c>
      <c r="BI28" s="105" t="n">
        <v>0.64255</v>
      </c>
      <c r="BJ28" s="105" t="n">
        <v>0.5159</v>
      </c>
      <c r="BK28" s="105" t="n">
        <v>0.4915625</v>
      </c>
      <c r="BL28" s="105" t="n">
        <v>1.00069444444444</v>
      </c>
      <c r="BM28" s="105" t="n">
        <v>0.1596875</v>
      </c>
      <c r="BN28" s="105" t="n">
        <v>0.63385</v>
      </c>
      <c r="BO28" s="105" t="n">
        <v>0.2707</v>
      </c>
      <c r="BP28" s="105" t="n">
        <v>0.61855</v>
      </c>
      <c r="BQ28" s="105" t="n">
        <v>0.278125</v>
      </c>
      <c r="BR28" s="105" t="n">
        <v>0.02505</v>
      </c>
    </row>
    <row r="29" customFormat="false" ht="14.8" hidden="false" customHeight="false" outlineLevel="0" collapsed="false">
      <c r="A29" s="103" t="s">
        <v>361</v>
      </c>
      <c r="B29" s="105" t="n">
        <v>0.39</v>
      </c>
      <c r="C29" s="105" t="n">
        <v>0.305714285714286</v>
      </c>
      <c r="D29" s="105" t="n">
        <v>0.492987012987013</v>
      </c>
      <c r="E29" s="105" t="n">
        <v>0.241542857142857</v>
      </c>
      <c r="F29" s="105" t="n">
        <v>0.259428571428571</v>
      </c>
      <c r="G29" s="105" t="n">
        <v>0.637571428571429</v>
      </c>
      <c r="H29" s="105" t="n">
        <v>0.846825396825397</v>
      </c>
      <c r="I29" s="105" t="n">
        <v>0.24</v>
      </c>
      <c r="J29" s="105" t="n">
        <v>0.81</v>
      </c>
      <c r="K29" s="105" t="n">
        <v>0.499183673469388</v>
      </c>
      <c r="L29" s="105" t="n">
        <v>0.274037267080745</v>
      </c>
      <c r="M29" s="105" t="n">
        <v>0.550685714285714</v>
      </c>
      <c r="N29" s="105" t="n">
        <v>0.291571428571429</v>
      </c>
      <c r="O29" s="105" t="n">
        <v>0.773028571428571</v>
      </c>
      <c r="P29" s="105" t="n">
        <v>0.325714285714286</v>
      </c>
      <c r="Q29" s="105" t="n">
        <v>0.563428571428571</v>
      </c>
      <c r="R29" s="105" t="n">
        <v>0.618457142857143</v>
      </c>
      <c r="S29" s="105" t="n">
        <v>0.353061224489796</v>
      </c>
      <c r="T29" s="105" t="n">
        <v>0.2032</v>
      </c>
      <c r="U29" s="105" t="n">
        <v>0.533</v>
      </c>
      <c r="V29" s="105" t="n">
        <v>0.870428571428571</v>
      </c>
      <c r="W29" s="105" t="n">
        <v>0.892071428571429</v>
      </c>
      <c r="X29" s="105" t="n">
        <v>0.663377837116155</v>
      </c>
      <c r="Y29" s="105" t="n">
        <v>0.0843428571428571</v>
      </c>
      <c r="Z29" s="105" t="n">
        <v>0.308628571428571</v>
      </c>
      <c r="AA29" s="105" t="n">
        <v>0.636071428571429</v>
      </c>
      <c r="AB29" s="105" t="n">
        <v>12.6844897959184</v>
      </c>
      <c r="AC29" s="105" t="n">
        <v>0.438285714285714</v>
      </c>
      <c r="AD29" s="105" t="n">
        <v>0.137959183673469</v>
      </c>
      <c r="AE29" s="105" t="n">
        <v>0.876122448979592</v>
      </c>
      <c r="AF29" s="105" t="n">
        <v>0.365396825396825</v>
      </c>
      <c r="AG29" s="105" t="n">
        <v>2.08047619047619</v>
      </c>
      <c r="AH29" s="105" t="n">
        <v>1.34809523809524</v>
      </c>
      <c r="AI29" s="105" t="n">
        <v>1.05857142857143</v>
      </c>
      <c r="AJ29" s="105" t="n">
        <v>0.661964285714286</v>
      </c>
      <c r="AK29" s="105" t="n">
        <v>1.04547619047619</v>
      </c>
      <c r="AL29" s="105" t="n">
        <v>0.482222222222222</v>
      </c>
      <c r="AM29" s="105" t="n">
        <v>0.277714285714286</v>
      </c>
      <c r="AN29" s="105" t="n">
        <v>0.47031746031746</v>
      </c>
      <c r="AO29" s="105" t="n">
        <v>0.760779220779221</v>
      </c>
      <c r="AP29" s="105" t="n">
        <v>0</v>
      </c>
      <c r="AQ29" s="105" t="n">
        <v>0.407371428571429</v>
      </c>
      <c r="AR29" s="105" t="n">
        <v>0.183333333333333</v>
      </c>
      <c r="AS29" s="105" t="n">
        <v>0.351818181818182</v>
      </c>
      <c r="AT29" s="105" t="n">
        <v>0.280872180451128</v>
      </c>
      <c r="AU29" s="105" t="n">
        <v>0.463714285714286</v>
      </c>
      <c r="AV29" s="105" t="n">
        <v>0.291285714285714</v>
      </c>
      <c r="AW29" s="105" t="n">
        <v>0.528571428571429</v>
      </c>
      <c r="AX29" s="105" t="n">
        <v>0.559931972789116</v>
      </c>
      <c r="AY29" s="105" t="n">
        <v>0.596598639455782</v>
      </c>
      <c r="AZ29" s="105" t="n">
        <v>0.823406593406594</v>
      </c>
      <c r="BA29" s="105" t="n">
        <v>1.16885714285714</v>
      </c>
      <c r="BB29" s="105" t="n">
        <v>0.513492063492064</v>
      </c>
      <c r="BC29" s="105" t="n">
        <v>0.679428571428571</v>
      </c>
      <c r="BD29" s="105" t="n">
        <v>0.33</v>
      </c>
      <c r="BE29" s="105" t="n">
        <v>0.470147783251232</v>
      </c>
      <c r="BF29" s="105" t="n">
        <v>0.412</v>
      </c>
      <c r="BG29" s="105" t="n">
        <v>0.635714285714286</v>
      </c>
      <c r="BH29" s="105" t="n">
        <v>0.555285714285714</v>
      </c>
      <c r="BI29" s="105" t="n">
        <v>0.329771428571429</v>
      </c>
      <c r="BJ29" s="105" t="n">
        <v>0.656228571428571</v>
      </c>
      <c r="BK29" s="105" t="n">
        <v>4.40035714285714</v>
      </c>
      <c r="BL29" s="105" t="n">
        <v>0.310952380952381</v>
      </c>
      <c r="BM29" s="105" t="n">
        <v>0.176428571428571</v>
      </c>
      <c r="BN29" s="105" t="n">
        <v>0.5968</v>
      </c>
      <c r="BO29" s="105" t="n">
        <v>0.252742857142857</v>
      </c>
      <c r="BP29" s="105" t="n">
        <v>0.622971428571429</v>
      </c>
      <c r="BQ29" s="105" t="n">
        <v>0.430714285714286</v>
      </c>
      <c r="BR29" s="105" t="n">
        <v>0</v>
      </c>
    </row>
    <row r="30" customFormat="false" ht="14.8" hidden="false" customHeight="false" outlineLevel="0" collapsed="false">
      <c r="A30" s="103" t="s">
        <v>362</v>
      </c>
      <c r="B30" s="105" t="n">
        <v>0.174</v>
      </c>
      <c r="C30" s="105" t="n">
        <v>0.2036</v>
      </c>
      <c r="D30" s="105" t="n">
        <v>0.251454545454545</v>
      </c>
      <c r="E30" s="105" t="n">
        <v>0.10656</v>
      </c>
      <c r="F30" s="105" t="n">
        <v>0.249</v>
      </c>
      <c r="G30" s="105" t="n">
        <v>0.1726</v>
      </c>
      <c r="H30" s="105" t="n">
        <v>0.146666666666667</v>
      </c>
      <c r="I30" s="105" t="n">
        <v>0</v>
      </c>
      <c r="J30" s="105" t="n">
        <v>0.300210526315789</v>
      </c>
      <c r="K30" s="105" t="n">
        <v>0.328095238095238</v>
      </c>
      <c r="L30" s="105" t="n">
        <v>0.399217391304348</v>
      </c>
      <c r="M30" s="105" t="n">
        <v>0.07752</v>
      </c>
      <c r="N30" s="105" t="n">
        <v>0.1226</v>
      </c>
      <c r="O30" s="105" t="n">
        <v>0.22296</v>
      </c>
      <c r="P30" s="105" t="n">
        <v>0.122555555555556</v>
      </c>
      <c r="Q30" s="105" t="n">
        <v>0.2124</v>
      </c>
      <c r="R30" s="105" t="n">
        <v>0.18056</v>
      </c>
      <c r="S30" s="105" t="n">
        <v>0.194857142857143</v>
      </c>
      <c r="T30" s="105" t="n">
        <v>0.27848</v>
      </c>
      <c r="U30" s="105" t="n">
        <v>0.2066</v>
      </c>
      <c r="V30" s="105" t="n">
        <v>0.1791</v>
      </c>
      <c r="W30" s="105" t="n">
        <v>0.2074</v>
      </c>
      <c r="X30" s="105" t="n">
        <v>0.253906542056075</v>
      </c>
      <c r="Y30" s="105" t="n">
        <v>0.16224</v>
      </c>
      <c r="Z30" s="105" t="n">
        <v>0.24232</v>
      </c>
      <c r="AA30" s="105" t="n">
        <v>0.171</v>
      </c>
      <c r="AB30" s="105" t="n">
        <v>0.438285714285714</v>
      </c>
      <c r="AC30" s="105" t="n">
        <v>34.0012</v>
      </c>
      <c r="AD30" s="105" t="n">
        <v>0.0985714285714286</v>
      </c>
      <c r="AE30" s="105" t="n">
        <v>0.222</v>
      </c>
      <c r="AF30" s="105" t="n">
        <v>0.992</v>
      </c>
      <c r="AG30" s="105" t="n">
        <v>0.528444444444444</v>
      </c>
      <c r="AH30" s="105" t="n">
        <v>3.08666666666667</v>
      </c>
      <c r="AI30" s="105" t="n">
        <v>0.530571428571429</v>
      </c>
      <c r="AJ30" s="105" t="n">
        <v>0.36325</v>
      </c>
      <c r="AK30" s="105" t="n">
        <v>3.14266666666667</v>
      </c>
      <c r="AL30" s="105" t="n">
        <v>0.192</v>
      </c>
      <c r="AM30" s="105" t="n">
        <v>0.269733333333333</v>
      </c>
      <c r="AN30" s="105" t="n">
        <v>0.159333333333333</v>
      </c>
      <c r="AO30" s="105" t="n">
        <v>0.121272727272727</v>
      </c>
      <c r="AP30" s="105" t="n">
        <v>0.1252</v>
      </c>
      <c r="AQ30" s="105" t="n">
        <v>0.1636</v>
      </c>
      <c r="AR30" s="105" t="n">
        <v>0.0941904761904762</v>
      </c>
      <c r="AS30" s="105" t="n">
        <v>0.190363636363636</v>
      </c>
      <c r="AT30" s="105" t="n">
        <v>0.314610526315789</v>
      </c>
      <c r="AU30" s="105" t="n">
        <v>0.08552</v>
      </c>
      <c r="AV30" s="105" t="n">
        <v>0</v>
      </c>
      <c r="AW30" s="105" t="n">
        <v>0.224666666666667</v>
      </c>
      <c r="AX30" s="105" t="n">
        <v>0.288190476190476</v>
      </c>
      <c r="AY30" s="105" t="n">
        <v>0.344571428571429</v>
      </c>
      <c r="AZ30" s="105" t="n">
        <v>0.268769230769231</v>
      </c>
      <c r="BA30" s="105" t="n">
        <v>0.1204</v>
      </c>
      <c r="BB30" s="105" t="n">
        <v>0.237555555555556</v>
      </c>
      <c r="BC30" s="105" t="n">
        <v>0.136</v>
      </c>
      <c r="BD30" s="105" t="n">
        <v>0.2055</v>
      </c>
      <c r="BE30" s="105" t="n">
        <v>0.320413793103448</v>
      </c>
      <c r="BF30" s="105" t="n">
        <v>0.1224</v>
      </c>
      <c r="BG30" s="105" t="n">
        <v>0.1444</v>
      </c>
      <c r="BH30" s="105" t="n">
        <v>0.209</v>
      </c>
      <c r="BI30" s="105" t="n">
        <v>0.22352</v>
      </c>
      <c r="BJ30" s="105" t="n">
        <v>0.13504</v>
      </c>
      <c r="BK30" s="105" t="n">
        <v>0.64325</v>
      </c>
      <c r="BL30" s="105" t="n">
        <v>0.163444444444444</v>
      </c>
      <c r="BM30" s="105" t="n">
        <v>0.16425</v>
      </c>
      <c r="BN30" s="105" t="n">
        <v>0.2804</v>
      </c>
      <c r="BO30" s="105" t="n">
        <v>0.21832</v>
      </c>
      <c r="BP30" s="105" t="n">
        <v>0.2168</v>
      </c>
      <c r="BQ30" s="105" t="n">
        <v>0.232</v>
      </c>
      <c r="BR30" s="105" t="n">
        <v>0</v>
      </c>
    </row>
    <row r="31" customFormat="false" ht="14.8" hidden="false" customHeight="false" outlineLevel="0" collapsed="false">
      <c r="A31" s="103" t="s">
        <v>363</v>
      </c>
      <c r="B31" s="105" t="n">
        <v>0.109285714285714</v>
      </c>
      <c r="C31" s="105" t="n">
        <v>0.113714285714286</v>
      </c>
      <c r="D31" s="105" t="n">
        <v>0.088051948051948</v>
      </c>
      <c r="E31" s="105" t="n">
        <v>0</v>
      </c>
      <c r="F31" s="105" t="n">
        <v>0.0471428571428571</v>
      </c>
      <c r="G31" s="105" t="n">
        <v>0.0475</v>
      </c>
      <c r="H31" s="105" t="n">
        <v>0</v>
      </c>
      <c r="I31" s="105" t="n">
        <v>0.1472</v>
      </c>
      <c r="J31" s="105" t="n">
        <v>0.364586466165414</v>
      </c>
      <c r="K31" s="105" t="n">
        <v>0.120340136054422</v>
      </c>
      <c r="L31" s="105" t="n">
        <v>0.130931677018634</v>
      </c>
      <c r="M31" s="105" t="n">
        <v>0.0394285714285714</v>
      </c>
      <c r="N31" s="105" t="n">
        <v>0.0498571428571429</v>
      </c>
      <c r="O31" s="105" t="n">
        <v>0.134914285714286</v>
      </c>
      <c r="P31" s="105" t="n">
        <v>0.130873015873016</v>
      </c>
      <c r="Q31" s="105" t="n">
        <v>0.0994285714285714</v>
      </c>
      <c r="R31" s="105" t="n">
        <v>0.0778285714285714</v>
      </c>
      <c r="S31" s="105" t="n">
        <v>0.143265306122449</v>
      </c>
      <c r="T31" s="105" t="n">
        <v>0.0604</v>
      </c>
      <c r="U31" s="105" t="n">
        <v>0.149857142857143</v>
      </c>
      <c r="V31" s="105" t="n">
        <v>0.0497142857142857</v>
      </c>
      <c r="W31" s="105" t="n">
        <v>0.0737142857142857</v>
      </c>
      <c r="X31" s="105" t="n">
        <v>0.083150867823765</v>
      </c>
      <c r="Y31" s="105" t="n">
        <v>0.0397142857142857</v>
      </c>
      <c r="Z31" s="105" t="n">
        <v>0.0803428571428571</v>
      </c>
      <c r="AA31" s="105" t="n">
        <v>0.0698214285714286</v>
      </c>
      <c r="AB31" s="105" t="n">
        <v>0.137959183673469</v>
      </c>
      <c r="AC31" s="105" t="n">
        <v>0.0985714285714286</v>
      </c>
      <c r="AD31" s="105" t="n">
        <v>5.24877551020408</v>
      </c>
      <c r="AE31" s="105" t="n">
        <v>0.0730612244897959</v>
      </c>
      <c r="AF31" s="105" t="n">
        <v>0.0496825396825397</v>
      </c>
      <c r="AG31" s="105" t="n">
        <v>0</v>
      </c>
      <c r="AH31" s="105" t="n">
        <v>0.164285714285714</v>
      </c>
      <c r="AI31" s="105" t="n">
        <v>0.0797959183673469</v>
      </c>
      <c r="AJ31" s="105" t="n">
        <v>0.0544642857142857</v>
      </c>
      <c r="AK31" s="105" t="n">
        <v>0.171428571428571</v>
      </c>
      <c r="AL31" s="105" t="n">
        <v>0.10015873015873</v>
      </c>
      <c r="AM31" s="105" t="n">
        <v>0.128761904761905</v>
      </c>
      <c r="AN31" s="105" t="n">
        <v>0.116825396825397</v>
      </c>
      <c r="AO31" s="105" t="n">
        <v>0</v>
      </c>
      <c r="AP31" s="105" t="n">
        <v>0.2</v>
      </c>
      <c r="AQ31" s="105" t="n">
        <v>0.100457142857143</v>
      </c>
      <c r="AR31" s="105" t="n">
        <v>0.0472108843537415</v>
      </c>
      <c r="AS31" s="105" t="n">
        <v>0</v>
      </c>
      <c r="AT31" s="105" t="n">
        <v>0.0736691729323308</v>
      </c>
      <c r="AU31" s="105" t="n">
        <v>0.259714285714286</v>
      </c>
      <c r="AV31" s="105" t="n">
        <v>0</v>
      </c>
      <c r="AW31" s="105" t="n">
        <v>0.0911111111111111</v>
      </c>
      <c r="AX31" s="105" t="n">
        <v>0.102176870748299</v>
      </c>
      <c r="AY31" s="105" t="n">
        <v>0.192176870748299</v>
      </c>
      <c r="AZ31" s="105" t="n">
        <v>0.126483516483516</v>
      </c>
      <c r="BA31" s="105" t="n">
        <v>0</v>
      </c>
      <c r="BB31" s="105" t="n">
        <v>0</v>
      </c>
      <c r="BC31" s="105" t="n">
        <v>0</v>
      </c>
      <c r="BD31" s="105" t="n">
        <v>0.160714285714286</v>
      </c>
      <c r="BE31" s="105" t="n">
        <v>0.155911330049261</v>
      </c>
      <c r="BF31" s="105" t="n">
        <v>0.100857142857143</v>
      </c>
      <c r="BG31" s="105" t="n">
        <v>0.0985714285714286</v>
      </c>
      <c r="BH31" s="105" t="n">
        <v>0</v>
      </c>
      <c r="BI31" s="105" t="n">
        <v>0</v>
      </c>
      <c r="BJ31" s="105" t="n">
        <v>0.1804</v>
      </c>
      <c r="BK31" s="105" t="n">
        <v>0.0598214285714286</v>
      </c>
      <c r="BL31" s="105" t="n">
        <v>0.0564285714285714</v>
      </c>
      <c r="BM31" s="105" t="n">
        <v>0.287678571428571</v>
      </c>
      <c r="BN31" s="105" t="n">
        <v>0.0977142857142857</v>
      </c>
      <c r="BO31" s="105" t="n">
        <v>0.106742857142857</v>
      </c>
      <c r="BP31" s="105" t="n">
        <v>0.0584571428571429</v>
      </c>
      <c r="BQ31" s="105" t="n">
        <v>0.0814285714285714</v>
      </c>
      <c r="BR31" s="105" t="n">
        <v>0.0389142857142857</v>
      </c>
    </row>
    <row r="32" customFormat="false" ht="14.8" hidden="false" customHeight="false" outlineLevel="0" collapsed="false">
      <c r="A32" s="103" t="s">
        <v>364</v>
      </c>
      <c r="B32" s="105" t="n">
        <v>0</v>
      </c>
      <c r="C32" s="105" t="n">
        <v>0.320571428571429</v>
      </c>
      <c r="D32" s="105" t="n">
        <v>0.290779220779221</v>
      </c>
      <c r="E32" s="105" t="n">
        <v>0.139371428571429</v>
      </c>
      <c r="F32" s="105" t="n">
        <v>0.272357142857143</v>
      </c>
      <c r="G32" s="105" t="n">
        <v>0.195071428571429</v>
      </c>
      <c r="H32" s="105" t="n">
        <v>0.577301587301587</v>
      </c>
      <c r="I32" s="105" t="n">
        <v>0.287942857142857</v>
      </c>
      <c r="J32" s="105" t="n">
        <v>0.269924812030075</v>
      </c>
      <c r="K32" s="105" t="n">
        <v>0.269115646258503</v>
      </c>
      <c r="L32" s="105" t="n">
        <v>0.360993788819876</v>
      </c>
      <c r="M32" s="105" t="n">
        <v>0.291828571428571</v>
      </c>
      <c r="N32" s="105" t="n">
        <v>0.325428571428571</v>
      </c>
      <c r="O32" s="105" t="n">
        <v>0.295542857142857</v>
      </c>
      <c r="P32" s="105" t="n">
        <v>0.214444444444444</v>
      </c>
      <c r="Q32" s="105" t="n">
        <v>0.256571428571429</v>
      </c>
      <c r="R32" s="105" t="n">
        <v>0.318114285714286</v>
      </c>
      <c r="S32" s="105" t="n">
        <v>0.220204081632653</v>
      </c>
      <c r="T32" s="105" t="n">
        <v>0.239428571428571</v>
      </c>
      <c r="U32" s="105" t="n">
        <v>0.397428571428571</v>
      </c>
      <c r="V32" s="105" t="n">
        <v>0.442642857142857</v>
      </c>
      <c r="W32" s="105" t="n">
        <v>0.398642857142857</v>
      </c>
      <c r="X32" s="105" t="n">
        <v>0.313297730307076</v>
      </c>
      <c r="Y32" s="105" t="n">
        <v>0.219542857142857</v>
      </c>
      <c r="Z32" s="105" t="n">
        <v>0.356228571428571</v>
      </c>
      <c r="AA32" s="105" t="n">
        <v>0.321607142857143</v>
      </c>
      <c r="AB32" s="105" t="n">
        <v>0.876122448979592</v>
      </c>
      <c r="AC32" s="105" t="n">
        <v>0.222</v>
      </c>
      <c r="AD32" s="105" t="n">
        <v>0.0730612244897959</v>
      </c>
      <c r="AE32" s="105" t="n">
        <v>26.4818367346939</v>
      </c>
      <c r="AF32" s="105" t="n">
        <v>3.1868253968254</v>
      </c>
      <c r="AG32" s="105" t="n">
        <v>0.337619047619048</v>
      </c>
      <c r="AH32" s="105" t="n">
        <v>0.691666666666667</v>
      </c>
      <c r="AI32" s="105" t="n">
        <v>0.126734693877551</v>
      </c>
      <c r="AJ32" s="105" t="n">
        <v>0.405178571428571</v>
      </c>
      <c r="AK32" s="105" t="n">
        <v>1.08</v>
      </c>
      <c r="AL32" s="105" t="n">
        <v>0.115714285714286</v>
      </c>
      <c r="AM32" s="105" t="n">
        <v>0.331904761904762</v>
      </c>
      <c r="AN32" s="105" t="n">
        <v>0.267460317460318</v>
      </c>
      <c r="AO32" s="105" t="n">
        <v>0.367012987012987</v>
      </c>
      <c r="AP32" s="105" t="n">
        <v>0.134</v>
      </c>
      <c r="AQ32" s="105" t="n">
        <v>0.0857142857142857</v>
      </c>
      <c r="AR32" s="105" t="n">
        <v>0.151496598639456</v>
      </c>
      <c r="AS32" s="105" t="n">
        <v>0.288311688311688</v>
      </c>
      <c r="AT32" s="105" t="n">
        <v>0.183022556390977</v>
      </c>
      <c r="AU32" s="105" t="n">
        <v>0.320457142857143</v>
      </c>
      <c r="AV32" s="105" t="n">
        <v>0.214714285714286</v>
      </c>
      <c r="AW32" s="105" t="n">
        <v>0.330952380952381</v>
      </c>
      <c r="AX32" s="105" t="n">
        <v>0.391360544217687</v>
      </c>
      <c r="AY32" s="105" t="n">
        <v>0.295442176870748</v>
      </c>
      <c r="AZ32" s="105" t="n">
        <v>0.0775824175824176</v>
      </c>
      <c r="BA32" s="105" t="n">
        <v>0.333142857142857</v>
      </c>
      <c r="BB32" s="105" t="n">
        <v>0.169047619047619</v>
      </c>
      <c r="BC32" s="105" t="n">
        <v>0</v>
      </c>
      <c r="BD32" s="105" t="n">
        <v>0.155</v>
      </c>
      <c r="BE32" s="105" t="n">
        <v>0.204778325123153</v>
      </c>
      <c r="BF32" s="105" t="n">
        <v>0.196285714285714</v>
      </c>
      <c r="BG32" s="105" t="n">
        <v>0.315428571428571</v>
      </c>
      <c r="BH32" s="105" t="n">
        <v>0.264857142857143</v>
      </c>
      <c r="BI32" s="105" t="n">
        <v>0.118914285714286</v>
      </c>
      <c r="BJ32" s="105" t="n">
        <v>0.381828571428571</v>
      </c>
      <c r="BK32" s="105" t="n">
        <v>1.08196428571429</v>
      </c>
      <c r="BL32" s="105" t="n">
        <v>0.111428571428571</v>
      </c>
      <c r="BM32" s="105" t="n">
        <v>0.124285714285714</v>
      </c>
      <c r="BN32" s="105" t="n">
        <v>0.137085714285714</v>
      </c>
      <c r="BO32" s="105" t="n">
        <v>0.209142857142857</v>
      </c>
      <c r="BP32" s="105" t="n">
        <v>0.212914285714286</v>
      </c>
      <c r="BQ32" s="105" t="n">
        <v>0.462142857142857</v>
      </c>
      <c r="BR32" s="105" t="n">
        <v>0</v>
      </c>
    </row>
    <row r="33" customFormat="false" ht="14.8" hidden="false" customHeight="false" outlineLevel="0" collapsed="false">
      <c r="A33" s="103" t="s">
        <v>365</v>
      </c>
      <c r="B33" s="105" t="n">
        <v>0</v>
      </c>
      <c r="C33" s="105" t="n">
        <v>0.264555555555556</v>
      </c>
      <c r="D33" s="105" t="n">
        <v>0.555050505050505</v>
      </c>
      <c r="E33" s="105" t="n">
        <v>0.110666666666667</v>
      </c>
      <c r="F33" s="105" t="n">
        <v>0.4655</v>
      </c>
      <c r="G33" s="105" t="n">
        <v>0.391166666666667</v>
      </c>
      <c r="H33" s="105" t="n">
        <v>0.529259259259259</v>
      </c>
      <c r="I33" s="105" t="n">
        <v>0.328977777777778</v>
      </c>
      <c r="J33" s="105" t="n">
        <v>0.298011695906433</v>
      </c>
      <c r="K33" s="105" t="n">
        <v>0.376031746031746</v>
      </c>
      <c r="L33" s="105" t="n">
        <v>0.316908212560386</v>
      </c>
      <c r="M33" s="105" t="n">
        <v>0.407688888888889</v>
      </c>
      <c r="N33" s="105" t="n">
        <v>0.151777777777778</v>
      </c>
      <c r="O33" s="105" t="n">
        <v>0.430488888888889</v>
      </c>
      <c r="P33" s="105" t="n">
        <v>0.202037037037037</v>
      </c>
      <c r="Q33" s="105" t="n">
        <v>0.593222222222222</v>
      </c>
      <c r="R33" s="105" t="n">
        <v>0.404177777777778</v>
      </c>
      <c r="S33" s="105" t="n">
        <v>0.163174603174603</v>
      </c>
      <c r="T33" s="105" t="n">
        <v>0.135022222222222</v>
      </c>
      <c r="U33" s="105" t="n">
        <v>0.319</v>
      </c>
      <c r="V33" s="105" t="n">
        <v>0.440333333333333</v>
      </c>
      <c r="W33" s="105" t="n">
        <v>0.326277777777778</v>
      </c>
      <c r="X33" s="105" t="n">
        <v>0.328951194184839</v>
      </c>
      <c r="Y33" s="105" t="n">
        <v>0.121688888888889</v>
      </c>
      <c r="Z33" s="105" t="n">
        <v>0.218133333333333</v>
      </c>
      <c r="AA33" s="105" t="n">
        <v>0.642361111111111</v>
      </c>
      <c r="AB33" s="105" t="n">
        <v>0.365396825396825</v>
      </c>
      <c r="AC33" s="105" t="n">
        <v>0.992</v>
      </c>
      <c r="AD33" s="105" t="n">
        <v>0.0496825396825397</v>
      </c>
      <c r="AE33" s="105" t="n">
        <v>3.1868253968254</v>
      </c>
      <c r="AF33" s="105" t="n">
        <v>16.526049382716</v>
      </c>
      <c r="AG33" s="105" t="n">
        <v>0.339506172839506</v>
      </c>
      <c r="AH33" s="105" t="n">
        <v>0.9</v>
      </c>
      <c r="AI33" s="105" t="n">
        <v>0.550952380952381</v>
      </c>
      <c r="AJ33" s="105" t="n">
        <v>0.0941666666666667</v>
      </c>
      <c r="AK33" s="105" t="n">
        <v>5.72537037037037</v>
      </c>
      <c r="AL33" s="105" t="n">
        <v>0.381604938271605</v>
      </c>
      <c r="AM33" s="105" t="n">
        <v>0.443851851851852</v>
      </c>
      <c r="AN33" s="105" t="n">
        <v>0.582222222222222</v>
      </c>
      <c r="AO33" s="105" t="n">
        <v>0.396363636363636</v>
      </c>
      <c r="AP33" s="105" t="n">
        <v>0.159333333333333</v>
      </c>
      <c r="AQ33" s="105" t="n">
        <v>0.258533333333333</v>
      </c>
      <c r="AR33" s="105" t="n">
        <v>0.244603174603175</v>
      </c>
      <c r="AS33" s="105" t="n">
        <v>0.40959595959596</v>
      </c>
      <c r="AT33" s="105" t="n">
        <v>0.26587134502924</v>
      </c>
      <c r="AU33" s="105" t="n">
        <v>0.316266666666667</v>
      </c>
      <c r="AV33" s="105" t="n">
        <v>0.174444444444444</v>
      </c>
      <c r="AW33" s="105" t="n">
        <v>0.345308641975309</v>
      </c>
      <c r="AX33" s="105" t="n">
        <v>0.394285714285714</v>
      </c>
      <c r="AY33" s="105" t="n">
        <v>0.395079365079365</v>
      </c>
      <c r="AZ33" s="105" t="n">
        <v>0.394529914529914</v>
      </c>
      <c r="BA33" s="105" t="n">
        <v>0.136888888888889</v>
      </c>
      <c r="BB33" s="105" t="n">
        <v>0.175679012345679</v>
      </c>
      <c r="BC33" s="105" t="n">
        <v>0.342</v>
      </c>
      <c r="BD33" s="105" t="n">
        <v>0.358611111111111</v>
      </c>
      <c r="BE33" s="105" t="n">
        <v>0.240689655172414</v>
      </c>
      <c r="BF33" s="105" t="n">
        <v>0.463333333333333</v>
      </c>
      <c r="BG33" s="105" t="n">
        <v>0.137555555555556</v>
      </c>
      <c r="BH33" s="105" t="n">
        <v>0.169666666666667</v>
      </c>
      <c r="BI33" s="105" t="n">
        <v>0.242533333333333</v>
      </c>
      <c r="BJ33" s="105" t="n">
        <v>0.383777777777778</v>
      </c>
      <c r="BK33" s="105" t="n">
        <v>0.581805555555556</v>
      </c>
      <c r="BL33" s="105" t="n">
        <v>0.226604938271605</v>
      </c>
      <c r="BM33" s="105" t="n">
        <v>0.375694444444444</v>
      </c>
      <c r="BN33" s="105" t="n">
        <v>0.483688888888889</v>
      </c>
      <c r="BO33" s="105" t="n">
        <v>0.235333333333333</v>
      </c>
      <c r="BP33" s="105" t="n">
        <v>0.559555555555556</v>
      </c>
      <c r="BQ33" s="105" t="n">
        <v>0.274814814814815</v>
      </c>
      <c r="BR33" s="105" t="n">
        <v>0</v>
      </c>
    </row>
    <row r="34" customFormat="false" ht="14.8" hidden="false" customHeight="false" outlineLevel="0" collapsed="false">
      <c r="A34" s="103" t="s">
        <v>366</v>
      </c>
      <c r="B34" s="105" t="n">
        <v>0</v>
      </c>
      <c r="C34" s="105" t="n">
        <v>0.446222222222222</v>
      </c>
      <c r="D34" s="105" t="n">
        <v>0.344646464646465</v>
      </c>
      <c r="E34" s="105" t="n">
        <v>0.155777777777778</v>
      </c>
      <c r="F34" s="105" t="n">
        <v>0.261555555555556</v>
      </c>
      <c r="G34" s="105" t="n">
        <v>0.426166666666667</v>
      </c>
      <c r="H34" s="105" t="n">
        <v>0.453827160493827</v>
      </c>
      <c r="I34" s="105" t="n">
        <v>0.478088888888889</v>
      </c>
      <c r="J34" s="105" t="n">
        <v>0.416315789473684</v>
      </c>
      <c r="K34" s="105" t="n">
        <v>0.359259259259259</v>
      </c>
      <c r="L34" s="105" t="n">
        <v>0.238405797101449</v>
      </c>
      <c r="M34" s="105" t="n">
        <v>0.550177777777778</v>
      </c>
      <c r="N34" s="105" t="n">
        <v>0.219888888888889</v>
      </c>
      <c r="O34" s="105" t="n">
        <v>0.480444444444444</v>
      </c>
      <c r="P34" s="105" t="n">
        <v>0.20962962962963</v>
      </c>
      <c r="Q34" s="105" t="n">
        <v>0.379444444444444</v>
      </c>
      <c r="R34" s="105" t="n">
        <v>0.357733333333333</v>
      </c>
      <c r="S34" s="105" t="n">
        <v>0.168571428571429</v>
      </c>
      <c r="T34" s="105" t="n">
        <v>0.394711111111111</v>
      </c>
      <c r="U34" s="105" t="n">
        <v>0.264555555555556</v>
      </c>
      <c r="V34" s="105" t="n">
        <v>0.435444444444444</v>
      </c>
      <c r="W34" s="105" t="n">
        <v>0.358666666666667</v>
      </c>
      <c r="X34" s="105" t="n">
        <v>0.426905503634476</v>
      </c>
      <c r="Y34" s="105" t="n">
        <v>0.128133333333333</v>
      </c>
      <c r="Z34" s="105" t="n">
        <v>0.516133333333333</v>
      </c>
      <c r="AA34" s="105" t="n">
        <v>0.547777777777778</v>
      </c>
      <c r="AB34" s="105" t="n">
        <v>2.08047619047619</v>
      </c>
      <c r="AC34" s="105" t="n">
        <v>0.528444444444444</v>
      </c>
      <c r="AD34" s="105" t="n">
        <v>0</v>
      </c>
      <c r="AE34" s="105" t="n">
        <v>0.337619047619048</v>
      </c>
      <c r="AF34" s="105" t="n">
        <v>0.339506172839506</v>
      </c>
      <c r="AG34" s="105" t="n">
        <v>36.4454320987654</v>
      </c>
      <c r="AH34" s="105" t="n">
        <v>4.86555555555556</v>
      </c>
      <c r="AI34" s="105" t="n">
        <v>57.5460317460317</v>
      </c>
      <c r="AJ34" s="105" t="n">
        <v>0.3525</v>
      </c>
      <c r="AK34" s="105" t="n">
        <v>0.81037037037037</v>
      </c>
      <c r="AL34" s="105" t="n">
        <v>0.300740740740741</v>
      </c>
      <c r="AM34" s="105" t="n">
        <v>0.441407407407407</v>
      </c>
      <c r="AN34" s="105" t="n">
        <v>0.741728395061728</v>
      </c>
      <c r="AO34" s="105" t="n">
        <v>0.473737373737374</v>
      </c>
      <c r="AP34" s="105" t="n">
        <v>0.786444444444445</v>
      </c>
      <c r="AQ34" s="105" t="n">
        <v>0.595866666666667</v>
      </c>
      <c r="AR34" s="105" t="n">
        <v>0.803968253968254</v>
      </c>
      <c r="AS34" s="105" t="n">
        <v>0.318888888888889</v>
      </c>
      <c r="AT34" s="105" t="n">
        <v>0.275146198830409</v>
      </c>
      <c r="AU34" s="105" t="n">
        <v>0.537422222222222</v>
      </c>
      <c r="AV34" s="105" t="n">
        <v>0.415444444444444</v>
      </c>
      <c r="AW34" s="105" t="n">
        <v>0.49283950617284</v>
      </c>
      <c r="AX34" s="105" t="n">
        <v>0.304338624338624</v>
      </c>
      <c r="AY34" s="105" t="n">
        <v>0.526190476190476</v>
      </c>
      <c r="AZ34" s="105" t="n">
        <v>0.394871794871795</v>
      </c>
      <c r="BA34" s="105" t="n">
        <v>0.231333333333333</v>
      </c>
      <c r="BB34" s="105" t="n">
        <v>0.255432098765432</v>
      </c>
      <c r="BC34" s="105" t="n">
        <v>0.474444444444445</v>
      </c>
      <c r="BD34" s="105" t="n">
        <v>0.415</v>
      </c>
      <c r="BE34" s="105" t="n">
        <v>0.414061302681992</v>
      </c>
      <c r="BF34" s="105" t="n">
        <v>0.484222222222222</v>
      </c>
      <c r="BG34" s="105" t="n">
        <v>0.45</v>
      </c>
      <c r="BH34" s="105" t="n">
        <v>0.450777777777778</v>
      </c>
      <c r="BI34" s="105" t="n">
        <v>0.189733333333333</v>
      </c>
      <c r="BJ34" s="105" t="n">
        <v>0.560177777777778</v>
      </c>
      <c r="BK34" s="105" t="n">
        <v>2.60597222222222</v>
      </c>
      <c r="BL34" s="105" t="n">
        <v>0.226172839506173</v>
      </c>
      <c r="BM34" s="105" t="n">
        <v>0.0973611111111111</v>
      </c>
      <c r="BN34" s="105" t="n">
        <v>0.237911111111111</v>
      </c>
      <c r="BO34" s="105" t="n">
        <v>4.51093333333333</v>
      </c>
      <c r="BP34" s="105" t="n">
        <v>0.384844444444444</v>
      </c>
      <c r="BQ34" s="105" t="n">
        <v>0.276296296296296</v>
      </c>
      <c r="BR34" s="105" t="n">
        <v>0</v>
      </c>
    </row>
    <row r="35" customFormat="false" ht="14.8" hidden="false" customHeight="false" outlineLevel="0" collapsed="false">
      <c r="A35" s="103" t="s">
        <v>69</v>
      </c>
      <c r="B35" s="105" t="n">
        <v>0.12875</v>
      </c>
      <c r="C35" s="105" t="n">
        <v>0.619833333333333</v>
      </c>
      <c r="D35" s="105" t="n">
        <v>0.559848484848485</v>
      </c>
      <c r="E35" s="105" t="n">
        <v>0.213333333333333</v>
      </c>
      <c r="F35" s="105" t="n">
        <v>0.723166666666667</v>
      </c>
      <c r="G35" s="105" t="n">
        <v>0.733333333333333</v>
      </c>
      <c r="H35" s="105" t="n">
        <v>1.37592592592593</v>
      </c>
      <c r="I35" s="105" t="n">
        <v>0.5236</v>
      </c>
      <c r="J35" s="105" t="n">
        <v>1.00219298245614</v>
      </c>
      <c r="K35" s="105" t="n">
        <v>0.951984126984127</v>
      </c>
      <c r="L35" s="105" t="n">
        <v>0.491884057971014</v>
      </c>
      <c r="M35" s="105" t="n">
        <v>0.977333333333333</v>
      </c>
      <c r="N35" s="105" t="n">
        <v>0.430666666666667</v>
      </c>
      <c r="O35" s="105" t="n">
        <v>0.939866666666667</v>
      </c>
      <c r="P35" s="105" t="n">
        <v>0.396944444444444</v>
      </c>
      <c r="Q35" s="105" t="n">
        <v>1.28483333333333</v>
      </c>
      <c r="R35" s="105" t="n">
        <v>0.776133333333333</v>
      </c>
      <c r="S35" s="105" t="n">
        <v>0.34452380952381</v>
      </c>
      <c r="T35" s="105" t="n">
        <v>0.366733333333333</v>
      </c>
      <c r="U35" s="105" t="n">
        <v>0.709</v>
      </c>
      <c r="V35" s="105" t="n">
        <v>0.836916666666667</v>
      </c>
      <c r="W35" s="105" t="n">
        <v>1.0905</v>
      </c>
      <c r="X35" s="105" t="n">
        <v>0.893380062305296</v>
      </c>
      <c r="Y35" s="105" t="n">
        <v>0.325533333333333</v>
      </c>
      <c r="Z35" s="105" t="n">
        <v>0.491133333333333</v>
      </c>
      <c r="AA35" s="105" t="n">
        <v>0.972708333333333</v>
      </c>
      <c r="AB35" s="105" t="n">
        <v>1.34809523809524</v>
      </c>
      <c r="AC35" s="105" t="n">
        <v>3.08666666666667</v>
      </c>
      <c r="AD35" s="105" t="n">
        <v>0.164285714285714</v>
      </c>
      <c r="AE35" s="105" t="n">
        <v>0.691666666666667</v>
      </c>
      <c r="AF35" s="105" t="n">
        <v>0.9</v>
      </c>
      <c r="AG35" s="105" t="n">
        <v>4.86555555555556</v>
      </c>
      <c r="AH35" s="105" t="n">
        <v>11.735</v>
      </c>
      <c r="AI35" s="105" t="n">
        <v>4.80047619047619</v>
      </c>
      <c r="AJ35" s="105" t="n">
        <v>0.588333333333333</v>
      </c>
      <c r="AK35" s="105" t="n">
        <v>1.43972222222222</v>
      </c>
      <c r="AL35" s="105" t="n">
        <v>0.691851851851852</v>
      </c>
      <c r="AM35" s="105" t="n">
        <v>0.516</v>
      </c>
      <c r="AN35" s="105" t="n">
        <v>1.00037037037037</v>
      </c>
      <c r="AO35" s="105" t="n">
        <v>0.995909090909091</v>
      </c>
      <c r="AP35" s="105" t="n">
        <v>0.558333333333333</v>
      </c>
      <c r="AQ35" s="105" t="n">
        <v>0.9842</v>
      </c>
      <c r="AR35" s="105" t="n">
        <v>0.718333333333333</v>
      </c>
      <c r="AS35" s="105" t="n">
        <v>0.83</v>
      </c>
      <c r="AT35" s="105" t="n">
        <v>0.498175438596491</v>
      </c>
      <c r="AU35" s="105" t="n">
        <v>0.765866666666667</v>
      </c>
      <c r="AV35" s="105" t="n">
        <v>0.380833333333333</v>
      </c>
      <c r="AW35" s="105" t="n">
        <v>0.829907407407407</v>
      </c>
      <c r="AX35" s="105" t="n">
        <v>0.521746031746032</v>
      </c>
      <c r="AY35" s="105" t="n">
        <v>1.3065873015873</v>
      </c>
      <c r="AZ35" s="105" t="n">
        <v>0.980128205128205</v>
      </c>
      <c r="BA35" s="105" t="n">
        <v>0.777666666666667</v>
      </c>
      <c r="BB35" s="105" t="n">
        <v>0.392037037037037</v>
      </c>
      <c r="BC35" s="105" t="n">
        <v>1.11833333333333</v>
      </c>
      <c r="BD35" s="105" t="n">
        <v>0.544583333333333</v>
      </c>
      <c r="BE35" s="105" t="n">
        <v>0.882011494252874</v>
      </c>
      <c r="BF35" s="105" t="n">
        <v>0.237333333333333</v>
      </c>
      <c r="BG35" s="105" t="n">
        <v>1.065</v>
      </c>
      <c r="BH35" s="105" t="n">
        <v>0.685166666666667</v>
      </c>
      <c r="BI35" s="105" t="n">
        <v>0.465733333333333</v>
      </c>
      <c r="BJ35" s="105" t="n">
        <v>0.691466666666667</v>
      </c>
      <c r="BK35" s="105" t="n">
        <v>1.7</v>
      </c>
      <c r="BL35" s="105" t="n">
        <v>0.352407407407407</v>
      </c>
      <c r="BM35" s="105" t="n">
        <v>0.38125</v>
      </c>
      <c r="BN35" s="105" t="n">
        <v>0.780733333333333</v>
      </c>
      <c r="BO35" s="105" t="n">
        <v>0.785</v>
      </c>
      <c r="BP35" s="105" t="n">
        <v>0.728333333333333</v>
      </c>
      <c r="BQ35" s="105" t="n">
        <v>0.459444444444444</v>
      </c>
      <c r="BR35" s="105" t="n">
        <v>0.021</v>
      </c>
    </row>
    <row r="36" customFormat="false" ht="14.8" hidden="false" customHeight="false" outlineLevel="0" collapsed="false">
      <c r="A36" s="103" t="s">
        <v>367</v>
      </c>
      <c r="B36" s="105" t="n">
        <v>0.385</v>
      </c>
      <c r="C36" s="105" t="n">
        <v>0.141571428571429</v>
      </c>
      <c r="D36" s="105" t="n">
        <v>0.0906493506493507</v>
      </c>
      <c r="E36" s="105" t="n">
        <v>0.0674285714285714</v>
      </c>
      <c r="F36" s="105" t="n">
        <v>0.321214285714286</v>
      </c>
      <c r="G36" s="105" t="n">
        <v>0.118785714285714</v>
      </c>
      <c r="H36" s="105" t="n">
        <v>0.632063492063492</v>
      </c>
      <c r="I36" s="105" t="n">
        <v>0.2132</v>
      </c>
      <c r="J36" s="105" t="n">
        <v>0.429248120300752</v>
      </c>
      <c r="K36" s="105" t="n">
        <v>0.182380952380952</v>
      </c>
      <c r="L36" s="105" t="n">
        <v>0.176894409937888</v>
      </c>
      <c r="M36" s="105" t="n">
        <v>0.392514285714286</v>
      </c>
      <c r="N36" s="105" t="n">
        <v>0.315142857142857</v>
      </c>
      <c r="O36" s="105" t="n">
        <v>0.405142857142857</v>
      </c>
      <c r="P36" s="105" t="n">
        <v>0.216428571428571</v>
      </c>
      <c r="Q36" s="105" t="n">
        <v>0.251142857142857</v>
      </c>
      <c r="R36" s="105" t="n">
        <v>0.334971428571429</v>
      </c>
      <c r="S36" s="105" t="n">
        <v>0.341224489795918</v>
      </c>
      <c r="T36" s="105" t="n">
        <v>0.0919428571428571</v>
      </c>
      <c r="U36" s="105" t="n">
        <v>0.261142857142857</v>
      </c>
      <c r="V36" s="105" t="n">
        <v>0.314285714285714</v>
      </c>
      <c r="W36" s="105" t="n">
        <v>0.281642857142857</v>
      </c>
      <c r="X36" s="105" t="n">
        <v>0.352082777036048</v>
      </c>
      <c r="Y36" s="105" t="n">
        <v>0.107314285714286</v>
      </c>
      <c r="Z36" s="105" t="n">
        <v>0.254914285714286</v>
      </c>
      <c r="AA36" s="105" t="n">
        <v>0.436428571428571</v>
      </c>
      <c r="AB36" s="105" t="n">
        <v>1.05857142857143</v>
      </c>
      <c r="AC36" s="105" t="n">
        <v>0.530571428571429</v>
      </c>
      <c r="AD36" s="105" t="n">
        <v>0.0797959183673469</v>
      </c>
      <c r="AE36" s="105" t="n">
        <v>0.126734693877551</v>
      </c>
      <c r="AF36" s="105" t="n">
        <v>0.550952380952381</v>
      </c>
      <c r="AG36" s="105" t="n">
        <v>57.5460317460317</v>
      </c>
      <c r="AH36" s="105" t="n">
        <v>4.80047619047619</v>
      </c>
      <c r="AI36" s="105" t="n">
        <v>28.4971428571429</v>
      </c>
      <c r="AJ36" s="105" t="n">
        <v>0.328392857142857</v>
      </c>
      <c r="AK36" s="105" t="n">
        <v>0.709761904761905</v>
      </c>
      <c r="AL36" s="105" t="n">
        <v>0.447301587301587</v>
      </c>
      <c r="AM36" s="105" t="n">
        <v>0.380476190476191</v>
      </c>
      <c r="AN36" s="105" t="n">
        <v>0.173968253968254</v>
      </c>
      <c r="AO36" s="105" t="n">
        <v>0.255064935064935</v>
      </c>
      <c r="AP36" s="105" t="n">
        <v>0.477428571428571</v>
      </c>
      <c r="AQ36" s="105" t="n">
        <v>0.548057142857143</v>
      </c>
      <c r="AR36" s="105" t="n">
        <v>0.433401360544218</v>
      </c>
      <c r="AS36" s="105" t="n">
        <v>0.314675324675325</v>
      </c>
      <c r="AT36" s="105" t="n">
        <v>0.150436090225564</v>
      </c>
      <c r="AU36" s="105" t="n">
        <v>0.407942857142857</v>
      </c>
      <c r="AV36" s="105" t="n">
        <v>0.117857142857143</v>
      </c>
      <c r="AW36" s="105" t="n">
        <v>0.293730158730159</v>
      </c>
      <c r="AX36" s="105" t="n">
        <v>0.239251700680272</v>
      </c>
      <c r="AY36" s="105" t="n">
        <v>0.243673469387755</v>
      </c>
      <c r="AZ36" s="105" t="n">
        <v>0.237582417582418</v>
      </c>
      <c r="BA36" s="105" t="n">
        <v>0.187428571428571</v>
      </c>
      <c r="BB36" s="105" t="n">
        <v>0.272222222222222</v>
      </c>
      <c r="BC36" s="105" t="n">
        <v>0.438</v>
      </c>
      <c r="BD36" s="105" t="n">
        <v>0.142857142857143</v>
      </c>
      <c r="BE36" s="105" t="n">
        <v>0.24423645320197</v>
      </c>
      <c r="BF36" s="105" t="n">
        <v>0.429428571428571</v>
      </c>
      <c r="BG36" s="105" t="n">
        <v>0</v>
      </c>
      <c r="BH36" s="105" t="n">
        <v>0.262</v>
      </c>
      <c r="BI36" s="105" t="n">
        <v>0.0590285714285714</v>
      </c>
      <c r="BJ36" s="105" t="n">
        <v>0.402914285714286</v>
      </c>
      <c r="BK36" s="105" t="n">
        <v>2.39107142857143</v>
      </c>
      <c r="BL36" s="105" t="n">
        <v>0.288492063492064</v>
      </c>
      <c r="BM36" s="105" t="n">
        <v>0.1475</v>
      </c>
      <c r="BN36" s="105" t="n">
        <v>0.400114285714286</v>
      </c>
      <c r="BO36" s="105" t="n">
        <v>7.12491428571429</v>
      </c>
      <c r="BP36" s="105" t="n">
        <v>0.414742857142857</v>
      </c>
      <c r="BQ36" s="105" t="n">
        <v>0.194761904761905</v>
      </c>
      <c r="BR36" s="105" t="n">
        <v>0</v>
      </c>
    </row>
    <row r="37" customFormat="false" ht="14.8" hidden="false" customHeight="false" outlineLevel="0" collapsed="false">
      <c r="A37" s="103" t="s">
        <v>368</v>
      </c>
      <c r="B37" s="105" t="n">
        <v>0.3709375</v>
      </c>
      <c r="C37" s="105" t="n">
        <v>0.352</v>
      </c>
      <c r="D37" s="105" t="n">
        <v>0.409886363636364</v>
      </c>
      <c r="E37" s="105" t="n">
        <v>0.1288</v>
      </c>
      <c r="F37" s="105" t="n">
        <v>0.2616875</v>
      </c>
      <c r="G37" s="105" t="n">
        <v>0.114</v>
      </c>
      <c r="H37" s="105" t="n">
        <v>0.244444444444444</v>
      </c>
      <c r="I37" s="105" t="n">
        <v>0.51555</v>
      </c>
      <c r="J37" s="105" t="n">
        <v>1.05072368421053</v>
      </c>
      <c r="K37" s="105" t="n">
        <v>0.231785714285714</v>
      </c>
      <c r="L37" s="105" t="n">
        <v>0.289891304347826</v>
      </c>
      <c r="M37" s="105" t="n">
        <v>0.17345</v>
      </c>
      <c r="N37" s="105" t="n">
        <v>0.170625</v>
      </c>
      <c r="O37" s="105" t="n">
        <v>0.2304</v>
      </c>
      <c r="P37" s="105" t="n">
        <v>0.264513888888889</v>
      </c>
      <c r="Q37" s="105" t="n">
        <v>0.266625</v>
      </c>
      <c r="R37" s="105" t="n">
        <v>0.2582</v>
      </c>
      <c r="S37" s="105" t="n">
        <v>0.244107142857143</v>
      </c>
      <c r="T37" s="105" t="n">
        <v>0.1605</v>
      </c>
      <c r="U37" s="105" t="n">
        <v>0.3455</v>
      </c>
      <c r="V37" s="105" t="n">
        <v>0.1816875</v>
      </c>
      <c r="W37" s="105" t="n">
        <v>0.30775</v>
      </c>
      <c r="X37" s="105" t="n">
        <v>0.262733644859813</v>
      </c>
      <c r="Y37" s="105" t="n">
        <v>0.12325</v>
      </c>
      <c r="Z37" s="105" t="n">
        <v>0.39725</v>
      </c>
      <c r="AA37" s="105" t="n">
        <v>0.29140625</v>
      </c>
      <c r="AB37" s="105" t="n">
        <v>0.661964285714286</v>
      </c>
      <c r="AC37" s="105" t="n">
        <v>0.36325</v>
      </c>
      <c r="AD37" s="105" t="n">
        <v>0.0544642857142857</v>
      </c>
      <c r="AE37" s="105" t="n">
        <v>0.405178571428571</v>
      </c>
      <c r="AF37" s="105" t="n">
        <v>0.0941666666666667</v>
      </c>
      <c r="AG37" s="105" t="n">
        <v>0.3525</v>
      </c>
      <c r="AH37" s="105" t="n">
        <v>0.588333333333333</v>
      </c>
      <c r="AI37" s="105" t="n">
        <v>0.328392857142857</v>
      </c>
      <c r="AJ37" s="105" t="n">
        <v>16.98578125</v>
      </c>
      <c r="AK37" s="105" t="n">
        <v>0.221041666666667</v>
      </c>
      <c r="AL37" s="105" t="n">
        <v>0.543472222222222</v>
      </c>
      <c r="AM37" s="105" t="n">
        <v>0.27275</v>
      </c>
      <c r="AN37" s="105" t="n">
        <v>0.0455555555555556</v>
      </c>
      <c r="AO37" s="105" t="n">
        <v>0.431931818181818</v>
      </c>
      <c r="AP37" s="105" t="n">
        <v>0.606</v>
      </c>
      <c r="AQ37" s="105" t="n">
        <v>0.14625</v>
      </c>
      <c r="AR37" s="105" t="n">
        <v>0.0813690476190476</v>
      </c>
      <c r="AS37" s="105" t="n">
        <v>0.223409090909091</v>
      </c>
      <c r="AT37" s="105" t="n">
        <v>0.191855263157895</v>
      </c>
      <c r="AU37" s="105" t="n">
        <v>0.27985</v>
      </c>
      <c r="AV37" s="105" t="n">
        <v>0</v>
      </c>
      <c r="AW37" s="105" t="n">
        <v>0.212777777777778</v>
      </c>
      <c r="AX37" s="105" t="n">
        <v>0.150714285714286</v>
      </c>
      <c r="AY37" s="105" t="n">
        <v>0.210357142857143</v>
      </c>
      <c r="AZ37" s="105" t="n">
        <v>0.224038461538462</v>
      </c>
      <c r="BA37" s="105" t="n">
        <v>0.091</v>
      </c>
      <c r="BB37" s="105" t="n">
        <v>0.0966666666666667</v>
      </c>
      <c r="BC37" s="105" t="n">
        <v>0.35225</v>
      </c>
      <c r="BD37" s="105" t="n">
        <v>0.1071875</v>
      </c>
      <c r="BE37" s="105" t="n">
        <v>0.24676724137931</v>
      </c>
      <c r="BF37" s="105" t="n">
        <v>0</v>
      </c>
      <c r="BG37" s="105" t="n">
        <v>0.19125</v>
      </c>
      <c r="BH37" s="105" t="n">
        <v>0.44225</v>
      </c>
      <c r="BI37" s="105" t="n">
        <v>0.1804</v>
      </c>
      <c r="BJ37" s="105" t="n">
        <v>0.29415</v>
      </c>
      <c r="BK37" s="105" t="n">
        <v>0.11015625</v>
      </c>
      <c r="BL37" s="105" t="n">
        <v>0.178819444444444</v>
      </c>
      <c r="BM37" s="105" t="n">
        <v>0.2103125</v>
      </c>
      <c r="BN37" s="105" t="n">
        <v>0.2595</v>
      </c>
      <c r="BO37" s="105" t="n">
        <v>0.23615</v>
      </c>
      <c r="BP37" s="105" t="n">
        <v>0.40995</v>
      </c>
      <c r="BQ37" s="105" t="n">
        <v>0.752708333333333</v>
      </c>
      <c r="BR37" s="105" t="n">
        <v>0</v>
      </c>
    </row>
    <row r="38" customFormat="false" ht="14.8" hidden="false" customHeight="false" outlineLevel="0" collapsed="false">
      <c r="A38" s="103" t="s">
        <v>369</v>
      </c>
      <c r="B38" s="105" t="n">
        <v>0.14625</v>
      </c>
      <c r="C38" s="105" t="n">
        <v>0.3485</v>
      </c>
      <c r="D38" s="105" t="n">
        <v>0.695606060606061</v>
      </c>
      <c r="E38" s="105" t="n">
        <v>0.219533333333333</v>
      </c>
      <c r="F38" s="105" t="n">
        <v>0.542666666666667</v>
      </c>
      <c r="G38" s="105" t="n">
        <v>0.54575</v>
      </c>
      <c r="H38" s="105" t="n">
        <v>1.2387037037037</v>
      </c>
      <c r="I38" s="105" t="n">
        <v>0.4582</v>
      </c>
      <c r="J38" s="105" t="n">
        <v>0.744912280701754</v>
      </c>
      <c r="K38" s="105" t="n">
        <v>0.731349206349206</v>
      </c>
      <c r="L38" s="105" t="n">
        <v>0.609492753623188</v>
      </c>
      <c r="M38" s="105" t="n">
        <v>0.887333333333333</v>
      </c>
      <c r="N38" s="105" t="n">
        <v>0.534833333333333</v>
      </c>
      <c r="O38" s="105" t="n">
        <v>0.933933333333333</v>
      </c>
      <c r="P38" s="105" t="n">
        <v>0.455555555555556</v>
      </c>
      <c r="Q38" s="105" t="n">
        <v>0.661833333333333</v>
      </c>
      <c r="R38" s="105" t="n">
        <v>0.848933333333333</v>
      </c>
      <c r="S38" s="105" t="n">
        <v>0.570238095238095</v>
      </c>
      <c r="T38" s="105" t="n">
        <v>0.2456</v>
      </c>
      <c r="U38" s="105" t="n">
        <v>0.9935</v>
      </c>
      <c r="V38" s="105" t="n">
        <v>0.701583333333333</v>
      </c>
      <c r="W38" s="105" t="n">
        <v>0.914</v>
      </c>
      <c r="X38" s="105" t="n">
        <v>0.725607476635514</v>
      </c>
      <c r="Y38" s="105" t="n">
        <v>0.242066666666667</v>
      </c>
      <c r="Z38" s="105" t="n">
        <v>0.6944</v>
      </c>
      <c r="AA38" s="105" t="n">
        <v>0.870833333333333</v>
      </c>
      <c r="AB38" s="105" t="n">
        <v>1.04547619047619</v>
      </c>
      <c r="AC38" s="105" t="n">
        <v>3.14266666666667</v>
      </c>
      <c r="AD38" s="105" t="n">
        <v>0.171428571428571</v>
      </c>
      <c r="AE38" s="105" t="n">
        <v>1.08</v>
      </c>
      <c r="AF38" s="105" t="n">
        <v>5.72537037037037</v>
      </c>
      <c r="AG38" s="105" t="n">
        <v>0.81037037037037</v>
      </c>
      <c r="AH38" s="105" t="n">
        <v>1.43972222222222</v>
      </c>
      <c r="AI38" s="105" t="n">
        <v>0.709761904761905</v>
      </c>
      <c r="AJ38" s="105" t="n">
        <v>0.221041666666667</v>
      </c>
      <c r="AK38" s="105" t="n">
        <v>11.9791666666667</v>
      </c>
      <c r="AL38" s="105" t="n">
        <v>0.594814814814815</v>
      </c>
      <c r="AM38" s="105" t="n">
        <v>0.504888888888889</v>
      </c>
      <c r="AN38" s="105" t="n">
        <v>1.23148148148148</v>
      </c>
      <c r="AO38" s="105" t="n">
        <v>0.838484848484848</v>
      </c>
      <c r="AP38" s="105" t="n">
        <v>0</v>
      </c>
      <c r="AQ38" s="105" t="n">
        <v>0.452133333333333</v>
      </c>
      <c r="AR38" s="105" t="n">
        <v>0.154603174603175</v>
      </c>
      <c r="AS38" s="105" t="n">
        <v>0.682272727272727</v>
      </c>
      <c r="AT38" s="105" t="n">
        <v>0.528157894736842</v>
      </c>
      <c r="AU38" s="105" t="n">
        <v>0.683466666666667</v>
      </c>
      <c r="AV38" s="105" t="n">
        <v>0.371</v>
      </c>
      <c r="AW38" s="105" t="n">
        <v>0.619814814814815</v>
      </c>
      <c r="AX38" s="105" t="n">
        <v>0.660793650793651</v>
      </c>
      <c r="AY38" s="105" t="n">
        <v>0.915238095238095</v>
      </c>
      <c r="AZ38" s="105" t="n">
        <v>0.622820512820513</v>
      </c>
      <c r="BA38" s="105" t="n">
        <v>0.919666666666667</v>
      </c>
      <c r="BB38" s="105" t="n">
        <v>0.468703703703704</v>
      </c>
      <c r="BC38" s="105" t="n">
        <v>0.644</v>
      </c>
      <c r="BD38" s="105" t="n">
        <v>0.725</v>
      </c>
      <c r="BE38" s="105" t="n">
        <v>0.707126436781609</v>
      </c>
      <c r="BF38" s="105" t="n">
        <v>0.569333333333333</v>
      </c>
      <c r="BG38" s="105" t="n">
        <v>0.53</v>
      </c>
      <c r="BH38" s="105" t="n">
        <v>0.718166666666667</v>
      </c>
      <c r="BI38" s="105" t="n">
        <v>0.4538</v>
      </c>
      <c r="BJ38" s="105" t="n">
        <v>0.650266666666667</v>
      </c>
      <c r="BK38" s="105" t="n">
        <v>0.664375</v>
      </c>
      <c r="BL38" s="105" t="n">
        <v>0.495740740740741</v>
      </c>
      <c r="BM38" s="105" t="n">
        <v>0.386041666666667</v>
      </c>
      <c r="BN38" s="105" t="n">
        <v>0.8354</v>
      </c>
      <c r="BO38" s="105" t="n">
        <v>0.296866666666667</v>
      </c>
      <c r="BP38" s="105" t="n">
        <v>0.926266666666667</v>
      </c>
      <c r="BQ38" s="105" t="n">
        <v>0.358611111111111</v>
      </c>
      <c r="BR38" s="105" t="n">
        <v>0</v>
      </c>
    </row>
    <row r="39" customFormat="false" ht="14.8" hidden="false" customHeight="false" outlineLevel="0" collapsed="false">
      <c r="A39" s="103" t="s">
        <v>61</v>
      </c>
      <c r="B39" s="105" t="n">
        <v>0.763611111111111</v>
      </c>
      <c r="C39" s="105" t="n">
        <v>0.396</v>
      </c>
      <c r="D39" s="105" t="n">
        <v>0.576666666666667</v>
      </c>
      <c r="E39" s="105" t="n">
        <v>0.152088888888889</v>
      </c>
      <c r="F39" s="105" t="n">
        <v>0.308555555555556</v>
      </c>
      <c r="G39" s="105" t="n">
        <v>0.443055555555556</v>
      </c>
      <c r="H39" s="105" t="n">
        <v>0.703456790123457</v>
      </c>
      <c r="I39" s="105" t="n">
        <v>0.771333333333333</v>
      </c>
      <c r="J39" s="105" t="n">
        <v>1.89614035087719</v>
      </c>
      <c r="K39" s="105" t="n">
        <v>0.521216931216931</v>
      </c>
      <c r="L39" s="105" t="n">
        <v>0.321835748792271</v>
      </c>
      <c r="M39" s="105" t="n">
        <v>0.4624</v>
      </c>
      <c r="N39" s="105" t="n">
        <v>0.267666666666667</v>
      </c>
      <c r="O39" s="105" t="n">
        <v>0.485866666666667</v>
      </c>
      <c r="P39" s="105" t="n">
        <v>0.230185185185185</v>
      </c>
      <c r="Q39" s="105" t="n">
        <v>0.669</v>
      </c>
      <c r="R39" s="105" t="n">
        <v>0.601155555555556</v>
      </c>
      <c r="S39" s="105" t="n">
        <v>0.207936507936508</v>
      </c>
      <c r="T39" s="105" t="n">
        <v>0.0916888888888889</v>
      </c>
      <c r="U39" s="105" t="n">
        <v>0.647444444444444</v>
      </c>
      <c r="V39" s="105" t="n">
        <v>0.541055555555556</v>
      </c>
      <c r="W39" s="105" t="n">
        <v>0.467222222222222</v>
      </c>
      <c r="X39" s="105" t="n">
        <v>0.53134994807892</v>
      </c>
      <c r="Y39" s="105" t="n">
        <v>0.225244444444444</v>
      </c>
      <c r="Z39" s="105" t="n">
        <v>0.3952</v>
      </c>
      <c r="AA39" s="105" t="n">
        <v>0.567083333333333</v>
      </c>
      <c r="AB39" s="105" t="n">
        <v>0.482222222222222</v>
      </c>
      <c r="AC39" s="105" t="n">
        <v>0.192</v>
      </c>
      <c r="AD39" s="105" t="n">
        <v>0.10015873015873</v>
      </c>
      <c r="AE39" s="105" t="n">
        <v>0.115714285714286</v>
      </c>
      <c r="AF39" s="105" t="n">
        <v>0.381604938271605</v>
      </c>
      <c r="AG39" s="105" t="n">
        <v>0.300740740740741</v>
      </c>
      <c r="AH39" s="105" t="n">
        <v>0.691851851851852</v>
      </c>
      <c r="AI39" s="105" t="n">
        <v>0.447301587301587</v>
      </c>
      <c r="AJ39" s="105" t="n">
        <v>0.543472222222222</v>
      </c>
      <c r="AK39" s="105" t="n">
        <v>0.594814814814815</v>
      </c>
      <c r="AL39" s="105" t="n">
        <v>1.35765432098765</v>
      </c>
      <c r="AM39" s="105" t="n">
        <v>0.349481481481482</v>
      </c>
      <c r="AN39" s="105" t="n">
        <v>0.654691358024691</v>
      </c>
      <c r="AO39" s="105" t="n">
        <v>0.617272727272727</v>
      </c>
      <c r="AP39" s="105" t="n">
        <v>0.74</v>
      </c>
      <c r="AQ39" s="105" t="n">
        <v>0.334577777777778</v>
      </c>
      <c r="AR39" s="105" t="n">
        <v>0.563333333333333</v>
      </c>
      <c r="AS39" s="105" t="n">
        <v>0.405050505050505</v>
      </c>
      <c r="AT39" s="105" t="n">
        <v>0.314888888888889</v>
      </c>
      <c r="AU39" s="105" t="n">
        <v>3.07542222222222</v>
      </c>
      <c r="AV39" s="105" t="n">
        <v>0.426333333333333</v>
      </c>
      <c r="AW39" s="105" t="n">
        <v>0.472592592592593</v>
      </c>
      <c r="AX39" s="105" t="n">
        <v>0.444497354497355</v>
      </c>
      <c r="AY39" s="105" t="n">
        <v>0.623174603174603</v>
      </c>
      <c r="AZ39" s="105" t="n">
        <v>0.48</v>
      </c>
      <c r="BA39" s="105" t="n">
        <v>0.393333333333333</v>
      </c>
      <c r="BB39" s="105" t="n">
        <v>0.397407407407407</v>
      </c>
      <c r="BC39" s="105" t="n">
        <v>0.588444444444444</v>
      </c>
      <c r="BD39" s="105" t="n">
        <v>0.358333333333333</v>
      </c>
      <c r="BE39" s="105" t="n">
        <v>0.576590038314176</v>
      </c>
      <c r="BF39" s="105" t="n">
        <v>0.231555555555556</v>
      </c>
      <c r="BG39" s="105" t="n">
        <v>0.276888888888889</v>
      </c>
      <c r="BH39" s="105" t="n">
        <v>0.366444444444444</v>
      </c>
      <c r="BI39" s="105" t="n">
        <v>0.285555555555556</v>
      </c>
      <c r="BJ39" s="105" t="n">
        <v>0.483288888888889</v>
      </c>
      <c r="BK39" s="105" t="n">
        <v>0.332083333333333</v>
      </c>
      <c r="BL39" s="105" t="n">
        <v>0.36216049382716</v>
      </c>
      <c r="BM39" s="105" t="n">
        <v>0.544861111111111</v>
      </c>
      <c r="BN39" s="105" t="n">
        <v>0.450222222222222</v>
      </c>
      <c r="BO39" s="105" t="n">
        <v>0.244888888888889</v>
      </c>
      <c r="BP39" s="105" t="n">
        <v>0.573155555555556</v>
      </c>
      <c r="BQ39" s="105" t="n">
        <v>0.445185185185185</v>
      </c>
      <c r="BR39" s="105" t="n">
        <v>0</v>
      </c>
    </row>
    <row r="40" customFormat="false" ht="14.8" hidden="false" customHeight="false" outlineLevel="0" collapsed="false">
      <c r="A40" s="103" t="s">
        <v>101</v>
      </c>
      <c r="B40" s="105" t="n">
        <v>0.0541666666666667</v>
      </c>
      <c r="C40" s="105" t="n">
        <v>0.371733333333333</v>
      </c>
      <c r="D40" s="105" t="n">
        <v>0.345575757575758</v>
      </c>
      <c r="E40" s="105" t="n">
        <v>0.19288</v>
      </c>
      <c r="F40" s="105" t="n">
        <v>0.423566666666667</v>
      </c>
      <c r="G40" s="105" t="n">
        <v>0.343666666666667</v>
      </c>
      <c r="H40" s="105" t="n">
        <v>0.44162962962963</v>
      </c>
      <c r="I40" s="105" t="n">
        <v>0.1932</v>
      </c>
      <c r="J40" s="105" t="n">
        <v>0.319754385964912</v>
      </c>
      <c r="K40" s="105" t="n">
        <v>0.521428571428571</v>
      </c>
      <c r="L40" s="105" t="n">
        <v>0.668028985507246</v>
      </c>
      <c r="M40" s="105" t="n">
        <v>0.53624</v>
      </c>
      <c r="N40" s="105" t="n">
        <v>0.3148</v>
      </c>
      <c r="O40" s="105" t="n">
        <v>0.472293333333333</v>
      </c>
      <c r="P40" s="105" t="n">
        <v>0.102407407407407</v>
      </c>
      <c r="Q40" s="105" t="n">
        <v>0.606933333333333</v>
      </c>
      <c r="R40" s="105" t="n">
        <v>0.51032</v>
      </c>
      <c r="S40" s="105" t="n">
        <v>0.27552380952381</v>
      </c>
      <c r="T40" s="105" t="n">
        <v>0.182826666666667</v>
      </c>
      <c r="U40" s="105" t="n">
        <v>0.447733333333333</v>
      </c>
      <c r="V40" s="105" t="n">
        <v>0.488666666666667</v>
      </c>
      <c r="W40" s="105" t="n">
        <v>0.501766666666667</v>
      </c>
      <c r="X40" s="105" t="n">
        <v>0.35207476635514</v>
      </c>
      <c r="Y40" s="105" t="n">
        <v>0.162026666666667</v>
      </c>
      <c r="Z40" s="105" t="n">
        <v>0.286026666666667</v>
      </c>
      <c r="AA40" s="105" t="n">
        <v>0.687666666666667</v>
      </c>
      <c r="AB40" s="105" t="n">
        <v>0.277714285714286</v>
      </c>
      <c r="AC40" s="105" t="n">
        <v>0.269733333333333</v>
      </c>
      <c r="AD40" s="105" t="n">
        <v>0.128761904761905</v>
      </c>
      <c r="AE40" s="105" t="n">
        <v>0.331904761904762</v>
      </c>
      <c r="AF40" s="105" t="n">
        <v>0.443851851851852</v>
      </c>
      <c r="AG40" s="105" t="n">
        <v>0.441407407407407</v>
      </c>
      <c r="AH40" s="105" t="n">
        <v>0.516</v>
      </c>
      <c r="AI40" s="105" t="n">
        <v>0.380476190476191</v>
      </c>
      <c r="AJ40" s="105" t="n">
        <v>0.27275</v>
      </c>
      <c r="AK40" s="105" t="n">
        <v>0.504888888888889</v>
      </c>
      <c r="AL40" s="105" t="n">
        <v>0.349481481481482</v>
      </c>
      <c r="AM40" s="105" t="n">
        <v>149.544088888889</v>
      </c>
      <c r="AN40" s="105" t="n">
        <v>0.59837037037037</v>
      </c>
      <c r="AO40" s="105" t="n">
        <v>0.442666666666667</v>
      </c>
      <c r="AP40" s="105" t="n">
        <v>0.268266666666667</v>
      </c>
      <c r="AQ40" s="105" t="n">
        <v>0.15656</v>
      </c>
      <c r="AR40" s="105" t="n">
        <v>0.103111111111111</v>
      </c>
      <c r="AS40" s="105" t="n">
        <v>0.353333333333333</v>
      </c>
      <c r="AT40" s="105" t="n">
        <v>0.421880701754386</v>
      </c>
      <c r="AU40" s="105" t="n">
        <v>0.464106666666667</v>
      </c>
      <c r="AV40" s="105" t="n">
        <v>0.212066666666667</v>
      </c>
      <c r="AW40" s="105" t="n">
        <v>0.488814814814815</v>
      </c>
      <c r="AX40" s="105" t="n">
        <v>0.296952380952381</v>
      </c>
      <c r="AY40" s="105" t="n">
        <v>0.412730158730159</v>
      </c>
      <c r="AZ40" s="105" t="n">
        <v>0.286102564102564</v>
      </c>
      <c r="BA40" s="105" t="n">
        <v>0.4264</v>
      </c>
      <c r="BB40" s="105" t="n">
        <v>0.0502962962962963</v>
      </c>
      <c r="BC40" s="105" t="n">
        <v>0.4352</v>
      </c>
      <c r="BD40" s="105" t="n">
        <v>0.419666666666667</v>
      </c>
      <c r="BE40" s="105" t="n">
        <v>0.242574712643678</v>
      </c>
      <c r="BF40" s="105" t="n">
        <v>0.392</v>
      </c>
      <c r="BG40" s="105" t="n">
        <v>0.496133333333333</v>
      </c>
      <c r="BH40" s="105" t="n">
        <v>0.371866666666667</v>
      </c>
      <c r="BI40" s="105" t="n">
        <v>0.264293333333333</v>
      </c>
      <c r="BJ40" s="105" t="n">
        <v>0.321093333333333</v>
      </c>
      <c r="BK40" s="105" t="n">
        <v>0.181833333333333</v>
      </c>
      <c r="BL40" s="105" t="n">
        <v>0.389222222222222</v>
      </c>
      <c r="BM40" s="105" t="n">
        <v>0.0570833333333333</v>
      </c>
      <c r="BN40" s="105" t="n">
        <v>0.394826666666667</v>
      </c>
      <c r="BO40" s="105" t="n">
        <v>0.119226666666667</v>
      </c>
      <c r="BP40" s="105" t="n">
        <v>0.39688</v>
      </c>
      <c r="BQ40" s="105" t="n">
        <v>0.149666666666667</v>
      </c>
      <c r="BR40" s="105" t="n">
        <v>0</v>
      </c>
    </row>
    <row r="41" customFormat="false" ht="14.8" hidden="false" customHeight="false" outlineLevel="0" collapsed="false">
      <c r="A41" s="103" t="s">
        <v>62</v>
      </c>
      <c r="B41" s="105" t="n">
        <v>0</v>
      </c>
      <c r="C41" s="105" t="n">
        <v>0.429111111111111</v>
      </c>
      <c r="D41" s="105" t="n">
        <v>0.537373737373737</v>
      </c>
      <c r="E41" s="105" t="n">
        <v>0.230755555555556</v>
      </c>
      <c r="F41" s="105" t="n">
        <v>0.572833333333333</v>
      </c>
      <c r="G41" s="105" t="n">
        <v>0.6325</v>
      </c>
      <c r="H41" s="105" t="n">
        <v>0.834814814814815</v>
      </c>
      <c r="I41" s="105" t="n">
        <v>0.327777777777778</v>
      </c>
      <c r="J41" s="105" t="n">
        <v>0.554619883040936</v>
      </c>
      <c r="K41" s="105" t="n">
        <v>0.646084656084656</v>
      </c>
      <c r="L41" s="105" t="n">
        <v>0.361642512077295</v>
      </c>
      <c r="M41" s="105" t="n">
        <v>0.574088888888889</v>
      </c>
      <c r="N41" s="105" t="n">
        <v>0.108777777777778</v>
      </c>
      <c r="O41" s="105" t="n">
        <v>0.6572</v>
      </c>
      <c r="P41" s="105" t="n">
        <v>0.370246913580247</v>
      </c>
      <c r="Q41" s="105" t="n">
        <v>0.484666666666667</v>
      </c>
      <c r="R41" s="105" t="n">
        <v>0.605022222222222</v>
      </c>
      <c r="S41" s="105" t="n">
        <v>0.351746031746032</v>
      </c>
      <c r="T41" s="105" t="n">
        <v>0.177688888888889</v>
      </c>
      <c r="U41" s="105" t="n">
        <v>0.698</v>
      </c>
      <c r="V41" s="105" t="n">
        <v>0.637833333333333</v>
      </c>
      <c r="W41" s="105" t="n">
        <v>0.779722222222222</v>
      </c>
      <c r="X41" s="105" t="n">
        <v>0.478193146417445</v>
      </c>
      <c r="Y41" s="105" t="n">
        <v>0.150755555555556</v>
      </c>
      <c r="Z41" s="105" t="n">
        <v>0.399244444444444</v>
      </c>
      <c r="AA41" s="105" t="n">
        <v>0.834027777777778</v>
      </c>
      <c r="AB41" s="105" t="n">
        <v>0.47031746031746</v>
      </c>
      <c r="AC41" s="105" t="n">
        <v>0.159333333333333</v>
      </c>
      <c r="AD41" s="105" t="n">
        <v>0.116825396825397</v>
      </c>
      <c r="AE41" s="105" t="n">
        <v>0.267460317460318</v>
      </c>
      <c r="AF41" s="105" t="n">
        <v>0.582222222222222</v>
      </c>
      <c r="AG41" s="105" t="n">
        <v>0.741728395061728</v>
      </c>
      <c r="AH41" s="105" t="n">
        <v>1.00037037037037</v>
      </c>
      <c r="AI41" s="105" t="n">
        <v>0.173968253968254</v>
      </c>
      <c r="AJ41" s="105" t="n">
        <v>0.0455555555555556</v>
      </c>
      <c r="AK41" s="105" t="n">
        <v>1.23148148148148</v>
      </c>
      <c r="AL41" s="105" t="n">
        <v>0.654691358024691</v>
      </c>
      <c r="AM41" s="105" t="n">
        <v>0.59837037037037</v>
      </c>
      <c r="AN41" s="105" t="n">
        <v>2.7662962962963</v>
      </c>
      <c r="AO41" s="105" t="n">
        <v>1.17848484848485</v>
      </c>
      <c r="AP41" s="105" t="n">
        <v>0.233111111111111</v>
      </c>
      <c r="AQ41" s="105" t="n">
        <v>0.346755555555556</v>
      </c>
      <c r="AR41" s="105" t="n">
        <v>0.288253968253968</v>
      </c>
      <c r="AS41" s="105" t="n">
        <v>0.413030303030303</v>
      </c>
      <c r="AT41" s="105" t="n">
        <v>0.419497076023392</v>
      </c>
      <c r="AU41" s="105" t="n">
        <v>0.658177777777778</v>
      </c>
      <c r="AV41" s="105" t="n">
        <v>0.454333333333333</v>
      </c>
      <c r="AW41" s="105" t="n">
        <v>0.663333333333333</v>
      </c>
      <c r="AX41" s="105" t="n">
        <v>0.612380952380952</v>
      </c>
      <c r="AY41" s="105" t="n">
        <v>0.724656084656085</v>
      </c>
      <c r="AZ41" s="105" t="n">
        <v>0.536068376068376</v>
      </c>
      <c r="BA41" s="105" t="n">
        <v>0.447777777777778</v>
      </c>
      <c r="BB41" s="105" t="n">
        <v>0.390123456790124</v>
      </c>
      <c r="BC41" s="105" t="n">
        <v>0.941555555555555</v>
      </c>
      <c r="BD41" s="105" t="n">
        <v>0.666111111111111</v>
      </c>
      <c r="BE41" s="105" t="n">
        <v>0.517969348659004</v>
      </c>
      <c r="BF41" s="105" t="n">
        <v>0.578888888888889</v>
      </c>
      <c r="BG41" s="105" t="n">
        <v>0.666888888888889</v>
      </c>
      <c r="BH41" s="105" t="n">
        <v>0.175333333333333</v>
      </c>
      <c r="BI41" s="105" t="n">
        <v>0.529644444444444</v>
      </c>
      <c r="BJ41" s="105" t="n">
        <v>0.693022222222222</v>
      </c>
      <c r="BK41" s="105" t="n">
        <v>0.485972222222222</v>
      </c>
      <c r="BL41" s="105" t="n">
        <v>0.425308641975309</v>
      </c>
      <c r="BM41" s="105" t="n">
        <v>0.207777777777778</v>
      </c>
      <c r="BN41" s="105" t="n">
        <v>0.659422222222222</v>
      </c>
      <c r="BO41" s="105" t="n">
        <v>0.2592</v>
      </c>
      <c r="BP41" s="105" t="n">
        <v>0.613111111111111</v>
      </c>
      <c r="BQ41" s="105" t="n">
        <v>0.375</v>
      </c>
      <c r="BR41" s="105" t="n">
        <v>0</v>
      </c>
    </row>
    <row r="42" customFormat="false" ht="14.8" hidden="false" customHeight="false" outlineLevel="0" collapsed="false">
      <c r="A42" s="103" t="s">
        <v>63</v>
      </c>
      <c r="B42" s="105" t="n">
        <v>0.29</v>
      </c>
      <c r="C42" s="105" t="n">
        <v>0.541545454545455</v>
      </c>
      <c r="D42" s="105" t="n">
        <v>0.472066115702479</v>
      </c>
      <c r="E42" s="105" t="n">
        <v>0.162727272727273</v>
      </c>
      <c r="F42" s="105" t="n">
        <v>0.4805</v>
      </c>
      <c r="G42" s="105" t="n">
        <v>0.5635</v>
      </c>
      <c r="H42" s="105" t="n">
        <v>0.915252525252525</v>
      </c>
      <c r="I42" s="105" t="n">
        <v>0.463563636363636</v>
      </c>
      <c r="J42" s="105" t="n">
        <v>1.0388995215311</v>
      </c>
      <c r="K42" s="105" t="n">
        <v>0.577965367965368</v>
      </c>
      <c r="L42" s="105" t="n">
        <v>0.412608695652174</v>
      </c>
      <c r="M42" s="105" t="n">
        <v>0.618181818181818</v>
      </c>
      <c r="N42" s="105" t="n">
        <v>0.240818181818182</v>
      </c>
      <c r="O42" s="105" t="n">
        <v>0.6408</v>
      </c>
      <c r="P42" s="105" t="n">
        <v>0.352121212121212</v>
      </c>
      <c r="Q42" s="105" t="n">
        <v>0.557363636363636</v>
      </c>
      <c r="R42" s="105" t="n">
        <v>0.681054545454545</v>
      </c>
      <c r="S42" s="105" t="n">
        <v>0.132467532467532</v>
      </c>
      <c r="T42" s="105" t="n">
        <v>0.195345454545455</v>
      </c>
      <c r="U42" s="105" t="n">
        <v>0.715818181818182</v>
      </c>
      <c r="V42" s="105" t="n">
        <v>0.740727272727273</v>
      </c>
      <c r="W42" s="105" t="n">
        <v>0.703772727272727</v>
      </c>
      <c r="X42" s="105" t="n">
        <v>0.556295666949873</v>
      </c>
      <c r="Y42" s="105" t="n">
        <v>0.198109090909091</v>
      </c>
      <c r="Z42" s="105" t="n">
        <v>0.495854545454545</v>
      </c>
      <c r="AA42" s="105" t="n">
        <v>0.669545454545455</v>
      </c>
      <c r="AB42" s="105" t="n">
        <v>0.760779220779221</v>
      </c>
      <c r="AC42" s="105" t="n">
        <v>0.121272727272727</v>
      </c>
      <c r="AD42" s="105" t="n">
        <v>0</v>
      </c>
      <c r="AE42" s="105" t="n">
        <v>0.367012987012987</v>
      </c>
      <c r="AF42" s="105" t="n">
        <v>0.396363636363636</v>
      </c>
      <c r="AG42" s="105" t="n">
        <v>0.473737373737374</v>
      </c>
      <c r="AH42" s="105" t="n">
        <v>0.995909090909091</v>
      </c>
      <c r="AI42" s="105" t="n">
        <v>0.255064935064935</v>
      </c>
      <c r="AJ42" s="105" t="n">
        <v>0.431931818181818</v>
      </c>
      <c r="AK42" s="105" t="n">
        <v>0.838484848484848</v>
      </c>
      <c r="AL42" s="105" t="n">
        <v>0.617272727272727</v>
      </c>
      <c r="AM42" s="105" t="n">
        <v>0.442666666666667</v>
      </c>
      <c r="AN42" s="105" t="n">
        <v>1.17848484848485</v>
      </c>
      <c r="AO42" s="105" t="n">
        <v>1.16611570247934</v>
      </c>
      <c r="AP42" s="105" t="n">
        <v>0.463636363636364</v>
      </c>
      <c r="AQ42" s="105" t="n">
        <v>0.3512</v>
      </c>
      <c r="AR42" s="105" t="n">
        <v>0.230649350649351</v>
      </c>
      <c r="AS42" s="105" t="n">
        <v>0.581239669421488</v>
      </c>
      <c r="AT42" s="105" t="n">
        <v>0.413387559808612</v>
      </c>
      <c r="AU42" s="105" t="n">
        <v>0.501381818181818</v>
      </c>
      <c r="AV42" s="105" t="n">
        <v>0.389818181818182</v>
      </c>
      <c r="AW42" s="105" t="n">
        <v>0.57459595959596</v>
      </c>
      <c r="AX42" s="105" t="n">
        <v>0.625367965367965</v>
      </c>
      <c r="AY42" s="105" t="n">
        <v>0.640562770562771</v>
      </c>
      <c r="AZ42" s="105" t="n">
        <v>0.524055944055944</v>
      </c>
      <c r="BA42" s="105" t="n">
        <v>0.559090909090909</v>
      </c>
      <c r="BB42" s="105" t="n">
        <v>0.211111111111111</v>
      </c>
      <c r="BC42" s="105" t="n">
        <v>0.871818181818182</v>
      </c>
      <c r="BD42" s="105" t="n">
        <v>0.661590909090909</v>
      </c>
      <c r="BE42" s="105" t="n">
        <v>0.54717868338558</v>
      </c>
      <c r="BF42" s="105" t="n">
        <v>0.426363636363636</v>
      </c>
      <c r="BG42" s="105" t="n">
        <v>0.480181818181818</v>
      </c>
      <c r="BH42" s="105" t="n">
        <v>0.605272727272727</v>
      </c>
      <c r="BI42" s="105" t="n">
        <v>0.296327272727273</v>
      </c>
      <c r="BJ42" s="105" t="n">
        <v>0.561272727272727</v>
      </c>
      <c r="BK42" s="105" t="n">
        <v>0.328295454545455</v>
      </c>
      <c r="BL42" s="105" t="n">
        <v>0.39</v>
      </c>
      <c r="BM42" s="105" t="n">
        <v>0.364545454545455</v>
      </c>
      <c r="BN42" s="105" t="n">
        <v>0.5488</v>
      </c>
      <c r="BO42" s="105" t="n">
        <v>0.275745454545455</v>
      </c>
      <c r="BP42" s="105" t="n">
        <v>0.632872727272727</v>
      </c>
      <c r="BQ42" s="105" t="n">
        <v>0.411212121212121</v>
      </c>
      <c r="BR42" s="105" t="n">
        <v>0</v>
      </c>
    </row>
    <row r="43" customFormat="false" ht="14.8" hidden="false" customHeight="false" outlineLevel="0" collapsed="false">
      <c r="A43" s="103" t="s">
        <v>81</v>
      </c>
      <c r="B43" s="105" t="n">
        <v>0.9785</v>
      </c>
      <c r="C43" s="105" t="n">
        <v>0.349</v>
      </c>
      <c r="D43" s="105" t="n">
        <v>0.183272727272727</v>
      </c>
      <c r="E43" s="105" t="n">
        <v>0.11792</v>
      </c>
      <c r="F43" s="105" t="n">
        <v>0.3689</v>
      </c>
      <c r="G43" s="105" t="n">
        <v>0.1381</v>
      </c>
      <c r="H43" s="105" t="n">
        <v>0.175111111111111</v>
      </c>
      <c r="I43" s="105" t="n">
        <v>1.1808</v>
      </c>
      <c r="J43" s="105" t="n">
        <v>8.02747368421053</v>
      </c>
      <c r="K43" s="105" t="n">
        <v>0.208</v>
      </c>
      <c r="L43" s="105" t="n">
        <v>0.204086956521739</v>
      </c>
      <c r="M43" s="105" t="n">
        <v>0.22296</v>
      </c>
      <c r="N43" s="105" t="n">
        <v>0.213</v>
      </c>
      <c r="O43" s="105" t="n">
        <v>0.3212</v>
      </c>
      <c r="P43" s="105" t="n">
        <v>0.343777777777778</v>
      </c>
      <c r="Q43" s="105" t="n">
        <v>0.2734</v>
      </c>
      <c r="R43" s="105" t="n">
        <v>0.18168</v>
      </c>
      <c r="S43" s="105" t="n">
        <v>0.336857142857143</v>
      </c>
      <c r="T43" s="105" t="n">
        <v>0.10872</v>
      </c>
      <c r="U43" s="105" t="n">
        <v>0.133</v>
      </c>
      <c r="V43" s="105" t="n">
        <v>0.2066</v>
      </c>
      <c r="W43" s="105" t="n">
        <v>0.0826</v>
      </c>
      <c r="X43" s="105" t="n">
        <v>0.283551401869159</v>
      </c>
      <c r="Y43" s="105" t="n">
        <v>0.16944</v>
      </c>
      <c r="Z43" s="105" t="n">
        <v>0.21264</v>
      </c>
      <c r="AA43" s="105" t="n">
        <v>0.346</v>
      </c>
      <c r="AB43" s="105" t="n">
        <v>0</v>
      </c>
      <c r="AC43" s="105" t="n">
        <v>0.1252</v>
      </c>
      <c r="AD43" s="105" t="n">
        <v>0.2</v>
      </c>
      <c r="AE43" s="105" t="n">
        <v>0.134</v>
      </c>
      <c r="AF43" s="105" t="n">
        <v>0.159333333333333</v>
      </c>
      <c r="AG43" s="105" t="n">
        <v>0.786444444444445</v>
      </c>
      <c r="AH43" s="105" t="n">
        <v>0.558333333333333</v>
      </c>
      <c r="AI43" s="105" t="n">
        <v>0.477428571428571</v>
      </c>
      <c r="AJ43" s="105" t="n">
        <v>0.606</v>
      </c>
      <c r="AK43" s="105" t="n">
        <v>0</v>
      </c>
      <c r="AL43" s="105" t="n">
        <v>0.74</v>
      </c>
      <c r="AM43" s="105" t="n">
        <v>0.268266666666667</v>
      </c>
      <c r="AN43" s="105" t="n">
        <v>0.233111111111111</v>
      </c>
      <c r="AO43" s="105" t="n">
        <v>0.463636363636364</v>
      </c>
      <c r="AP43" s="105" t="n">
        <v>3.4688</v>
      </c>
      <c r="AQ43" s="105" t="n">
        <v>1.30112</v>
      </c>
      <c r="AR43" s="105" t="n">
        <v>1.94457142857143</v>
      </c>
      <c r="AS43" s="105" t="n">
        <v>0.153818181818182</v>
      </c>
      <c r="AT43" s="105" t="n">
        <v>0.145873684210526</v>
      </c>
      <c r="AU43" s="105" t="n">
        <v>0.70344</v>
      </c>
      <c r="AV43" s="105" t="n">
        <v>0.2654</v>
      </c>
      <c r="AW43" s="105" t="n">
        <v>0.554666666666667</v>
      </c>
      <c r="AX43" s="105" t="n">
        <v>0.170095238095238</v>
      </c>
      <c r="AY43" s="105" t="n">
        <v>0.195238095238095</v>
      </c>
      <c r="AZ43" s="105" t="n">
        <v>0.329692307692308</v>
      </c>
      <c r="BA43" s="105" t="n">
        <v>0.1964</v>
      </c>
      <c r="BB43" s="105" t="n">
        <v>0</v>
      </c>
      <c r="BC43" s="105" t="n">
        <v>0.1372</v>
      </c>
      <c r="BD43" s="105" t="n">
        <v>0.3455</v>
      </c>
      <c r="BE43" s="105" t="n">
        <v>0.143448275862069</v>
      </c>
      <c r="BF43" s="105" t="n">
        <v>0</v>
      </c>
      <c r="BG43" s="105" t="n">
        <v>0</v>
      </c>
      <c r="BH43" s="105" t="n">
        <v>0.1428</v>
      </c>
      <c r="BI43" s="105" t="n">
        <v>0.14312</v>
      </c>
      <c r="BJ43" s="105" t="n">
        <v>0.08504</v>
      </c>
      <c r="BK43" s="105" t="n">
        <v>0.2425</v>
      </c>
      <c r="BL43" s="105" t="n">
        <v>0.205444444444444</v>
      </c>
      <c r="BM43" s="105" t="n">
        <v>0.9765</v>
      </c>
      <c r="BN43" s="105" t="n">
        <v>0.23424</v>
      </c>
      <c r="BO43" s="105" t="n">
        <v>2.22936</v>
      </c>
      <c r="BP43" s="105" t="n">
        <v>0.33168</v>
      </c>
      <c r="BQ43" s="105" t="n">
        <v>0.941</v>
      </c>
      <c r="BR43" s="105" t="n">
        <v>0</v>
      </c>
    </row>
    <row r="44" customFormat="false" ht="14.8" hidden="false" customHeight="false" outlineLevel="0" collapsed="false">
      <c r="A44" s="103" t="s">
        <v>79</v>
      </c>
      <c r="B44" s="105" t="n">
        <v>2.1775</v>
      </c>
      <c r="C44" s="105" t="n">
        <v>0.26452</v>
      </c>
      <c r="D44" s="105" t="n">
        <v>0.202763636363636</v>
      </c>
      <c r="E44" s="105" t="n">
        <v>0.09336</v>
      </c>
      <c r="F44" s="105" t="n">
        <v>0.20626</v>
      </c>
      <c r="G44" s="105" t="n">
        <v>0.3274</v>
      </c>
      <c r="H44" s="105" t="n">
        <v>0.402</v>
      </c>
      <c r="I44" s="105" t="n">
        <v>0.350896</v>
      </c>
      <c r="J44" s="105" t="n">
        <v>1.00917894736842</v>
      </c>
      <c r="K44" s="105" t="n">
        <v>0.247390476190476</v>
      </c>
      <c r="L44" s="105" t="n">
        <v>0.189147826086957</v>
      </c>
      <c r="M44" s="105" t="n">
        <v>0.303744</v>
      </c>
      <c r="N44" s="105" t="n">
        <v>0.12924</v>
      </c>
      <c r="O44" s="105" t="n">
        <v>0.301872</v>
      </c>
      <c r="P44" s="105" t="n">
        <v>0.302222222222222</v>
      </c>
      <c r="Q44" s="105" t="n">
        <v>0.31372</v>
      </c>
      <c r="R44" s="105" t="n">
        <v>0.31912</v>
      </c>
      <c r="S44" s="105" t="n">
        <v>0.253257142857143</v>
      </c>
      <c r="T44" s="105" t="n">
        <v>0.082256</v>
      </c>
      <c r="U44" s="105" t="n">
        <v>0.29048</v>
      </c>
      <c r="V44" s="105" t="n">
        <v>0.29002</v>
      </c>
      <c r="W44" s="105" t="n">
        <v>0.29594</v>
      </c>
      <c r="X44" s="105" t="n">
        <v>0.441229906542056</v>
      </c>
      <c r="Y44" s="105" t="n">
        <v>0.10384</v>
      </c>
      <c r="Z44" s="105" t="n">
        <v>0.207072</v>
      </c>
      <c r="AA44" s="105" t="n">
        <v>0.24745</v>
      </c>
      <c r="AB44" s="105" t="n">
        <v>0.407371428571429</v>
      </c>
      <c r="AC44" s="105" t="n">
        <v>0.1636</v>
      </c>
      <c r="AD44" s="105" t="n">
        <v>0.100457142857143</v>
      </c>
      <c r="AE44" s="105" t="n">
        <v>0.0857142857142857</v>
      </c>
      <c r="AF44" s="105" t="n">
        <v>0.258533333333333</v>
      </c>
      <c r="AG44" s="105" t="n">
        <v>0.595866666666667</v>
      </c>
      <c r="AH44" s="105" t="n">
        <v>0.9842</v>
      </c>
      <c r="AI44" s="105" t="n">
        <v>0.548057142857143</v>
      </c>
      <c r="AJ44" s="105" t="n">
        <v>0.14625</v>
      </c>
      <c r="AK44" s="105" t="n">
        <v>0.452133333333333</v>
      </c>
      <c r="AL44" s="105" t="n">
        <v>0.334577777777778</v>
      </c>
      <c r="AM44" s="105" t="n">
        <v>0.15656</v>
      </c>
      <c r="AN44" s="105" t="n">
        <v>0.346755555555556</v>
      </c>
      <c r="AO44" s="105" t="n">
        <v>0.3512</v>
      </c>
      <c r="AP44" s="105" t="n">
        <v>1.30112</v>
      </c>
      <c r="AQ44" s="105" t="n">
        <v>1.53296</v>
      </c>
      <c r="AR44" s="105" t="n">
        <v>4.43188571428571</v>
      </c>
      <c r="AS44" s="105" t="n">
        <v>0.206036363636364</v>
      </c>
      <c r="AT44" s="105" t="n">
        <v>0.16288</v>
      </c>
      <c r="AU44" s="105" t="n">
        <v>0.384624</v>
      </c>
      <c r="AV44" s="105" t="n">
        <v>0.33312</v>
      </c>
      <c r="AW44" s="105" t="n">
        <v>0.360755555555556</v>
      </c>
      <c r="AX44" s="105" t="n">
        <v>0.272057142857143</v>
      </c>
      <c r="AY44" s="105" t="n">
        <v>0.438209523809524</v>
      </c>
      <c r="AZ44" s="105" t="n">
        <v>0.325630769230769</v>
      </c>
      <c r="BA44" s="105" t="n">
        <v>0.26008</v>
      </c>
      <c r="BB44" s="105" t="n">
        <v>0.230933333333333</v>
      </c>
      <c r="BC44" s="105" t="n">
        <v>0.26304</v>
      </c>
      <c r="BD44" s="105" t="n">
        <v>0.5243</v>
      </c>
      <c r="BE44" s="105" t="n">
        <v>0.26551724137931</v>
      </c>
      <c r="BF44" s="105" t="n">
        <v>0.25864</v>
      </c>
      <c r="BG44" s="105" t="n">
        <v>0.42888</v>
      </c>
      <c r="BH44" s="105" t="n">
        <v>0.33704</v>
      </c>
      <c r="BI44" s="105" t="n">
        <v>0.167824</v>
      </c>
      <c r="BJ44" s="105" t="n">
        <v>0.388944</v>
      </c>
      <c r="BK44" s="105" t="n">
        <v>0.38595</v>
      </c>
      <c r="BL44" s="105" t="n">
        <v>0.146622222222222</v>
      </c>
      <c r="BM44" s="105" t="n">
        <v>0.47115</v>
      </c>
      <c r="BN44" s="105" t="n">
        <v>0.329328</v>
      </c>
      <c r="BO44" s="105" t="n">
        <v>1.411024</v>
      </c>
      <c r="BP44" s="105" t="n">
        <v>0.281392</v>
      </c>
      <c r="BQ44" s="105" t="n">
        <v>0.304666666666667</v>
      </c>
      <c r="BR44" s="105" t="n">
        <v>0.071712</v>
      </c>
    </row>
    <row r="45" customFormat="false" ht="14.8" hidden="false" customHeight="false" outlineLevel="0" collapsed="false">
      <c r="A45" s="103" t="s">
        <v>76</v>
      </c>
      <c r="B45" s="105" t="n">
        <v>3.80380952380952</v>
      </c>
      <c r="C45" s="105" t="n">
        <v>0.22447619047619</v>
      </c>
      <c r="D45" s="105" t="n">
        <v>0.198528138528139</v>
      </c>
      <c r="E45" s="105" t="n">
        <v>0.0737904761904762</v>
      </c>
      <c r="F45" s="105" t="n">
        <v>0.183119047619048</v>
      </c>
      <c r="G45" s="105" t="n">
        <v>0.427166666666667</v>
      </c>
      <c r="H45" s="105" t="n">
        <v>0.458253968253968</v>
      </c>
      <c r="I45" s="105" t="n">
        <v>0.358761904761905</v>
      </c>
      <c r="J45" s="105" t="n">
        <v>0.568345864661654</v>
      </c>
      <c r="K45" s="105" t="n">
        <v>0.116349206349206</v>
      </c>
      <c r="L45" s="105" t="n">
        <v>0.111221532091097</v>
      </c>
      <c r="M45" s="105" t="n">
        <v>0.136533333333333</v>
      </c>
      <c r="N45" s="105" t="n">
        <v>0.342761904761905</v>
      </c>
      <c r="O45" s="105" t="n">
        <v>0.21647619047619</v>
      </c>
      <c r="P45" s="105" t="n">
        <v>0.369179894179894</v>
      </c>
      <c r="Q45" s="105" t="n">
        <v>0.246809523809524</v>
      </c>
      <c r="R45" s="105" t="n">
        <v>0.24352380952381</v>
      </c>
      <c r="S45" s="105" t="n">
        <v>0.290544217687075</v>
      </c>
      <c r="T45" s="105" t="n">
        <v>0.100342857142857</v>
      </c>
      <c r="U45" s="105" t="n">
        <v>0.206809523809524</v>
      </c>
      <c r="V45" s="105" t="n">
        <v>0.20997619047619</v>
      </c>
      <c r="W45" s="105" t="n">
        <v>0.255238095238095</v>
      </c>
      <c r="X45" s="105" t="n">
        <v>0.531566533155318</v>
      </c>
      <c r="Y45" s="105" t="n">
        <v>0.0912761904761905</v>
      </c>
      <c r="Z45" s="105" t="n">
        <v>0.237695238095238</v>
      </c>
      <c r="AA45" s="105" t="n">
        <v>0.167440476190476</v>
      </c>
      <c r="AB45" s="105" t="n">
        <v>0.183333333333333</v>
      </c>
      <c r="AC45" s="105" t="n">
        <v>0.0941904761904762</v>
      </c>
      <c r="AD45" s="105" t="n">
        <v>0.0472108843537415</v>
      </c>
      <c r="AE45" s="105" t="n">
        <v>0.151496598639456</v>
      </c>
      <c r="AF45" s="105" t="n">
        <v>0.244603174603175</v>
      </c>
      <c r="AG45" s="105" t="n">
        <v>0.803968253968254</v>
      </c>
      <c r="AH45" s="105" t="n">
        <v>0.718333333333333</v>
      </c>
      <c r="AI45" s="105" t="n">
        <v>0.433401360544218</v>
      </c>
      <c r="AJ45" s="105" t="n">
        <v>0.0813690476190476</v>
      </c>
      <c r="AK45" s="105" t="n">
        <v>0.154603174603175</v>
      </c>
      <c r="AL45" s="105" t="n">
        <v>0.563333333333333</v>
      </c>
      <c r="AM45" s="105" t="n">
        <v>0.103111111111111</v>
      </c>
      <c r="AN45" s="105" t="n">
        <v>0.288253968253968</v>
      </c>
      <c r="AO45" s="105" t="n">
        <v>0.230649350649351</v>
      </c>
      <c r="AP45" s="105" t="n">
        <v>1.94457142857143</v>
      </c>
      <c r="AQ45" s="105" t="n">
        <v>4.43188571428571</v>
      </c>
      <c r="AR45" s="105" t="n">
        <v>54.6036507936508</v>
      </c>
      <c r="AS45" s="105" t="n">
        <v>0.166926406926407</v>
      </c>
      <c r="AT45" s="105" t="n">
        <v>0.109729323308271</v>
      </c>
      <c r="AU45" s="105" t="n">
        <v>0.377390476190476</v>
      </c>
      <c r="AV45" s="105" t="n">
        <v>0.246047619047619</v>
      </c>
      <c r="AW45" s="105" t="n">
        <v>0.361534391534392</v>
      </c>
      <c r="AX45" s="105" t="n">
        <v>0.182902494331066</v>
      </c>
      <c r="AY45" s="105" t="n">
        <v>0.225714285714286</v>
      </c>
      <c r="AZ45" s="105" t="n">
        <v>0.266959706959707</v>
      </c>
      <c r="BA45" s="105" t="n">
        <v>0.216380952380952</v>
      </c>
      <c r="BB45" s="105" t="n">
        <v>0.329047619047619</v>
      </c>
      <c r="BC45" s="105" t="n">
        <v>0.348666666666667</v>
      </c>
      <c r="BD45" s="105" t="n">
        <v>0.0767857142857143</v>
      </c>
      <c r="BE45" s="105" t="n">
        <v>0.314499178981938</v>
      </c>
      <c r="BF45" s="105" t="n">
        <v>0.0333333333333333</v>
      </c>
      <c r="BG45" s="105" t="n">
        <v>0.186</v>
      </c>
      <c r="BH45" s="105" t="n">
        <v>0.203904761904762</v>
      </c>
      <c r="BI45" s="105" t="n">
        <v>0.0827428571428571</v>
      </c>
      <c r="BJ45" s="105" t="n">
        <v>0.353885714285714</v>
      </c>
      <c r="BK45" s="105" t="n">
        <v>0.670416666666667</v>
      </c>
      <c r="BL45" s="105" t="n">
        <v>0.0698412698412698</v>
      </c>
      <c r="BM45" s="105" t="n">
        <v>0.22547619047619</v>
      </c>
      <c r="BN45" s="105" t="n">
        <v>0.280495238095238</v>
      </c>
      <c r="BO45" s="105" t="n">
        <v>2.63020952380952</v>
      </c>
      <c r="BP45" s="105" t="n">
        <v>0.247352380952381</v>
      </c>
      <c r="BQ45" s="105" t="n">
        <v>0.289603174603175</v>
      </c>
      <c r="BR45" s="105" t="n">
        <v>0.0823428571428571</v>
      </c>
    </row>
    <row r="46" customFormat="false" ht="14.8" hidden="false" customHeight="false" outlineLevel="0" collapsed="false">
      <c r="A46" s="103" t="s">
        <v>43</v>
      </c>
      <c r="B46" s="105" t="n">
        <v>0.399090909090909</v>
      </c>
      <c r="C46" s="105" t="n">
        <v>0.299545454545455</v>
      </c>
      <c r="D46" s="105" t="n">
        <v>0.255454545454545</v>
      </c>
      <c r="E46" s="105" t="n">
        <v>0.0863636363636364</v>
      </c>
      <c r="F46" s="105" t="n">
        <v>0.439681818181818</v>
      </c>
      <c r="G46" s="105" t="n">
        <v>0.6115</v>
      </c>
      <c r="H46" s="105" t="n">
        <v>0.791919191919192</v>
      </c>
      <c r="I46" s="105" t="n">
        <v>0.333345454545455</v>
      </c>
      <c r="J46" s="105" t="n">
        <v>0.372775119617225</v>
      </c>
      <c r="K46" s="105" t="n">
        <v>0.36047619047619</v>
      </c>
      <c r="L46" s="105" t="n">
        <v>0.287549407114625</v>
      </c>
      <c r="M46" s="105" t="n">
        <v>1.18105454545455</v>
      </c>
      <c r="N46" s="105" t="n">
        <v>0.968818181818182</v>
      </c>
      <c r="O46" s="105" t="n">
        <v>1.02865454545455</v>
      </c>
      <c r="P46" s="105" t="n">
        <v>0.25530303030303</v>
      </c>
      <c r="Q46" s="105" t="n">
        <v>1.29509090909091</v>
      </c>
      <c r="R46" s="105" t="n">
        <v>0.883090909090909</v>
      </c>
      <c r="S46" s="105" t="n">
        <v>0.292077922077922</v>
      </c>
      <c r="T46" s="105" t="n">
        <v>0.170690909090909</v>
      </c>
      <c r="U46" s="105" t="n">
        <v>0.551</v>
      </c>
      <c r="V46" s="105" t="n">
        <v>0.533409090909091</v>
      </c>
      <c r="W46" s="105" t="n">
        <v>0.893181818181818</v>
      </c>
      <c r="X46" s="105" t="n">
        <v>0.713007646559048</v>
      </c>
      <c r="Y46" s="105" t="n">
        <v>0.152727272727273</v>
      </c>
      <c r="Z46" s="105" t="n">
        <v>0.338036363636364</v>
      </c>
      <c r="AA46" s="105" t="n">
        <v>0.573181818181818</v>
      </c>
      <c r="AB46" s="105" t="n">
        <v>0.351818181818182</v>
      </c>
      <c r="AC46" s="105" t="n">
        <v>0.190363636363636</v>
      </c>
      <c r="AD46" s="105" t="n">
        <v>0</v>
      </c>
      <c r="AE46" s="105" t="n">
        <v>0.288311688311688</v>
      </c>
      <c r="AF46" s="105" t="n">
        <v>0.40959595959596</v>
      </c>
      <c r="AG46" s="105" t="n">
        <v>0.318888888888889</v>
      </c>
      <c r="AH46" s="105" t="n">
        <v>0.83</v>
      </c>
      <c r="AI46" s="105" t="n">
        <v>0.314675324675325</v>
      </c>
      <c r="AJ46" s="105" t="n">
        <v>0.223409090909091</v>
      </c>
      <c r="AK46" s="105" t="n">
        <v>0.682272727272727</v>
      </c>
      <c r="AL46" s="105" t="n">
        <v>0.405050505050505</v>
      </c>
      <c r="AM46" s="105" t="n">
        <v>0.353333333333333</v>
      </c>
      <c r="AN46" s="105" t="n">
        <v>0.413030303030303</v>
      </c>
      <c r="AO46" s="105" t="n">
        <v>0.581239669421488</v>
      </c>
      <c r="AP46" s="105" t="n">
        <v>0.153818181818182</v>
      </c>
      <c r="AQ46" s="105" t="n">
        <v>0.206036363636364</v>
      </c>
      <c r="AR46" s="105" t="n">
        <v>0.166926406926407</v>
      </c>
      <c r="AS46" s="105" t="n">
        <v>2.93876033057851</v>
      </c>
      <c r="AT46" s="105" t="n">
        <v>0.262507177033493</v>
      </c>
      <c r="AU46" s="105" t="n">
        <v>0.471381818181818</v>
      </c>
      <c r="AV46" s="105" t="n">
        <v>0.499727272727273</v>
      </c>
      <c r="AW46" s="105" t="n">
        <v>0.590555555555556</v>
      </c>
      <c r="AX46" s="105" t="n">
        <v>0.382900432900433</v>
      </c>
      <c r="AY46" s="105" t="n">
        <v>0.490822510822511</v>
      </c>
      <c r="AZ46" s="105" t="n">
        <v>0.523356643356643</v>
      </c>
      <c r="BA46" s="105" t="n">
        <v>0.516363636363636</v>
      </c>
      <c r="BB46" s="105" t="n">
        <v>0.625050505050505</v>
      </c>
      <c r="BC46" s="105" t="n">
        <v>0.597636363636364</v>
      </c>
      <c r="BD46" s="105" t="n">
        <v>0.595227272727273</v>
      </c>
      <c r="BE46" s="105" t="n">
        <v>0.444921630094044</v>
      </c>
      <c r="BF46" s="105" t="n">
        <v>0.0587272727272727</v>
      </c>
      <c r="BG46" s="105" t="n">
        <v>0.306181818181818</v>
      </c>
      <c r="BH46" s="105" t="n">
        <v>1.04909090909091</v>
      </c>
      <c r="BI46" s="105" t="n">
        <v>0.214618181818182</v>
      </c>
      <c r="BJ46" s="105" t="n">
        <v>0.506181818181818</v>
      </c>
      <c r="BK46" s="105" t="n">
        <v>0.349659090909091</v>
      </c>
      <c r="BL46" s="105" t="n">
        <v>0.373181818181818</v>
      </c>
      <c r="BM46" s="105" t="n">
        <v>0.212727272727273</v>
      </c>
      <c r="BN46" s="105" t="n">
        <v>0.6608</v>
      </c>
      <c r="BO46" s="105" t="n">
        <v>0.239527272727273</v>
      </c>
      <c r="BP46" s="105" t="n">
        <v>0.534763636363636</v>
      </c>
      <c r="BQ46" s="105" t="n">
        <v>0.179393939393939</v>
      </c>
      <c r="BR46" s="105" t="n">
        <v>0</v>
      </c>
    </row>
    <row r="47" customFormat="false" ht="14.8" hidden="false" customHeight="false" outlineLevel="0" collapsed="false">
      <c r="A47" s="103" t="s">
        <v>370</v>
      </c>
      <c r="B47" s="105" t="n">
        <v>0.113552631578947</v>
      </c>
      <c r="C47" s="105" t="n">
        <v>0.275757894736842</v>
      </c>
      <c r="D47" s="105" t="n">
        <v>0.384555023923445</v>
      </c>
      <c r="E47" s="105" t="n">
        <v>0.368265263157895</v>
      </c>
      <c r="F47" s="105" t="n">
        <v>0.652231578947368</v>
      </c>
      <c r="G47" s="105" t="n">
        <v>0.313110526315789</v>
      </c>
      <c r="H47" s="105" t="n">
        <v>0.483321637426901</v>
      </c>
      <c r="I47" s="105" t="n">
        <v>0.219835789473684</v>
      </c>
      <c r="J47" s="105" t="n">
        <v>0.276227146814404</v>
      </c>
      <c r="K47" s="105" t="n">
        <v>0.703854636591479</v>
      </c>
      <c r="L47" s="105" t="n">
        <v>0.421775743707094</v>
      </c>
      <c r="M47" s="105" t="n">
        <v>0.359317894736842</v>
      </c>
      <c r="N47" s="105" t="n">
        <v>0.321915789473684</v>
      </c>
      <c r="O47" s="105" t="n">
        <v>0.402707368421053</v>
      </c>
      <c r="P47" s="105" t="n">
        <v>0.154</v>
      </c>
      <c r="Q47" s="105" t="n">
        <v>0.4116</v>
      </c>
      <c r="R47" s="105" t="n">
        <v>0.425477894736842</v>
      </c>
      <c r="S47" s="105" t="n">
        <v>0.176421052631579</v>
      </c>
      <c r="T47" s="105" t="n">
        <v>0.443090526315789</v>
      </c>
      <c r="U47" s="105" t="n">
        <v>0.423852631578947</v>
      </c>
      <c r="V47" s="105" t="n">
        <v>0.384810526315789</v>
      </c>
      <c r="W47" s="105" t="n">
        <v>0.411521052631579</v>
      </c>
      <c r="X47" s="105" t="n">
        <v>0.356765371372356</v>
      </c>
      <c r="Y47" s="105" t="n">
        <v>0.382126315789474</v>
      </c>
      <c r="Z47" s="105" t="n">
        <v>0.384947368421053</v>
      </c>
      <c r="AA47" s="105" t="n">
        <v>0.647473684210526</v>
      </c>
      <c r="AB47" s="105" t="n">
        <v>0.280872180451128</v>
      </c>
      <c r="AC47" s="105" t="n">
        <v>0.314610526315789</v>
      </c>
      <c r="AD47" s="105" t="n">
        <v>0.0736691729323308</v>
      </c>
      <c r="AE47" s="105" t="n">
        <v>0.183022556390977</v>
      </c>
      <c r="AF47" s="105" t="n">
        <v>0.26587134502924</v>
      </c>
      <c r="AG47" s="105" t="n">
        <v>0.275146198830409</v>
      </c>
      <c r="AH47" s="105" t="n">
        <v>0.498175438596491</v>
      </c>
      <c r="AI47" s="105" t="n">
        <v>0.150436090225564</v>
      </c>
      <c r="AJ47" s="105" t="n">
        <v>0.191855263157895</v>
      </c>
      <c r="AK47" s="105" t="n">
        <v>0.528157894736842</v>
      </c>
      <c r="AL47" s="105" t="n">
        <v>0.314888888888889</v>
      </c>
      <c r="AM47" s="105" t="n">
        <v>0.421880701754386</v>
      </c>
      <c r="AN47" s="105" t="n">
        <v>0.419497076023392</v>
      </c>
      <c r="AO47" s="105" t="n">
        <v>0.413387559808612</v>
      </c>
      <c r="AP47" s="105" t="n">
        <v>0.145873684210526</v>
      </c>
      <c r="AQ47" s="105" t="n">
        <v>0.16288</v>
      </c>
      <c r="AR47" s="105" t="n">
        <v>0.109729323308271</v>
      </c>
      <c r="AS47" s="105" t="n">
        <v>0.262507177033493</v>
      </c>
      <c r="AT47" s="105" t="n">
        <v>4.0873351800554</v>
      </c>
      <c r="AU47" s="105" t="n">
        <v>0.341738947368421</v>
      </c>
      <c r="AV47" s="105" t="n">
        <v>1.90228421052632</v>
      </c>
      <c r="AW47" s="105" t="n">
        <v>1.5453567251462</v>
      </c>
      <c r="AX47" s="105" t="n">
        <v>2.13254636591479</v>
      </c>
      <c r="AY47" s="105" t="n">
        <v>1.71337844611529</v>
      </c>
      <c r="AZ47" s="105" t="n">
        <v>1.53516599190283</v>
      </c>
      <c r="BA47" s="105" t="n">
        <v>1.84511578947368</v>
      </c>
      <c r="BB47" s="105" t="n">
        <v>1.51574269005848</v>
      </c>
      <c r="BC47" s="105" t="n">
        <v>1.85471578947368</v>
      </c>
      <c r="BD47" s="105" t="n">
        <v>1.92244736842105</v>
      </c>
      <c r="BE47" s="105" t="n">
        <v>1.60913611615245</v>
      </c>
      <c r="BF47" s="105" t="n">
        <v>1.50545263157895</v>
      </c>
      <c r="BG47" s="105" t="n">
        <v>1.60050526315789</v>
      </c>
      <c r="BH47" s="105" t="n">
        <v>0.339136842105263</v>
      </c>
      <c r="BI47" s="105" t="n">
        <v>0.430176842105263</v>
      </c>
      <c r="BJ47" s="105" t="n">
        <v>0.301949473684211</v>
      </c>
      <c r="BK47" s="105" t="n">
        <v>0.141092105263158</v>
      </c>
      <c r="BL47" s="105" t="n">
        <v>0.87753216374269</v>
      </c>
      <c r="BM47" s="105" t="n">
        <v>0.144907894736842</v>
      </c>
      <c r="BN47" s="105" t="n">
        <v>0.365797894736842</v>
      </c>
      <c r="BO47" s="105" t="n">
        <v>0.107924210526316</v>
      </c>
      <c r="BP47" s="105" t="n">
        <v>0.328867368421053</v>
      </c>
      <c r="BQ47" s="105" t="n">
        <v>0.250859649122807</v>
      </c>
      <c r="BR47" s="105" t="n">
        <v>0.00590315789473684</v>
      </c>
    </row>
    <row r="48" customFormat="false" ht="14.8" hidden="false" customHeight="false" outlineLevel="0" collapsed="false">
      <c r="A48" s="103" t="s">
        <v>65</v>
      </c>
      <c r="B48" s="105" t="n">
        <v>0.2751</v>
      </c>
      <c r="C48" s="105" t="n">
        <v>0.35168</v>
      </c>
      <c r="D48" s="105" t="n">
        <v>0.457854545454545</v>
      </c>
      <c r="E48" s="105" t="n">
        <v>0.158032</v>
      </c>
      <c r="F48" s="105" t="n">
        <v>0.488</v>
      </c>
      <c r="G48" s="105" t="n">
        <v>0.49936</v>
      </c>
      <c r="H48" s="105" t="n">
        <v>0.559866666666667</v>
      </c>
      <c r="I48" s="105" t="n">
        <v>0.909664</v>
      </c>
      <c r="J48" s="105" t="n">
        <v>1.71343157894737</v>
      </c>
      <c r="K48" s="105" t="n">
        <v>0.493619047619048</v>
      </c>
      <c r="L48" s="105" t="n">
        <v>0.340539130434783</v>
      </c>
      <c r="M48" s="105" t="n">
        <v>0.400272</v>
      </c>
      <c r="N48" s="105" t="n">
        <v>0.37492</v>
      </c>
      <c r="O48" s="105" t="n">
        <v>0.473712</v>
      </c>
      <c r="P48" s="105" t="n">
        <v>0.367711111111111</v>
      </c>
      <c r="Q48" s="105" t="n">
        <v>0.547</v>
      </c>
      <c r="R48" s="105" t="n">
        <v>0.524848</v>
      </c>
      <c r="S48" s="105" t="n">
        <v>0.319314285714286</v>
      </c>
      <c r="T48" s="105" t="n">
        <v>0.236304</v>
      </c>
      <c r="U48" s="105" t="n">
        <v>0.59124</v>
      </c>
      <c r="V48" s="105" t="n">
        <v>0.54006</v>
      </c>
      <c r="W48" s="105" t="n">
        <v>0.5491</v>
      </c>
      <c r="X48" s="105" t="n">
        <v>0.467155140186916</v>
      </c>
      <c r="Y48" s="105" t="n">
        <v>0.161568</v>
      </c>
      <c r="Z48" s="105" t="n">
        <v>0.406656</v>
      </c>
      <c r="AA48" s="105" t="n">
        <v>0.5473</v>
      </c>
      <c r="AB48" s="105" t="n">
        <v>0.463714285714286</v>
      </c>
      <c r="AC48" s="105" t="n">
        <v>0.08552</v>
      </c>
      <c r="AD48" s="105" t="n">
        <v>0.259714285714286</v>
      </c>
      <c r="AE48" s="105" t="n">
        <v>0.320457142857143</v>
      </c>
      <c r="AF48" s="105" t="n">
        <v>0.316266666666667</v>
      </c>
      <c r="AG48" s="105" t="n">
        <v>0.537422222222222</v>
      </c>
      <c r="AH48" s="105" t="n">
        <v>0.765866666666667</v>
      </c>
      <c r="AI48" s="105" t="n">
        <v>0.407942857142857</v>
      </c>
      <c r="AJ48" s="105" t="n">
        <v>0.27985</v>
      </c>
      <c r="AK48" s="105" t="n">
        <v>0.683466666666667</v>
      </c>
      <c r="AL48" s="105" t="n">
        <v>3.07542222222222</v>
      </c>
      <c r="AM48" s="105" t="n">
        <v>0.464106666666667</v>
      </c>
      <c r="AN48" s="105" t="n">
        <v>0.658177777777778</v>
      </c>
      <c r="AO48" s="105" t="n">
        <v>0.501381818181818</v>
      </c>
      <c r="AP48" s="105" t="n">
        <v>0.70344</v>
      </c>
      <c r="AQ48" s="105" t="n">
        <v>0.384624</v>
      </c>
      <c r="AR48" s="105" t="n">
        <v>0.377390476190476</v>
      </c>
      <c r="AS48" s="105" t="n">
        <v>0.471381818181818</v>
      </c>
      <c r="AT48" s="105" t="n">
        <v>0.341738947368421</v>
      </c>
      <c r="AU48" s="105" t="n">
        <v>29.55664</v>
      </c>
      <c r="AV48" s="105" t="n">
        <v>0.36912</v>
      </c>
      <c r="AW48" s="105" t="n">
        <v>0.566088888888889</v>
      </c>
      <c r="AX48" s="105" t="n">
        <v>0.480019047619048</v>
      </c>
      <c r="AY48" s="105" t="n">
        <v>0.472742857142857</v>
      </c>
      <c r="AZ48" s="105" t="n">
        <v>0.476492307692308</v>
      </c>
      <c r="BA48" s="105" t="n">
        <v>0.58896</v>
      </c>
      <c r="BB48" s="105" t="n">
        <v>0.275288888888889</v>
      </c>
      <c r="BC48" s="105" t="n">
        <v>0.6276</v>
      </c>
      <c r="BD48" s="105" t="n">
        <v>0.5775</v>
      </c>
      <c r="BE48" s="105" t="n">
        <v>0.447958620689655</v>
      </c>
      <c r="BF48" s="105" t="n">
        <v>0.32376</v>
      </c>
      <c r="BG48" s="105" t="n">
        <v>0.62112</v>
      </c>
      <c r="BH48" s="105" t="n">
        <v>0.46208</v>
      </c>
      <c r="BI48" s="105" t="n">
        <v>0.241184</v>
      </c>
      <c r="BJ48" s="105" t="n">
        <v>0.469824</v>
      </c>
      <c r="BK48" s="105" t="n">
        <v>0.3369</v>
      </c>
      <c r="BL48" s="105" t="n">
        <v>0.364266666666667</v>
      </c>
      <c r="BM48" s="105" t="n">
        <v>0.3876</v>
      </c>
      <c r="BN48" s="105" t="n">
        <v>0.45024</v>
      </c>
      <c r="BO48" s="105" t="n">
        <v>0.353456</v>
      </c>
      <c r="BP48" s="105" t="n">
        <v>0.54624</v>
      </c>
      <c r="BQ48" s="105" t="n">
        <v>0.435933333333333</v>
      </c>
      <c r="BR48" s="105" t="n">
        <v>0.016944</v>
      </c>
    </row>
    <row r="49" customFormat="false" ht="14.8" hidden="false" customHeight="false" outlineLevel="0" collapsed="false">
      <c r="A49" s="103" t="s">
        <v>127</v>
      </c>
      <c r="B49" s="105" t="n">
        <v>0</v>
      </c>
      <c r="C49" s="105" t="n">
        <v>0.2262</v>
      </c>
      <c r="D49" s="105" t="n">
        <v>0.359363636363636</v>
      </c>
      <c r="E49" s="105" t="n">
        <v>0.35492</v>
      </c>
      <c r="F49" s="105" t="n">
        <v>0.30575</v>
      </c>
      <c r="G49" s="105" t="n">
        <v>0.3892</v>
      </c>
      <c r="H49" s="105" t="n">
        <v>0.625333333333333</v>
      </c>
      <c r="I49" s="105" t="n">
        <v>0.166</v>
      </c>
      <c r="J49" s="105" t="n">
        <v>0.327</v>
      </c>
      <c r="K49" s="105" t="n">
        <v>0.573714285714286</v>
      </c>
      <c r="L49" s="105" t="n">
        <v>0.195652173913043</v>
      </c>
      <c r="M49" s="105" t="n">
        <v>0.38948</v>
      </c>
      <c r="N49" s="105" t="n">
        <v>0.7036</v>
      </c>
      <c r="O49" s="105" t="n">
        <v>0.90608</v>
      </c>
      <c r="P49" s="105" t="n">
        <v>0.193277777777778</v>
      </c>
      <c r="Q49" s="105" t="n">
        <v>0.3733</v>
      </c>
      <c r="R49" s="105" t="n">
        <v>0.52636</v>
      </c>
      <c r="S49" s="105" t="n">
        <v>0.043</v>
      </c>
      <c r="T49" s="105" t="n">
        <v>0.18908</v>
      </c>
      <c r="U49" s="105" t="n">
        <v>0.4359</v>
      </c>
      <c r="V49" s="105" t="n">
        <v>2.4388</v>
      </c>
      <c r="W49" s="105" t="n">
        <v>0.881</v>
      </c>
      <c r="X49" s="105" t="n">
        <v>0.571233644859813</v>
      </c>
      <c r="Y49" s="105" t="n">
        <v>0.1954</v>
      </c>
      <c r="Z49" s="105" t="n">
        <v>0.26728</v>
      </c>
      <c r="AA49" s="105" t="n">
        <v>0.50375</v>
      </c>
      <c r="AB49" s="105" t="n">
        <v>0.291285714285714</v>
      </c>
      <c r="AC49" s="105" t="n">
        <v>0</v>
      </c>
      <c r="AD49" s="105" t="n">
        <v>0</v>
      </c>
      <c r="AE49" s="105" t="n">
        <v>0.214714285714286</v>
      </c>
      <c r="AF49" s="105" t="n">
        <v>0.174444444444444</v>
      </c>
      <c r="AG49" s="105" t="n">
        <v>0.415444444444444</v>
      </c>
      <c r="AH49" s="105" t="n">
        <v>0.380833333333333</v>
      </c>
      <c r="AI49" s="105" t="n">
        <v>0.117857142857143</v>
      </c>
      <c r="AJ49" s="105" t="n">
        <v>0</v>
      </c>
      <c r="AK49" s="105" t="n">
        <v>0.371</v>
      </c>
      <c r="AL49" s="105" t="n">
        <v>0.426333333333333</v>
      </c>
      <c r="AM49" s="105" t="n">
        <v>0.212066666666667</v>
      </c>
      <c r="AN49" s="105" t="n">
        <v>0.454333333333333</v>
      </c>
      <c r="AO49" s="105" t="n">
        <v>0.389818181818182</v>
      </c>
      <c r="AP49" s="105" t="n">
        <v>0.2654</v>
      </c>
      <c r="AQ49" s="105" t="n">
        <v>0.33312</v>
      </c>
      <c r="AR49" s="105" t="n">
        <v>0.246047619047619</v>
      </c>
      <c r="AS49" s="105" t="n">
        <v>0.499727272727273</v>
      </c>
      <c r="AT49" s="105" t="n">
        <v>1.90228421052632</v>
      </c>
      <c r="AU49" s="105" t="n">
        <v>0.36912</v>
      </c>
      <c r="AV49" s="105" t="n">
        <v>59.1979</v>
      </c>
      <c r="AW49" s="105" t="n">
        <v>80.9596666666667</v>
      </c>
      <c r="AX49" s="105" t="n">
        <v>110.328476190476</v>
      </c>
      <c r="AY49" s="105" t="n">
        <v>70.6637142857143</v>
      </c>
      <c r="AZ49" s="105" t="n">
        <v>73.6276923076923</v>
      </c>
      <c r="BA49" s="105" t="n">
        <v>105.9458</v>
      </c>
      <c r="BB49" s="105" t="n">
        <v>87.5403333333333</v>
      </c>
      <c r="BC49" s="105" t="n">
        <v>90.2562</v>
      </c>
      <c r="BD49" s="105" t="n">
        <v>110.465</v>
      </c>
      <c r="BE49" s="105" t="n">
        <v>74.9295862068966</v>
      </c>
      <c r="BF49" s="105" t="n">
        <v>85.7674</v>
      </c>
      <c r="BG49" s="105" t="n">
        <v>85.0116</v>
      </c>
      <c r="BH49" s="105" t="n">
        <v>1.2055</v>
      </c>
      <c r="BI49" s="105" t="n">
        <v>0.35584</v>
      </c>
      <c r="BJ49" s="105" t="n">
        <v>0.21924</v>
      </c>
      <c r="BK49" s="105" t="n">
        <v>0.2225</v>
      </c>
      <c r="BL49" s="105" t="n">
        <v>0.568277777777778</v>
      </c>
      <c r="BM49" s="105" t="n">
        <v>0.088875</v>
      </c>
      <c r="BN49" s="105" t="n">
        <v>0.4274</v>
      </c>
      <c r="BO49" s="105" t="n">
        <v>0.10048</v>
      </c>
      <c r="BP49" s="105" t="n">
        <v>0.5714</v>
      </c>
      <c r="BQ49" s="105" t="n">
        <v>0.1575</v>
      </c>
      <c r="BR49" s="105" t="n">
        <v>0</v>
      </c>
    </row>
    <row r="50" customFormat="false" ht="14.8" hidden="false" customHeight="false" outlineLevel="0" collapsed="false">
      <c r="A50" s="103" t="s">
        <v>371</v>
      </c>
      <c r="B50" s="105" t="n">
        <v>0.208333333333333</v>
      </c>
      <c r="C50" s="105" t="n">
        <v>0.403111111111111</v>
      </c>
      <c r="D50" s="105" t="n">
        <v>0.363989898989899</v>
      </c>
      <c r="E50" s="105" t="n">
        <v>0.326822222222222</v>
      </c>
      <c r="F50" s="105" t="n">
        <v>0.5035</v>
      </c>
      <c r="G50" s="105" t="n">
        <v>1.39386111111111</v>
      </c>
      <c r="H50" s="105" t="n">
        <v>1.64197530864198</v>
      </c>
      <c r="I50" s="105" t="n">
        <v>0.451688888888889</v>
      </c>
      <c r="J50" s="105" t="n">
        <v>0.613625730994152</v>
      </c>
      <c r="K50" s="105" t="n">
        <v>0.645846560846561</v>
      </c>
      <c r="L50" s="105" t="n">
        <v>0.416618357487923</v>
      </c>
      <c r="M50" s="105" t="n">
        <v>0.619844444444444</v>
      </c>
      <c r="N50" s="105" t="n">
        <v>0.771611111111111</v>
      </c>
      <c r="O50" s="105" t="n">
        <v>0.763088888888889</v>
      </c>
      <c r="P50" s="105" t="n">
        <v>0.250154320987654</v>
      </c>
      <c r="Q50" s="105" t="n">
        <v>0.797944444444444</v>
      </c>
      <c r="R50" s="105" t="n">
        <v>0.721466666666667</v>
      </c>
      <c r="S50" s="105" t="n">
        <v>0.891984126984127</v>
      </c>
      <c r="T50" s="105" t="n">
        <v>0.325977777777778</v>
      </c>
      <c r="U50" s="105" t="n">
        <v>0.538166666666667</v>
      </c>
      <c r="V50" s="105" t="n">
        <v>1.78566666666667</v>
      </c>
      <c r="W50" s="105" t="n">
        <v>0.989083333333333</v>
      </c>
      <c r="X50" s="105" t="n">
        <v>1.13889927310488</v>
      </c>
      <c r="Y50" s="105" t="n">
        <v>0.310777777777778</v>
      </c>
      <c r="Z50" s="105" t="n">
        <v>0.527022222222222</v>
      </c>
      <c r="AA50" s="105" t="n">
        <v>0.622291666666667</v>
      </c>
      <c r="AB50" s="105" t="n">
        <v>0.528571428571429</v>
      </c>
      <c r="AC50" s="105" t="n">
        <v>0.224666666666667</v>
      </c>
      <c r="AD50" s="105" t="n">
        <v>0.0911111111111111</v>
      </c>
      <c r="AE50" s="105" t="n">
        <v>0.330952380952381</v>
      </c>
      <c r="AF50" s="105" t="n">
        <v>0.345308641975309</v>
      </c>
      <c r="AG50" s="105" t="n">
        <v>0.49283950617284</v>
      </c>
      <c r="AH50" s="105" t="n">
        <v>0.829907407407407</v>
      </c>
      <c r="AI50" s="105" t="n">
        <v>0.293730158730159</v>
      </c>
      <c r="AJ50" s="105" t="n">
        <v>0.212777777777778</v>
      </c>
      <c r="AK50" s="105" t="n">
        <v>0.619814814814815</v>
      </c>
      <c r="AL50" s="105" t="n">
        <v>0.472592592592593</v>
      </c>
      <c r="AM50" s="105" t="n">
        <v>0.488814814814815</v>
      </c>
      <c r="AN50" s="105" t="n">
        <v>0.663333333333333</v>
      </c>
      <c r="AO50" s="105" t="n">
        <v>0.57459595959596</v>
      </c>
      <c r="AP50" s="105" t="n">
        <v>0.554666666666667</v>
      </c>
      <c r="AQ50" s="105" t="n">
        <v>0.360755555555556</v>
      </c>
      <c r="AR50" s="105" t="n">
        <v>0.361534391534392</v>
      </c>
      <c r="AS50" s="105" t="n">
        <v>0.590555555555556</v>
      </c>
      <c r="AT50" s="105" t="n">
        <v>1.5453567251462</v>
      </c>
      <c r="AU50" s="105" t="n">
        <v>0.566088888888889</v>
      </c>
      <c r="AV50" s="105" t="n">
        <v>80.9596666666667</v>
      </c>
      <c r="AW50" s="105" t="n">
        <v>66.5394444444444</v>
      </c>
      <c r="AX50" s="105" t="n">
        <v>93.5531481481481</v>
      </c>
      <c r="AY50" s="105" t="n">
        <v>123.662063492063</v>
      </c>
      <c r="AZ50" s="105" t="n">
        <v>130.022735042735</v>
      </c>
      <c r="BA50" s="105" t="n">
        <v>116.838777777778</v>
      </c>
      <c r="BB50" s="105" t="n">
        <v>153.677222222222</v>
      </c>
      <c r="BC50" s="105" t="n">
        <v>69.0866666666667</v>
      </c>
      <c r="BD50" s="105" t="n">
        <v>92.31125</v>
      </c>
      <c r="BE50" s="105" t="n">
        <v>119.172375478927</v>
      </c>
      <c r="BF50" s="105" t="n">
        <v>68.0965555555556</v>
      </c>
      <c r="BG50" s="105" t="n">
        <v>147.470555555556</v>
      </c>
      <c r="BH50" s="105" t="n">
        <v>0.961222222222222</v>
      </c>
      <c r="BI50" s="105" t="n">
        <v>0.356022222222222</v>
      </c>
      <c r="BJ50" s="105" t="n">
        <v>0.479088888888889</v>
      </c>
      <c r="BK50" s="105" t="n">
        <v>0.417361111111111</v>
      </c>
      <c r="BL50" s="105" t="n">
        <v>0.57608024691358</v>
      </c>
      <c r="BM50" s="105" t="n">
        <v>0.270902777777778</v>
      </c>
      <c r="BN50" s="105" t="n">
        <v>0.531044444444444</v>
      </c>
      <c r="BO50" s="105" t="n">
        <v>0.190377777777778</v>
      </c>
      <c r="BP50" s="105" t="n">
        <v>0.811533333333333</v>
      </c>
      <c r="BQ50" s="105" t="n">
        <v>0.309814814814815</v>
      </c>
      <c r="BR50" s="105" t="n">
        <v>0.00773333333333333</v>
      </c>
    </row>
    <row r="51" customFormat="false" ht="14.8" hidden="false" customHeight="false" outlineLevel="0" collapsed="false">
      <c r="A51" s="103" t="s">
        <v>123</v>
      </c>
      <c r="B51" s="105" t="n">
        <v>0.221666666666667</v>
      </c>
      <c r="C51" s="105" t="n">
        <v>0.319761904761905</v>
      </c>
      <c r="D51" s="105" t="n">
        <v>0.37021645021645</v>
      </c>
      <c r="E51" s="105" t="n">
        <v>0.333180952380952</v>
      </c>
      <c r="F51" s="105" t="n">
        <v>0.378380952380952</v>
      </c>
      <c r="G51" s="105" t="n">
        <v>0.463214285714286</v>
      </c>
      <c r="H51" s="105" t="n">
        <v>0.577989417989418</v>
      </c>
      <c r="I51" s="105" t="n">
        <v>0.213161904761905</v>
      </c>
      <c r="J51" s="105" t="n">
        <v>0.572406015037594</v>
      </c>
      <c r="K51" s="105" t="n">
        <v>0.543356009070295</v>
      </c>
      <c r="L51" s="105" t="n">
        <v>0.419813664596273</v>
      </c>
      <c r="M51" s="105" t="n">
        <v>0.3492</v>
      </c>
      <c r="N51" s="105" t="n">
        <v>0.874238095238095</v>
      </c>
      <c r="O51" s="105" t="n">
        <v>0.951561904761905</v>
      </c>
      <c r="P51" s="105" t="n">
        <v>0.186587301587302</v>
      </c>
      <c r="Q51" s="105" t="n">
        <v>0.559095238095238</v>
      </c>
      <c r="R51" s="105" t="n">
        <v>0.544609523809524</v>
      </c>
      <c r="S51" s="105" t="n">
        <v>0.338639455782313</v>
      </c>
      <c r="T51" s="105" t="n">
        <v>0.270304761904762</v>
      </c>
      <c r="U51" s="105" t="n">
        <v>0.679047619047619</v>
      </c>
      <c r="V51" s="105" t="n">
        <v>1.94652380952381</v>
      </c>
      <c r="W51" s="105" t="n">
        <v>0.91502380952381</v>
      </c>
      <c r="X51" s="105" t="n">
        <v>0.654988874054295</v>
      </c>
      <c r="Y51" s="105" t="n">
        <v>0.336247619047619</v>
      </c>
      <c r="Z51" s="105" t="n">
        <v>0.385333333333333</v>
      </c>
      <c r="AA51" s="105" t="n">
        <v>0.497321428571429</v>
      </c>
      <c r="AB51" s="105" t="n">
        <v>0.559931972789116</v>
      </c>
      <c r="AC51" s="105" t="n">
        <v>0.288190476190476</v>
      </c>
      <c r="AD51" s="105" t="n">
        <v>0.102176870748299</v>
      </c>
      <c r="AE51" s="105" t="n">
        <v>0.391360544217687</v>
      </c>
      <c r="AF51" s="105" t="n">
        <v>0.394285714285714</v>
      </c>
      <c r="AG51" s="105" t="n">
        <v>0.304338624338624</v>
      </c>
      <c r="AH51" s="105" t="n">
        <v>0.521746031746032</v>
      </c>
      <c r="AI51" s="105" t="n">
        <v>0.239251700680272</v>
      </c>
      <c r="AJ51" s="105" t="n">
        <v>0.150714285714286</v>
      </c>
      <c r="AK51" s="105" t="n">
        <v>0.660793650793651</v>
      </c>
      <c r="AL51" s="105" t="n">
        <v>0.444497354497355</v>
      </c>
      <c r="AM51" s="105" t="n">
        <v>0.296952380952381</v>
      </c>
      <c r="AN51" s="105" t="n">
        <v>0.612380952380952</v>
      </c>
      <c r="AO51" s="105" t="n">
        <v>0.625367965367965</v>
      </c>
      <c r="AP51" s="105" t="n">
        <v>0.170095238095238</v>
      </c>
      <c r="AQ51" s="105" t="n">
        <v>0.272057142857143</v>
      </c>
      <c r="AR51" s="105" t="n">
        <v>0.182902494331066</v>
      </c>
      <c r="AS51" s="105" t="n">
        <v>0.382900432900433</v>
      </c>
      <c r="AT51" s="105" t="n">
        <v>2.13254636591479</v>
      </c>
      <c r="AU51" s="105" t="n">
        <v>0.480019047619048</v>
      </c>
      <c r="AV51" s="105" t="n">
        <v>110.328476190476</v>
      </c>
      <c r="AW51" s="105" t="n">
        <v>93.5531481481481</v>
      </c>
      <c r="AX51" s="105" t="n">
        <v>105.521746031746</v>
      </c>
      <c r="AY51" s="105" t="n">
        <v>87.381746031746</v>
      </c>
      <c r="AZ51" s="105" t="n">
        <v>87.5858974358974</v>
      </c>
      <c r="BA51" s="105" t="n">
        <v>134.989047619048</v>
      </c>
      <c r="BB51" s="105" t="n">
        <v>103.802063492063</v>
      </c>
      <c r="BC51" s="105" t="n">
        <v>115.882476190476</v>
      </c>
      <c r="BD51" s="105" t="n">
        <v>197.129642857143</v>
      </c>
      <c r="BE51" s="105" t="n">
        <v>90.3610837438424</v>
      </c>
      <c r="BF51" s="105" t="n">
        <v>122.505142857143</v>
      </c>
      <c r="BG51" s="105" t="n">
        <v>97.5236190476191</v>
      </c>
      <c r="BH51" s="105" t="n">
        <v>0.938809523809524</v>
      </c>
      <c r="BI51" s="105" t="n">
        <v>0.436285714285714</v>
      </c>
      <c r="BJ51" s="105" t="n">
        <v>0.482476190476191</v>
      </c>
      <c r="BK51" s="105" t="n">
        <v>0.210952380952381</v>
      </c>
      <c r="BL51" s="105" t="n">
        <v>0.618650793650794</v>
      </c>
      <c r="BM51" s="105" t="n">
        <v>0.247142857142857</v>
      </c>
      <c r="BN51" s="105" t="n">
        <v>0.533371428571428</v>
      </c>
      <c r="BO51" s="105" t="n">
        <v>0.158019047619048</v>
      </c>
      <c r="BP51" s="105" t="n">
        <v>0.670266666666667</v>
      </c>
      <c r="BQ51" s="105" t="n">
        <v>0.267777777777778</v>
      </c>
      <c r="BR51" s="105" t="n">
        <v>0</v>
      </c>
    </row>
    <row r="52" customFormat="false" ht="14.8" hidden="false" customHeight="false" outlineLevel="0" collapsed="false">
      <c r="A52" s="103" t="s">
        <v>372</v>
      </c>
      <c r="B52" s="105" t="n">
        <v>0.0532142857142857</v>
      </c>
      <c r="C52" s="105" t="n">
        <v>0.341190476190476</v>
      </c>
      <c r="D52" s="105" t="n">
        <v>0.493376623376623</v>
      </c>
      <c r="E52" s="105" t="n">
        <v>0.259238095238095</v>
      </c>
      <c r="F52" s="105" t="n">
        <v>0.575571428571429</v>
      </c>
      <c r="G52" s="105" t="n">
        <v>1.70702380952381</v>
      </c>
      <c r="H52" s="105" t="n">
        <v>1.80693121693122</v>
      </c>
      <c r="I52" s="105" t="n">
        <v>0.313257142857143</v>
      </c>
      <c r="J52" s="105" t="n">
        <v>0.518345864661654</v>
      </c>
      <c r="K52" s="105" t="n">
        <v>0.754421768707483</v>
      </c>
      <c r="L52" s="105" t="n">
        <v>0.359896480331263</v>
      </c>
      <c r="M52" s="105" t="n">
        <v>0.67807619047619</v>
      </c>
      <c r="N52" s="105" t="n">
        <v>0.718809523809524</v>
      </c>
      <c r="O52" s="105" t="n">
        <v>0.774</v>
      </c>
      <c r="P52" s="105" t="n">
        <v>0.267592592592593</v>
      </c>
      <c r="Q52" s="105" t="n">
        <v>0.75652380952381</v>
      </c>
      <c r="R52" s="105" t="n">
        <v>0.737523809523809</v>
      </c>
      <c r="S52" s="105" t="n">
        <v>1.23312925170068</v>
      </c>
      <c r="T52" s="105" t="n">
        <v>0.264761904761905</v>
      </c>
      <c r="U52" s="105" t="n">
        <v>0.620857142857143</v>
      </c>
      <c r="V52" s="105" t="n">
        <v>1.66766666666667</v>
      </c>
      <c r="W52" s="105" t="n">
        <v>0.893547619047619</v>
      </c>
      <c r="X52" s="105" t="n">
        <v>1.13562082777036</v>
      </c>
      <c r="Y52" s="105" t="n">
        <v>0.278742857142857</v>
      </c>
      <c r="Z52" s="105" t="n">
        <v>0.435980952380952</v>
      </c>
      <c r="AA52" s="105" t="n">
        <v>0.754821428571429</v>
      </c>
      <c r="AB52" s="105" t="n">
        <v>0.596598639455782</v>
      </c>
      <c r="AC52" s="105" t="n">
        <v>0.344571428571429</v>
      </c>
      <c r="AD52" s="105" t="n">
        <v>0.192176870748299</v>
      </c>
      <c r="AE52" s="105" t="n">
        <v>0.295442176870748</v>
      </c>
      <c r="AF52" s="105" t="n">
        <v>0.395079365079365</v>
      </c>
      <c r="AG52" s="105" t="n">
        <v>0.526190476190476</v>
      </c>
      <c r="AH52" s="105" t="n">
        <v>1.3065873015873</v>
      </c>
      <c r="AI52" s="105" t="n">
        <v>0.243673469387755</v>
      </c>
      <c r="AJ52" s="105" t="n">
        <v>0.210357142857143</v>
      </c>
      <c r="AK52" s="105" t="n">
        <v>0.915238095238095</v>
      </c>
      <c r="AL52" s="105" t="n">
        <v>0.623174603174603</v>
      </c>
      <c r="AM52" s="105" t="n">
        <v>0.412730158730159</v>
      </c>
      <c r="AN52" s="105" t="n">
        <v>0.724656084656085</v>
      </c>
      <c r="AO52" s="105" t="n">
        <v>0.640562770562771</v>
      </c>
      <c r="AP52" s="105" t="n">
        <v>0.195238095238095</v>
      </c>
      <c r="AQ52" s="105" t="n">
        <v>0.438209523809524</v>
      </c>
      <c r="AR52" s="105" t="n">
        <v>0.225714285714286</v>
      </c>
      <c r="AS52" s="105" t="n">
        <v>0.490822510822511</v>
      </c>
      <c r="AT52" s="105" t="n">
        <v>1.71337844611529</v>
      </c>
      <c r="AU52" s="105" t="n">
        <v>0.472742857142857</v>
      </c>
      <c r="AV52" s="105" t="n">
        <v>70.6637142857143</v>
      </c>
      <c r="AW52" s="105" t="n">
        <v>123.662063492063</v>
      </c>
      <c r="AX52" s="105" t="n">
        <v>87.381746031746</v>
      </c>
      <c r="AY52" s="105" t="n">
        <v>78.5765079365079</v>
      </c>
      <c r="AZ52" s="105" t="n">
        <v>132.852857142857</v>
      </c>
      <c r="BA52" s="105" t="n">
        <v>111.445714285714</v>
      </c>
      <c r="BB52" s="105" t="n">
        <v>173.04328042328</v>
      </c>
      <c r="BC52" s="105" t="n">
        <v>64.3510476190476</v>
      </c>
      <c r="BD52" s="105" t="n">
        <v>92.2413095238095</v>
      </c>
      <c r="BE52" s="105" t="n">
        <v>107.805747126437</v>
      </c>
      <c r="BF52" s="105" t="n">
        <v>62.6007619047619</v>
      </c>
      <c r="BG52" s="105" t="n">
        <v>123.442380952381</v>
      </c>
      <c r="BH52" s="105" t="n">
        <v>0.788666666666667</v>
      </c>
      <c r="BI52" s="105" t="n">
        <v>0.480095238095238</v>
      </c>
      <c r="BJ52" s="105" t="n">
        <v>0.577142857142857</v>
      </c>
      <c r="BK52" s="105" t="n">
        <v>0.331309523809524</v>
      </c>
      <c r="BL52" s="105" t="n">
        <v>0.668465608465608</v>
      </c>
      <c r="BM52" s="105" t="n">
        <v>0.109285714285714</v>
      </c>
      <c r="BN52" s="105" t="n">
        <v>0.593371428571429</v>
      </c>
      <c r="BO52" s="105" t="n">
        <v>0.282933333333333</v>
      </c>
      <c r="BP52" s="105" t="n">
        <v>0.700552380952381</v>
      </c>
      <c r="BQ52" s="105" t="n">
        <v>0.284285714285714</v>
      </c>
      <c r="BR52" s="105" t="n">
        <v>0</v>
      </c>
    </row>
    <row r="53" customFormat="false" ht="24.05" hidden="false" customHeight="false" outlineLevel="0" collapsed="false">
      <c r="A53" s="103" t="s">
        <v>373</v>
      </c>
      <c r="B53" s="105" t="n">
        <v>0.124807692307692</v>
      </c>
      <c r="C53" s="105" t="n">
        <v>0.318307692307692</v>
      </c>
      <c r="D53" s="105" t="n">
        <v>0.440909090909091</v>
      </c>
      <c r="E53" s="105" t="n">
        <v>0.185846153846154</v>
      </c>
      <c r="F53" s="105" t="n">
        <v>0.608923076923077</v>
      </c>
      <c r="G53" s="105" t="n">
        <v>1.71103846153846</v>
      </c>
      <c r="H53" s="105" t="n">
        <v>1.90393162393162</v>
      </c>
      <c r="I53" s="105" t="n">
        <v>0.380492307692308</v>
      </c>
      <c r="J53" s="105" t="n">
        <v>0.593805668016194</v>
      </c>
      <c r="K53" s="105" t="n">
        <v>0.900952380952381</v>
      </c>
      <c r="L53" s="105" t="n">
        <v>0.369565217391304</v>
      </c>
      <c r="M53" s="105" t="n">
        <v>0.588338461538462</v>
      </c>
      <c r="N53" s="105" t="n">
        <v>0.409461538461538</v>
      </c>
      <c r="O53" s="105" t="n">
        <v>0.707969230769231</v>
      </c>
      <c r="P53" s="105" t="n">
        <v>0.254102564102564</v>
      </c>
      <c r="Q53" s="105" t="n">
        <v>0.733076923076923</v>
      </c>
      <c r="R53" s="105" t="n">
        <v>0.622430769230769</v>
      </c>
      <c r="S53" s="105" t="n">
        <v>1.02131868131868</v>
      </c>
      <c r="T53" s="105" t="n">
        <v>0.350246153846154</v>
      </c>
      <c r="U53" s="105" t="n">
        <v>0.639769230769231</v>
      </c>
      <c r="V53" s="105" t="n">
        <v>1.47992307692308</v>
      </c>
      <c r="W53" s="105" t="n">
        <v>0.7765</v>
      </c>
      <c r="X53" s="105" t="n">
        <v>1.1133572969087</v>
      </c>
      <c r="Y53" s="105" t="n">
        <v>0.314523076923077</v>
      </c>
      <c r="Z53" s="105" t="n">
        <v>0.523938461538462</v>
      </c>
      <c r="AA53" s="105" t="n">
        <v>0.648365384615385</v>
      </c>
      <c r="AB53" s="105" t="n">
        <v>0.823406593406594</v>
      </c>
      <c r="AC53" s="105" t="n">
        <v>0.268769230769231</v>
      </c>
      <c r="AD53" s="105" t="n">
        <v>0.126483516483516</v>
      </c>
      <c r="AE53" s="105" t="n">
        <v>0.0775824175824176</v>
      </c>
      <c r="AF53" s="105" t="n">
        <v>0.394529914529914</v>
      </c>
      <c r="AG53" s="105" t="n">
        <v>0.394871794871795</v>
      </c>
      <c r="AH53" s="105" t="n">
        <v>0.980128205128205</v>
      </c>
      <c r="AI53" s="105" t="n">
        <v>0.237582417582418</v>
      </c>
      <c r="AJ53" s="105" t="n">
        <v>0.224038461538462</v>
      </c>
      <c r="AK53" s="105" t="n">
        <v>0.622820512820513</v>
      </c>
      <c r="AL53" s="105" t="n">
        <v>0.48</v>
      </c>
      <c r="AM53" s="105" t="n">
        <v>0.286102564102564</v>
      </c>
      <c r="AN53" s="105" t="n">
        <v>0.536068376068376</v>
      </c>
      <c r="AO53" s="105" t="n">
        <v>0.524055944055944</v>
      </c>
      <c r="AP53" s="105" t="n">
        <v>0.329692307692308</v>
      </c>
      <c r="AQ53" s="105" t="n">
        <v>0.325630769230769</v>
      </c>
      <c r="AR53" s="105" t="n">
        <v>0.266959706959707</v>
      </c>
      <c r="AS53" s="105" t="n">
        <v>0.523356643356643</v>
      </c>
      <c r="AT53" s="105" t="n">
        <v>1.53516599190283</v>
      </c>
      <c r="AU53" s="105" t="n">
        <v>0.476492307692308</v>
      </c>
      <c r="AV53" s="105" t="n">
        <v>73.6276923076923</v>
      </c>
      <c r="AW53" s="105" t="n">
        <v>130.022735042735</v>
      </c>
      <c r="AX53" s="105" t="n">
        <v>87.5858974358974</v>
      </c>
      <c r="AY53" s="105" t="n">
        <v>132.852857142857</v>
      </c>
      <c r="AZ53" s="105" t="n">
        <v>56.8079881656805</v>
      </c>
      <c r="BA53" s="105" t="n">
        <v>110.978769230769</v>
      </c>
      <c r="BB53" s="105" t="n">
        <v>155.19905982906</v>
      </c>
      <c r="BC53" s="105" t="n">
        <v>67.9367692307692</v>
      </c>
      <c r="BD53" s="105" t="n">
        <v>91.4596153846154</v>
      </c>
      <c r="BE53" s="105" t="n">
        <v>124.917320954907</v>
      </c>
      <c r="BF53" s="105" t="n">
        <v>67.8589230769231</v>
      </c>
      <c r="BG53" s="105" t="n">
        <v>128.131692307692</v>
      </c>
      <c r="BH53" s="105" t="n">
        <v>0.587461538461538</v>
      </c>
      <c r="BI53" s="105" t="n">
        <v>0.465753846153846</v>
      </c>
      <c r="BJ53" s="105" t="n">
        <v>0.542892307692308</v>
      </c>
      <c r="BK53" s="105" t="n">
        <v>0.44625</v>
      </c>
      <c r="BL53" s="105" t="n">
        <v>0.639871794871795</v>
      </c>
      <c r="BM53" s="105" t="n">
        <v>0.289134615384615</v>
      </c>
      <c r="BN53" s="105" t="n">
        <v>0.494892307692308</v>
      </c>
      <c r="BO53" s="105" t="n">
        <v>0.276523076923077</v>
      </c>
      <c r="BP53" s="105" t="n">
        <v>0.897476923076923</v>
      </c>
      <c r="BQ53" s="105" t="n">
        <v>0.256410256410256</v>
      </c>
      <c r="BR53" s="105" t="n">
        <v>0</v>
      </c>
    </row>
    <row r="54" customFormat="false" ht="14.8" hidden="false" customHeight="false" outlineLevel="0" collapsed="false">
      <c r="A54" s="103" t="s">
        <v>130</v>
      </c>
      <c r="B54" s="105" t="n">
        <v>0</v>
      </c>
      <c r="C54" s="105" t="n">
        <v>0.2864</v>
      </c>
      <c r="D54" s="105" t="n">
        <v>0.390727272727273</v>
      </c>
      <c r="E54" s="105" t="n">
        <v>0.39096</v>
      </c>
      <c r="F54" s="105" t="n">
        <v>0.7009</v>
      </c>
      <c r="G54" s="105" t="n">
        <v>0.4413</v>
      </c>
      <c r="H54" s="105" t="n">
        <v>0.690222222222222</v>
      </c>
      <c r="I54" s="105" t="n">
        <v>0.282</v>
      </c>
      <c r="J54" s="105" t="n">
        <v>0.695368421052632</v>
      </c>
      <c r="K54" s="105" t="n">
        <v>0.586571428571429</v>
      </c>
      <c r="L54" s="105" t="n">
        <v>0.429565217391304</v>
      </c>
      <c r="M54" s="105" t="n">
        <v>0.51312</v>
      </c>
      <c r="N54" s="105" t="n">
        <v>1.0308</v>
      </c>
      <c r="O54" s="105" t="n">
        <v>0.96512</v>
      </c>
      <c r="P54" s="105" t="n">
        <v>0.190111111111111</v>
      </c>
      <c r="Q54" s="105" t="n">
        <v>0.9556</v>
      </c>
      <c r="R54" s="105" t="n">
        <v>0.48608</v>
      </c>
      <c r="S54" s="105" t="n">
        <v>0</v>
      </c>
      <c r="T54" s="105" t="n">
        <v>0.55736</v>
      </c>
      <c r="U54" s="105" t="n">
        <v>0.5294</v>
      </c>
      <c r="V54" s="105" t="n">
        <v>2.4163</v>
      </c>
      <c r="W54" s="105" t="n">
        <v>0.8611</v>
      </c>
      <c r="X54" s="105" t="n">
        <v>0.924504672897196</v>
      </c>
      <c r="Y54" s="105" t="n">
        <v>0.20272</v>
      </c>
      <c r="Z54" s="105" t="n">
        <v>0.4184</v>
      </c>
      <c r="AA54" s="105" t="n">
        <v>0.6105</v>
      </c>
      <c r="AB54" s="105" t="n">
        <v>1.16885714285714</v>
      </c>
      <c r="AC54" s="105" t="n">
        <v>0.1204</v>
      </c>
      <c r="AD54" s="105" t="n">
        <v>0</v>
      </c>
      <c r="AE54" s="105" t="n">
        <v>0.333142857142857</v>
      </c>
      <c r="AF54" s="105" t="n">
        <v>0.136888888888889</v>
      </c>
      <c r="AG54" s="105" t="n">
        <v>0.231333333333333</v>
      </c>
      <c r="AH54" s="105" t="n">
        <v>0.777666666666667</v>
      </c>
      <c r="AI54" s="105" t="n">
        <v>0.187428571428571</v>
      </c>
      <c r="AJ54" s="105" t="n">
        <v>0.091</v>
      </c>
      <c r="AK54" s="105" t="n">
        <v>0.919666666666667</v>
      </c>
      <c r="AL54" s="105" t="n">
        <v>0.393333333333333</v>
      </c>
      <c r="AM54" s="105" t="n">
        <v>0.4264</v>
      </c>
      <c r="AN54" s="105" t="n">
        <v>0.447777777777778</v>
      </c>
      <c r="AO54" s="105" t="n">
        <v>0.559090909090909</v>
      </c>
      <c r="AP54" s="105" t="n">
        <v>0.1964</v>
      </c>
      <c r="AQ54" s="105" t="n">
        <v>0.26008</v>
      </c>
      <c r="AR54" s="105" t="n">
        <v>0.216380952380952</v>
      </c>
      <c r="AS54" s="105" t="n">
        <v>0.516363636363636</v>
      </c>
      <c r="AT54" s="105" t="n">
        <v>1.84511578947368</v>
      </c>
      <c r="AU54" s="105" t="n">
        <v>0.58896</v>
      </c>
      <c r="AV54" s="105" t="n">
        <v>105.9458</v>
      </c>
      <c r="AW54" s="105" t="n">
        <v>116.838777777778</v>
      </c>
      <c r="AX54" s="105" t="n">
        <v>134.989047619048</v>
      </c>
      <c r="AY54" s="105" t="n">
        <v>111.445714285714</v>
      </c>
      <c r="AZ54" s="105" t="n">
        <v>110.978769230769</v>
      </c>
      <c r="BA54" s="105" t="n">
        <v>179.5072</v>
      </c>
      <c r="BB54" s="105" t="n">
        <v>132.311333333333</v>
      </c>
      <c r="BC54" s="105" t="n">
        <v>105.2396</v>
      </c>
      <c r="BD54" s="105" t="n">
        <v>144.6325</v>
      </c>
      <c r="BE54" s="105" t="n">
        <v>105.62275862069</v>
      </c>
      <c r="BF54" s="105" t="n">
        <v>102.9164</v>
      </c>
      <c r="BG54" s="105" t="n">
        <v>121.4888</v>
      </c>
      <c r="BH54" s="105" t="n">
        <v>0.8638</v>
      </c>
      <c r="BI54" s="105" t="n">
        <v>0.38528</v>
      </c>
      <c r="BJ54" s="105" t="n">
        <v>0.39992</v>
      </c>
      <c r="BK54" s="105" t="n">
        <v>0.17125</v>
      </c>
      <c r="BL54" s="105" t="n">
        <v>0.806333333333333</v>
      </c>
      <c r="BM54" s="105" t="n">
        <v>0</v>
      </c>
      <c r="BN54" s="105" t="n">
        <v>0.28392</v>
      </c>
      <c r="BO54" s="105" t="n">
        <v>0.1148</v>
      </c>
      <c r="BP54" s="105" t="n">
        <v>0.74456</v>
      </c>
      <c r="BQ54" s="105" t="n">
        <v>0.204666666666667</v>
      </c>
      <c r="BR54" s="105" t="n">
        <v>0</v>
      </c>
    </row>
    <row r="55" customFormat="false" ht="14.8" hidden="false" customHeight="false" outlineLevel="0" collapsed="false">
      <c r="A55" s="103" t="s">
        <v>374</v>
      </c>
      <c r="B55" s="105" t="n">
        <v>0.185833333333333</v>
      </c>
      <c r="C55" s="105" t="n">
        <v>0.314777777777778</v>
      </c>
      <c r="D55" s="105" t="n">
        <v>0.148383838383838</v>
      </c>
      <c r="E55" s="105" t="n">
        <v>0.298666666666667</v>
      </c>
      <c r="F55" s="105" t="n">
        <v>0.496</v>
      </c>
      <c r="G55" s="105" t="n">
        <v>3.12544444444444</v>
      </c>
      <c r="H55" s="105" t="n">
        <v>3.15012345679012</v>
      </c>
      <c r="I55" s="105" t="n">
        <v>0.473377777777778</v>
      </c>
      <c r="J55" s="105" t="n">
        <v>0.21093567251462</v>
      </c>
      <c r="K55" s="105" t="n">
        <v>0.525873015873016</v>
      </c>
      <c r="L55" s="105" t="n">
        <v>0.201352657004831</v>
      </c>
      <c r="M55" s="105" t="n">
        <v>0.335377777777778</v>
      </c>
      <c r="N55" s="105" t="n">
        <v>0.616888888888889</v>
      </c>
      <c r="O55" s="105" t="n">
        <v>0.5088</v>
      </c>
      <c r="P55" s="105" t="n">
        <v>0.206049382716049</v>
      </c>
      <c r="Q55" s="105" t="n">
        <v>0.624222222222222</v>
      </c>
      <c r="R55" s="105" t="n">
        <v>0.3036</v>
      </c>
      <c r="S55" s="105" t="n">
        <v>1.26222222222222</v>
      </c>
      <c r="T55" s="105" t="n">
        <v>0.240755555555556</v>
      </c>
      <c r="U55" s="105" t="n">
        <v>0.720555555555556</v>
      </c>
      <c r="V55" s="105" t="n">
        <v>1.16333333333333</v>
      </c>
      <c r="W55" s="105" t="n">
        <v>0.565777777777778</v>
      </c>
      <c r="X55" s="105" t="n">
        <v>1.16971962616822</v>
      </c>
      <c r="Y55" s="105" t="n">
        <v>0.261022222222222</v>
      </c>
      <c r="Z55" s="105" t="n">
        <v>0.379111111111111</v>
      </c>
      <c r="AA55" s="105" t="n">
        <v>0.3225</v>
      </c>
      <c r="AB55" s="105" t="n">
        <v>0.513492063492064</v>
      </c>
      <c r="AC55" s="105" t="n">
        <v>0.237555555555556</v>
      </c>
      <c r="AD55" s="105" t="n">
        <v>0</v>
      </c>
      <c r="AE55" s="105" t="n">
        <v>0.169047619047619</v>
      </c>
      <c r="AF55" s="105" t="n">
        <v>0.175679012345679</v>
      </c>
      <c r="AG55" s="105" t="n">
        <v>0.255432098765432</v>
      </c>
      <c r="AH55" s="105" t="n">
        <v>0.392037037037037</v>
      </c>
      <c r="AI55" s="105" t="n">
        <v>0.272222222222222</v>
      </c>
      <c r="AJ55" s="105" t="n">
        <v>0.0966666666666667</v>
      </c>
      <c r="AK55" s="105" t="n">
        <v>0.468703703703704</v>
      </c>
      <c r="AL55" s="105" t="n">
        <v>0.397407407407407</v>
      </c>
      <c r="AM55" s="105" t="n">
        <v>0.0502962962962963</v>
      </c>
      <c r="AN55" s="105" t="n">
        <v>0.390123456790124</v>
      </c>
      <c r="AO55" s="105" t="n">
        <v>0.211111111111111</v>
      </c>
      <c r="AP55" s="105" t="n">
        <v>0</v>
      </c>
      <c r="AQ55" s="105" t="n">
        <v>0.230933333333333</v>
      </c>
      <c r="AR55" s="105" t="n">
        <v>0.329047619047619</v>
      </c>
      <c r="AS55" s="105" t="n">
        <v>0.625050505050505</v>
      </c>
      <c r="AT55" s="105" t="n">
        <v>1.51574269005848</v>
      </c>
      <c r="AU55" s="105" t="n">
        <v>0.275288888888889</v>
      </c>
      <c r="AV55" s="105" t="n">
        <v>87.5403333333333</v>
      </c>
      <c r="AW55" s="105" t="n">
        <v>153.677222222222</v>
      </c>
      <c r="AX55" s="105" t="n">
        <v>103.802063492063</v>
      </c>
      <c r="AY55" s="105" t="n">
        <v>173.04328042328</v>
      </c>
      <c r="AZ55" s="105" t="n">
        <v>155.19905982906</v>
      </c>
      <c r="BA55" s="105" t="n">
        <v>132.311333333333</v>
      </c>
      <c r="BB55" s="105" t="n">
        <v>142.071358024691</v>
      </c>
      <c r="BC55" s="105" t="n">
        <v>86.2375555555556</v>
      </c>
      <c r="BD55" s="105" t="n">
        <v>106.8175</v>
      </c>
      <c r="BE55" s="105" t="n">
        <v>130.392720306513</v>
      </c>
      <c r="BF55" s="105" t="n">
        <v>72.0311111111111</v>
      </c>
      <c r="BG55" s="105" t="n">
        <v>167.907555555556</v>
      </c>
      <c r="BH55" s="105" t="n">
        <v>0.546555555555556</v>
      </c>
      <c r="BI55" s="105" t="n">
        <v>0.192888888888889</v>
      </c>
      <c r="BJ55" s="105" t="n">
        <v>0.346666666666667</v>
      </c>
      <c r="BK55" s="105" t="n">
        <v>0.356944444444444</v>
      </c>
      <c r="BL55" s="105" t="n">
        <v>0.405925925925926</v>
      </c>
      <c r="BM55" s="105" t="n">
        <v>0.04875</v>
      </c>
      <c r="BN55" s="105" t="n">
        <v>0.274577777777778</v>
      </c>
      <c r="BO55" s="105" t="n">
        <v>0.139155555555556</v>
      </c>
      <c r="BP55" s="105" t="n">
        <v>0.584755555555555</v>
      </c>
      <c r="BQ55" s="105" t="n">
        <v>0.065</v>
      </c>
      <c r="BR55" s="105" t="n">
        <v>0</v>
      </c>
    </row>
    <row r="56" customFormat="false" ht="24.05" hidden="false" customHeight="false" outlineLevel="0" collapsed="false">
      <c r="A56" s="103" t="s">
        <v>375</v>
      </c>
      <c r="B56" s="105" t="n">
        <v>0</v>
      </c>
      <c r="C56" s="105" t="n">
        <v>0.6834</v>
      </c>
      <c r="D56" s="105" t="n">
        <v>0.548</v>
      </c>
      <c r="E56" s="105" t="n">
        <v>0.34832</v>
      </c>
      <c r="F56" s="105" t="n">
        <v>0.8854</v>
      </c>
      <c r="G56" s="105" t="n">
        <v>0.8129</v>
      </c>
      <c r="H56" s="105" t="n">
        <v>1.48866666666667</v>
      </c>
      <c r="I56" s="105" t="n">
        <v>0.28496</v>
      </c>
      <c r="J56" s="105" t="n">
        <v>0.952631578947368</v>
      </c>
      <c r="K56" s="105" t="n">
        <v>0.698666666666667</v>
      </c>
      <c r="L56" s="105" t="n">
        <v>0.525217391304348</v>
      </c>
      <c r="M56" s="105" t="n">
        <v>0.5768</v>
      </c>
      <c r="N56" s="105" t="n">
        <v>1.1678</v>
      </c>
      <c r="O56" s="105" t="n">
        <v>1.16256</v>
      </c>
      <c r="P56" s="105" t="n">
        <v>0.0696666666666667</v>
      </c>
      <c r="Q56" s="105" t="n">
        <v>0.8122</v>
      </c>
      <c r="R56" s="105" t="n">
        <v>0.81456</v>
      </c>
      <c r="S56" s="105" t="n">
        <v>0.189428571428571</v>
      </c>
      <c r="T56" s="105" t="n">
        <v>0.30344</v>
      </c>
      <c r="U56" s="105" t="n">
        <v>0.5612</v>
      </c>
      <c r="V56" s="105" t="n">
        <v>1.9456</v>
      </c>
      <c r="W56" s="105" t="n">
        <v>1.0805</v>
      </c>
      <c r="X56" s="105" t="n">
        <v>0.819308411214953</v>
      </c>
      <c r="Y56" s="105" t="n">
        <v>0.23064</v>
      </c>
      <c r="Z56" s="105" t="n">
        <v>0.44456</v>
      </c>
      <c r="AA56" s="105" t="n">
        <v>1.362</v>
      </c>
      <c r="AB56" s="105" t="n">
        <v>0.679428571428571</v>
      </c>
      <c r="AC56" s="105" t="n">
        <v>0.136</v>
      </c>
      <c r="AD56" s="105" t="n">
        <v>0</v>
      </c>
      <c r="AE56" s="105" t="n">
        <v>0</v>
      </c>
      <c r="AF56" s="105" t="n">
        <v>0.342</v>
      </c>
      <c r="AG56" s="105" t="n">
        <v>0.474444444444445</v>
      </c>
      <c r="AH56" s="105" t="n">
        <v>1.11833333333333</v>
      </c>
      <c r="AI56" s="105" t="n">
        <v>0.438</v>
      </c>
      <c r="AJ56" s="105" t="n">
        <v>0.35225</v>
      </c>
      <c r="AK56" s="105" t="n">
        <v>0.644</v>
      </c>
      <c r="AL56" s="105" t="n">
        <v>0.588444444444444</v>
      </c>
      <c r="AM56" s="105" t="n">
        <v>0.4352</v>
      </c>
      <c r="AN56" s="105" t="n">
        <v>0.941555555555555</v>
      </c>
      <c r="AO56" s="105" t="n">
        <v>0.871818181818182</v>
      </c>
      <c r="AP56" s="105" t="n">
        <v>0.1372</v>
      </c>
      <c r="AQ56" s="105" t="n">
        <v>0.26304</v>
      </c>
      <c r="AR56" s="105" t="n">
        <v>0.348666666666667</v>
      </c>
      <c r="AS56" s="105" t="n">
        <v>0.597636363636364</v>
      </c>
      <c r="AT56" s="105" t="n">
        <v>1.85471578947368</v>
      </c>
      <c r="AU56" s="105" t="n">
        <v>0.6276</v>
      </c>
      <c r="AV56" s="105" t="n">
        <v>90.2562</v>
      </c>
      <c r="AW56" s="105" t="n">
        <v>69.0866666666667</v>
      </c>
      <c r="AX56" s="105" t="n">
        <v>115.882476190476</v>
      </c>
      <c r="AY56" s="105" t="n">
        <v>64.3510476190476</v>
      </c>
      <c r="AZ56" s="105" t="n">
        <v>67.9367692307692</v>
      </c>
      <c r="BA56" s="105" t="n">
        <v>105.2396</v>
      </c>
      <c r="BB56" s="105" t="n">
        <v>86.2375555555556</v>
      </c>
      <c r="BC56" s="105" t="n">
        <v>57.4472</v>
      </c>
      <c r="BD56" s="105" t="n">
        <v>120.674</v>
      </c>
      <c r="BE56" s="105" t="n">
        <v>64.4853793103448</v>
      </c>
      <c r="BF56" s="105" t="n">
        <v>85.3196</v>
      </c>
      <c r="BG56" s="105" t="n">
        <v>64.2536</v>
      </c>
      <c r="BH56" s="105" t="n">
        <v>0.9986</v>
      </c>
      <c r="BI56" s="105" t="n">
        <v>0.43424</v>
      </c>
      <c r="BJ56" s="105" t="n">
        <v>0.72176</v>
      </c>
      <c r="BK56" s="105" t="n">
        <v>0.82625</v>
      </c>
      <c r="BL56" s="105" t="n">
        <v>0.639222222222222</v>
      </c>
      <c r="BM56" s="105" t="n">
        <v>0</v>
      </c>
      <c r="BN56" s="105" t="n">
        <v>0.62792</v>
      </c>
      <c r="BO56" s="105" t="n">
        <v>0.27224</v>
      </c>
      <c r="BP56" s="105" t="n">
        <v>0.81784</v>
      </c>
      <c r="BQ56" s="105" t="n">
        <v>0.448666666666667</v>
      </c>
      <c r="BR56" s="105" t="n">
        <v>0</v>
      </c>
    </row>
    <row r="57" customFormat="false" ht="24.05" hidden="false" customHeight="false" outlineLevel="0" collapsed="false">
      <c r="A57" s="103" t="s">
        <v>376</v>
      </c>
      <c r="B57" s="105" t="n">
        <v>0.218125</v>
      </c>
      <c r="C57" s="105" t="n">
        <v>0.27625</v>
      </c>
      <c r="D57" s="105" t="n">
        <v>0.747954545454545</v>
      </c>
      <c r="E57" s="105" t="n">
        <v>0.361</v>
      </c>
      <c r="F57" s="105" t="n">
        <v>0.47425</v>
      </c>
      <c r="G57" s="105" t="n">
        <v>0.56875</v>
      </c>
      <c r="H57" s="105" t="n">
        <v>0.7475</v>
      </c>
      <c r="I57" s="105" t="n">
        <v>0.2408</v>
      </c>
      <c r="J57" s="105" t="n">
        <v>0.749210526315789</v>
      </c>
      <c r="K57" s="105" t="n">
        <v>0.475833333333333</v>
      </c>
      <c r="L57" s="105" t="n">
        <v>0.409239130434783</v>
      </c>
      <c r="M57" s="105" t="n">
        <v>0.4382</v>
      </c>
      <c r="N57" s="105" t="n">
        <v>1.36375</v>
      </c>
      <c r="O57" s="105" t="n">
        <v>1.061</v>
      </c>
      <c r="P57" s="105" t="n">
        <v>0.0427777777777778</v>
      </c>
      <c r="Q57" s="105" t="n">
        <v>0.4795</v>
      </c>
      <c r="R57" s="105" t="n">
        <v>0.6911</v>
      </c>
      <c r="S57" s="105" t="n">
        <v>0.5025</v>
      </c>
      <c r="T57" s="105" t="n">
        <v>0.1681</v>
      </c>
      <c r="U57" s="105" t="n">
        <v>0.23325</v>
      </c>
      <c r="V57" s="105" t="n">
        <v>1.881</v>
      </c>
      <c r="W57" s="105" t="n">
        <v>1.289375</v>
      </c>
      <c r="X57" s="105" t="n">
        <v>0.688691588785047</v>
      </c>
      <c r="Y57" s="105" t="n">
        <v>0.3391</v>
      </c>
      <c r="Z57" s="105" t="n">
        <v>0.5065</v>
      </c>
      <c r="AA57" s="105" t="n">
        <v>0.3959375</v>
      </c>
      <c r="AB57" s="105" t="n">
        <v>0.33</v>
      </c>
      <c r="AC57" s="105" t="n">
        <v>0.2055</v>
      </c>
      <c r="AD57" s="105" t="n">
        <v>0.160714285714286</v>
      </c>
      <c r="AE57" s="105" t="n">
        <v>0.155</v>
      </c>
      <c r="AF57" s="105" t="n">
        <v>0.358611111111111</v>
      </c>
      <c r="AG57" s="105" t="n">
        <v>0.415</v>
      </c>
      <c r="AH57" s="105" t="n">
        <v>0.544583333333333</v>
      </c>
      <c r="AI57" s="105" t="n">
        <v>0.142857142857143</v>
      </c>
      <c r="AJ57" s="105" t="n">
        <v>0.1071875</v>
      </c>
      <c r="AK57" s="105" t="n">
        <v>0.725</v>
      </c>
      <c r="AL57" s="105" t="n">
        <v>0.358333333333333</v>
      </c>
      <c r="AM57" s="105" t="n">
        <v>0.419666666666667</v>
      </c>
      <c r="AN57" s="105" t="n">
        <v>0.666111111111111</v>
      </c>
      <c r="AO57" s="105" t="n">
        <v>0.661590909090909</v>
      </c>
      <c r="AP57" s="105" t="n">
        <v>0.3455</v>
      </c>
      <c r="AQ57" s="105" t="n">
        <v>0.5243</v>
      </c>
      <c r="AR57" s="105" t="n">
        <v>0.0767857142857143</v>
      </c>
      <c r="AS57" s="105" t="n">
        <v>0.595227272727273</v>
      </c>
      <c r="AT57" s="105" t="n">
        <v>1.92244736842105</v>
      </c>
      <c r="AU57" s="105" t="n">
        <v>0.5775</v>
      </c>
      <c r="AV57" s="105" t="n">
        <v>110.465</v>
      </c>
      <c r="AW57" s="105" t="n">
        <v>92.31125</v>
      </c>
      <c r="AX57" s="105" t="n">
        <v>197.129642857143</v>
      </c>
      <c r="AY57" s="105" t="n">
        <v>92.2413095238095</v>
      </c>
      <c r="AZ57" s="105" t="n">
        <v>91.4596153846154</v>
      </c>
      <c r="BA57" s="105" t="n">
        <v>144.6325</v>
      </c>
      <c r="BB57" s="105" t="n">
        <v>106.8175</v>
      </c>
      <c r="BC57" s="105" t="n">
        <v>120.674</v>
      </c>
      <c r="BD57" s="105" t="n">
        <v>164.056875</v>
      </c>
      <c r="BE57" s="105" t="n">
        <v>90.2294827586207</v>
      </c>
      <c r="BF57" s="105" t="n">
        <v>124.579</v>
      </c>
      <c r="BG57" s="105" t="n">
        <v>98.8895</v>
      </c>
      <c r="BH57" s="105" t="n">
        <v>0.3985</v>
      </c>
      <c r="BI57" s="105" t="n">
        <v>0.4094</v>
      </c>
      <c r="BJ57" s="105" t="n">
        <v>0.532</v>
      </c>
      <c r="BK57" s="105" t="n">
        <v>0.09625</v>
      </c>
      <c r="BL57" s="105" t="n">
        <v>0.969861111111111</v>
      </c>
      <c r="BM57" s="105" t="n">
        <v>0.249375</v>
      </c>
      <c r="BN57" s="105" t="n">
        <v>0.6002</v>
      </c>
      <c r="BO57" s="105" t="n">
        <v>0.3021</v>
      </c>
      <c r="BP57" s="105" t="n">
        <v>0.5709</v>
      </c>
      <c r="BQ57" s="105" t="n">
        <v>0.429583333333333</v>
      </c>
      <c r="BR57" s="105" t="n">
        <v>0</v>
      </c>
    </row>
    <row r="58" customFormat="false" ht="14.8" hidden="false" customHeight="false" outlineLevel="0" collapsed="false">
      <c r="A58" s="103" t="s">
        <v>377</v>
      </c>
      <c r="B58" s="105" t="n">
        <v>0.174827586206897</v>
      </c>
      <c r="C58" s="105" t="n">
        <v>0.335068965517241</v>
      </c>
      <c r="D58" s="105" t="n">
        <v>0.331097178683386</v>
      </c>
      <c r="E58" s="105" t="n">
        <v>0.211048275862069</v>
      </c>
      <c r="F58" s="105" t="n">
        <v>0.461051724137931</v>
      </c>
      <c r="G58" s="105" t="n">
        <v>1.49981034482759</v>
      </c>
      <c r="H58" s="105" t="n">
        <v>1.94681992337165</v>
      </c>
      <c r="I58" s="105" t="n">
        <v>0.364344827586207</v>
      </c>
      <c r="J58" s="105" t="n">
        <v>0.530090744101633</v>
      </c>
      <c r="K58" s="105" t="n">
        <v>0.641609195402299</v>
      </c>
      <c r="L58" s="105" t="n">
        <v>0.373328335832084</v>
      </c>
      <c r="M58" s="105" t="n">
        <v>0.62368275862069</v>
      </c>
      <c r="N58" s="105" t="n">
        <v>0.674655172413793</v>
      </c>
      <c r="O58" s="105" t="n">
        <v>0.682179310344828</v>
      </c>
      <c r="P58" s="105" t="n">
        <v>0.181609195402299</v>
      </c>
      <c r="Q58" s="105" t="n">
        <v>0.555275862068966</v>
      </c>
      <c r="R58" s="105" t="n">
        <v>0.586786206896552</v>
      </c>
      <c r="S58" s="105" t="n">
        <v>1.01960591133005</v>
      </c>
      <c r="T58" s="105" t="n">
        <v>0.293848275862069</v>
      </c>
      <c r="U58" s="105" t="n">
        <v>0.505206896551724</v>
      </c>
      <c r="V58" s="105" t="n">
        <v>1.77213793103448</v>
      </c>
      <c r="W58" s="105" t="n">
        <v>0.863637931034483</v>
      </c>
      <c r="X58" s="105" t="n">
        <v>1.03757331614567</v>
      </c>
      <c r="Y58" s="105" t="n">
        <v>0.239779310344828</v>
      </c>
      <c r="Z58" s="105" t="n">
        <v>0.395158620689655</v>
      </c>
      <c r="AA58" s="105" t="n">
        <v>0.504094827586207</v>
      </c>
      <c r="AB58" s="105" t="n">
        <v>0.470147783251232</v>
      </c>
      <c r="AC58" s="105" t="n">
        <v>0.320413793103448</v>
      </c>
      <c r="AD58" s="105" t="n">
        <v>0.155911330049261</v>
      </c>
      <c r="AE58" s="105" t="n">
        <v>0.204778325123153</v>
      </c>
      <c r="AF58" s="105" t="n">
        <v>0.240689655172414</v>
      </c>
      <c r="AG58" s="105" t="n">
        <v>0.414061302681992</v>
      </c>
      <c r="AH58" s="105" t="n">
        <v>0.882011494252874</v>
      </c>
      <c r="AI58" s="105" t="n">
        <v>0.24423645320197</v>
      </c>
      <c r="AJ58" s="105" t="n">
        <v>0.24676724137931</v>
      </c>
      <c r="AK58" s="105" t="n">
        <v>0.707126436781609</v>
      </c>
      <c r="AL58" s="105" t="n">
        <v>0.576590038314176</v>
      </c>
      <c r="AM58" s="105" t="n">
        <v>0.242574712643678</v>
      </c>
      <c r="AN58" s="105" t="n">
        <v>0.517969348659004</v>
      </c>
      <c r="AO58" s="105" t="n">
        <v>0.54717868338558</v>
      </c>
      <c r="AP58" s="105" t="n">
        <v>0.143448275862069</v>
      </c>
      <c r="AQ58" s="105" t="n">
        <v>0.26551724137931</v>
      </c>
      <c r="AR58" s="105" t="n">
        <v>0.314499178981938</v>
      </c>
      <c r="AS58" s="105" t="n">
        <v>0.444921630094044</v>
      </c>
      <c r="AT58" s="105" t="n">
        <v>1.60913611615245</v>
      </c>
      <c r="AU58" s="105" t="n">
        <v>0.447958620689655</v>
      </c>
      <c r="AV58" s="105" t="n">
        <v>74.9295862068966</v>
      </c>
      <c r="AW58" s="105" t="n">
        <v>119.172375478927</v>
      </c>
      <c r="AX58" s="105" t="n">
        <v>90.3610837438424</v>
      </c>
      <c r="AY58" s="105" t="n">
        <v>107.805747126437</v>
      </c>
      <c r="AZ58" s="105" t="n">
        <v>124.917320954907</v>
      </c>
      <c r="BA58" s="105" t="n">
        <v>105.62275862069</v>
      </c>
      <c r="BB58" s="105" t="n">
        <v>130.392720306513</v>
      </c>
      <c r="BC58" s="105" t="n">
        <v>64.4853793103448</v>
      </c>
      <c r="BD58" s="105" t="n">
        <v>90.2294827586207</v>
      </c>
      <c r="BE58" s="105" t="n">
        <v>74.1123781212842</v>
      </c>
      <c r="BF58" s="105" t="n">
        <v>65.9005517241379</v>
      </c>
      <c r="BG58" s="105" t="n">
        <v>114.081172413793</v>
      </c>
      <c r="BH58" s="105" t="n">
        <v>0.730620689655172</v>
      </c>
      <c r="BI58" s="105" t="n">
        <v>0.417227586206897</v>
      </c>
      <c r="BJ58" s="105" t="n">
        <v>0.472827586206897</v>
      </c>
      <c r="BK58" s="105" t="n">
        <v>0.459353448275862</v>
      </c>
      <c r="BL58" s="105" t="n">
        <v>0.57036398467433</v>
      </c>
      <c r="BM58" s="105" t="n">
        <v>0.146853448275862</v>
      </c>
      <c r="BN58" s="105" t="n">
        <v>0.407089655172414</v>
      </c>
      <c r="BO58" s="105" t="n">
        <v>0.195310344827586</v>
      </c>
      <c r="BP58" s="105" t="n">
        <v>0.787503448275862</v>
      </c>
      <c r="BQ58" s="105" t="n">
        <v>0.365402298850575</v>
      </c>
      <c r="BR58" s="105" t="n">
        <v>0.00499310344827586</v>
      </c>
    </row>
    <row r="59" customFormat="false" ht="14.8" hidden="false" customHeight="false" outlineLevel="0" collapsed="false">
      <c r="A59" s="103" t="s">
        <v>378</v>
      </c>
      <c r="B59" s="105" t="n">
        <v>0</v>
      </c>
      <c r="C59" s="105" t="n">
        <v>0.0986</v>
      </c>
      <c r="D59" s="105" t="n">
        <v>0.0647272727272727</v>
      </c>
      <c r="E59" s="105" t="n">
        <v>0.23832</v>
      </c>
      <c r="F59" s="105" t="n">
        <v>0.3019</v>
      </c>
      <c r="G59" s="105" t="n">
        <v>0.612</v>
      </c>
      <c r="H59" s="105" t="n">
        <v>0.771111111111111</v>
      </c>
      <c r="I59" s="105" t="n">
        <v>0.11864</v>
      </c>
      <c r="J59" s="105" t="n">
        <v>0.279157894736842</v>
      </c>
      <c r="K59" s="105" t="n">
        <v>0.377238095238095</v>
      </c>
      <c r="L59" s="105" t="n">
        <v>0.341739130434783</v>
      </c>
      <c r="M59" s="105" t="n">
        <v>0.37504</v>
      </c>
      <c r="N59" s="105" t="n">
        <v>1.2026</v>
      </c>
      <c r="O59" s="105" t="n">
        <v>0.79</v>
      </c>
      <c r="P59" s="105" t="n">
        <v>0.0725555555555556</v>
      </c>
      <c r="Q59" s="105" t="n">
        <v>0.48</v>
      </c>
      <c r="R59" s="105" t="n">
        <v>0.33952</v>
      </c>
      <c r="S59" s="105" t="n">
        <v>0.513142857142857</v>
      </c>
      <c r="T59" s="105" t="n">
        <v>0.1336</v>
      </c>
      <c r="U59" s="105" t="n">
        <v>0.3626</v>
      </c>
      <c r="V59" s="105" t="n">
        <v>1.4598</v>
      </c>
      <c r="W59" s="105" t="n">
        <v>0.866</v>
      </c>
      <c r="X59" s="105" t="n">
        <v>0.583084112149533</v>
      </c>
      <c r="Y59" s="105" t="n">
        <v>0.28016</v>
      </c>
      <c r="Z59" s="105" t="n">
        <v>0.37864</v>
      </c>
      <c r="AA59" s="105" t="n">
        <v>0.32225</v>
      </c>
      <c r="AB59" s="105" t="n">
        <v>0.412</v>
      </c>
      <c r="AC59" s="105" t="n">
        <v>0.1224</v>
      </c>
      <c r="AD59" s="105" t="n">
        <v>0.100857142857143</v>
      </c>
      <c r="AE59" s="105" t="n">
        <v>0.196285714285714</v>
      </c>
      <c r="AF59" s="105" t="n">
        <v>0.463333333333333</v>
      </c>
      <c r="AG59" s="105" t="n">
        <v>0.484222222222222</v>
      </c>
      <c r="AH59" s="105" t="n">
        <v>0.237333333333333</v>
      </c>
      <c r="AI59" s="105" t="n">
        <v>0.429428571428571</v>
      </c>
      <c r="AJ59" s="105" t="n">
        <v>0</v>
      </c>
      <c r="AK59" s="105" t="n">
        <v>0.569333333333333</v>
      </c>
      <c r="AL59" s="105" t="n">
        <v>0.231555555555556</v>
      </c>
      <c r="AM59" s="105" t="n">
        <v>0.392</v>
      </c>
      <c r="AN59" s="105" t="n">
        <v>0.578888888888889</v>
      </c>
      <c r="AO59" s="105" t="n">
        <v>0.426363636363636</v>
      </c>
      <c r="AP59" s="105" t="n">
        <v>0</v>
      </c>
      <c r="AQ59" s="105" t="n">
        <v>0.25864</v>
      </c>
      <c r="AR59" s="105" t="n">
        <v>0.0333333333333333</v>
      </c>
      <c r="AS59" s="105" t="n">
        <v>0.0587272727272727</v>
      </c>
      <c r="AT59" s="105" t="n">
        <v>1.50545263157895</v>
      </c>
      <c r="AU59" s="105" t="n">
        <v>0.32376</v>
      </c>
      <c r="AV59" s="105" t="n">
        <v>85.7674</v>
      </c>
      <c r="AW59" s="105" t="n">
        <v>68.0965555555556</v>
      </c>
      <c r="AX59" s="105" t="n">
        <v>122.505142857143</v>
      </c>
      <c r="AY59" s="105" t="n">
        <v>62.6007619047619</v>
      </c>
      <c r="AZ59" s="105" t="n">
        <v>67.8589230769231</v>
      </c>
      <c r="BA59" s="105" t="n">
        <v>102.9164</v>
      </c>
      <c r="BB59" s="105" t="n">
        <v>72.0311111111111</v>
      </c>
      <c r="BC59" s="105" t="n">
        <v>85.3196</v>
      </c>
      <c r="BD59" s="105" t="n">
        <v>124.579</v>
      </c>
      <c r="BE59" s="105" t="n">
        <v>65.9005517241379</v>
      </c>
      <c r="BF59" s="105" t="n">
        <v>38.5944</v>
      </c>
      <c r="BG59" s="105" t="n">
        <v>71.1128</v>
      </c>
      <c r="BH59" s="105" t="n">
        <v>0.5336</v>
      </c>
      <c r="BI59" s="105" t="n">
        <v>0.21712</v>
      </c>
      <c r="BJ59" s="105" t="n">
        <v>0.59272</v>
      </c>
      <c r="BK59" s="105" t="n">
        <v>0</v>
      </c>
      <c r="BL59" s="105" t="n">
        <v>0.557555555555556</v>
      </c>
      <c r="BM59" s="105" t="n">
        <v>0</v>
      </c>
      <c r="BN59" s="105" t="n">
        <v>0.32752</v>
      </c>
      <c r="BO59" s="105" t="n">
        <v>0.21968</v>
      </c>
      <c r="BP59" s="105" t="n">
        <v>0.484</v>
      </c>
      <c r="BQ59" s="105" t="n">
        <v>0</v>
      </c>
      <c r="BR59" s="105" t="n">
        <v>0</v>
      </c>
    </row>
    <row r="60" customFormat="false" ht="14.8" hidden="false" customHeight="false" outlineLevel="0" collapsed="false">
      <c r="A60" s="103" t="s">
        <v>379</v>
      </c>
      <c r="B60" s="105" t="n">
        <v>0</v>
      </c>
      <c r="C60" s="105" t="n">
        <v>0.4858</v>
      </c>
      <c r="D60" s="105" t="n">
        <v>0.234363636363636</v>
      </c>
      <c r="E60" s="105" t="n">
        <v>0.29672</v>
      </c>
      <c r="F60" s="105" t="n">
        <v>0.4585</v>
      </c>
      <c r="G60" s="105" t="n">
        <v>0.7813</v>
      </c>
      <c r="H60" s="105" t="n">
        <v>1.17511111111111</v>
      </c>
      <c r="I60" s="105" t="n">
        <v>0.46064</v>
      </c>
      <c r="J60" s="105" t="n">
        <v>0.709578947368421</v>
      </c>
      <c r="K60" s="105" t="n">
        <v>0.820095238095238</v>
      </c>
      <c r="L60" s="105" t="n">
        <v>0.364</v>
      </c>
      <c r="M60" s="105" t="n">
        <v>0.56544</v>
      </c>
      <c r="N60" s="105" t="n">
        <v>0.6172</v>
      </c>
      <c r="O60" s="105" t="n">
        <v>0.8</v>
      </c>
      <c r="P60" s="105" t="n">
        <v>0.112888888888889</v>
      </c>
      <c r="Q60" s="105" t="n">
        <v>0.6072</v>
      </c>
      <c r="R60" s="105" t="n">
        <v>0.64584</v>
      </c>
      <c r="S60" s="105" t="n">
        <v>0.189714285714286</v>
      </c>
      <c r="T60" s="105" t="n">
        <v>0.2464</v>
      </c>
      <c r="U60" s="105" t="n">
        <v>0.746</v>
      </c>
      <c r="V60" s="105" t="n">
        <v>1.351</v>
      </c>
      <c r="W60" s="105" t="n">
        <v>1.0248</v>
      </c>
      <c r="X60" s="105" t="n">
        <v>1.01136448598131</v>
      </c>
      <c r="Y60" s="105" t="n">
        <v>0.3084</v>
      </c>
      <c r="Z60" s="105" t="n">
        <v>0.41016</v>
      </c>
      <c r="AA60" s="105" t="n">
        <v>0.59775</v>
      </c>
      <c r="AB60" s="105" t="n">
        <v>0.635714285714286</v>
      </c>
      <c r="AC60" s="105" t="n">
        <v>0.1444</v>
      </c>
      <c r="AD60" s="105" t="n">
        <v>0.0985714285714286</v>
      </c>
      <c r="AE60" s="105" t="n">
        <v>0.315428571428571</v>
      </c>
      <c r="AF60" s="105" t="n">
        <v>0.137555555555556</v>
      </c>
      <c r="AG60" s="105" t="n">
        <v>0.45</v>
      </c>
      <c r="AH60" s="105" t="n">
        <v>1.065</v>
      </c>
      <c r="AI60" s="105" t="n">
        <v>0</v>
      </c>
      <c r="AJ60" s="105" t="n">
        <v>0.19125</v>
      </c>
      <c r="AK60" s="105" t="n">
        <v>0.53</v>
      </c>
      <c r="AL60" s="105" t="n">
        <v>0.276888888888889</v>
      </c>
      <c r="AM60" s="105" t="n">
        <v>0.496133333333333</v>
      </c>
      <c r="AN60" s="105" t="n">
        <v>0.666888888888889</v>
      </c>
      <c r="AO60" s="105" t="n">
        <v>0.480181818181818</v>
      </c>
      <c r="AP60" s="105" t="n">
        <v>0</v>
      </c>
      <c r="AQ60" s="105" t="n">
        <v>0.42888</v>
      </c>
      <c r="AR60" s="105" t="n">
        <v>0.186</v>
      </c>
      <c r="AS60" s="105" t="n">
        <v>0.306181818181818</v>
      </c>
      <c r="AT60" s="105" t="n">
        <v>1.60050526315789</v>
      </c>
      <c r="AU60" s="105" t="n">
        <v>0.62112</v>
      </c>
      <c r="AV60" s="105" t="n">
        <v>85.0116</v>
      </c>
      <c r="AW60" s="105" t="n">
        <v>147.470555555556</v>
      </c>
      <c r="AX60" s="105" t="n">
        <v>97.5236190476191</v>
      </c>
      <c r="AY60" s="105" t="n">
        <v>123.442380952381</v>
      </c>
      <c r="AZ60" s="105" t="n">
        <v>128.131692307692</v>
      </c>
      <c r="BA60" s="105" t="n">
        <v>121.4888</v>
      </c>
      <c r="BB60" s="105" t="n">
        <v>167.907555555556</v>
      </c>
      <c r="BC60" s="105" t="n">
        <v>64.2536</v>
      </c>
      <c r="BD60" s="105" t="n">
        <v>98.8895</v>
      </c>
      <c r="BE60" s="105" t="n">
        <v>114.081172413793</v>
      </c>
      <c r="BF60" s="105" t="n">
        <v>71.1128</v>
      </c>
      <c r="BG60" s="105" t="n">
        <v>111.4508</v>
      </c>
      <c r="BH60" s="105" t="n">
        <v>1.28</v>
      </c>
      <c r="BI60" s="105" t="n">
        <v>0.42448</v>
      </c>
      <c r="BJ60" s="105" t="n">
        <v>0.60152</v>
      </c>
      <c r="BK60" s="105" t="n">
        <v>0.366</v>
      </c>
      <c r="BL60" s="105" t="n">
        <v>0.707888888888889</v>
      </c>
      <c r="BM60" s="105" t="n">
        <v>0</v>
      </c>
      <c r="BN60" s="105" t="n">
        <v>0.29016</v>
      </c>
      <c r="BO60" s="105" t="n">
        <v>0.1396</v>
      </c>
      <c r="BP60" s="105" t="n">
        <v>0.6996</v>
      </c>
      <c r="BQ60" s="105" t="n">
        <v>0.325666666666667</v>
      </c>
      <c r="BR60" s="105" t="n">
        <v>0</v>
      </c>
    </row>
    <row r="61" customFormat="false" ht="14.8" hidden="false" customHeight="false" outlineLevel="0" collapsed="false">
      <c r="A61" s="103" t="s">
        <v>20</v>
      </c>
      <c r="B61" s="105" t="n">
        <v>0.34225</v>
      </c>
      <c r="C61" s="105" t="n">
        <v>0.3977</v>
      </c>
      <c r="D61" s="105" t="n">
        <v>0.367272727272727</v>
      </c>
      <c r="E61" s="105" t="n">
        <v>0.17116</v>
      </c>
      <c r="F61" s="105" t="n">
        <v>0.3164</v>
      </c>
      <c r="G61" s="105" t="n">
        <v>0.4759</v>
      </c>
      <c r="H61" s="105" t="n">
        <v>0.971</v>
      </c>
      <c r="I61" s="105" t="n">
        <v>0.4304</v>
      </c>
      <c r="J61" s="105" t="n">
        <v>0.441684210526316</v>
      </c>
      <c r="K61" s="105" t="n">
        <v>0.472761904761905</v>
      </c>
      <c r="L61" s="105" t="n">
        <v>0.423391304347826</v>
      </c>
      <c r="M61" s="105" t="n">
        <v>0.89844</v>
      </c>
      <c r="N61" s="105" t="n">
        <v>1.3019</v>
      </c>
      <c r="O61" s="105" t="n">
        <v>1.35712</v>
      </c>
      <c r="P61" s="105" t="n">
        <v>0.277888888888889</v>
      </c>
      <c r="Q61" s="105" t="n">
        <v>0.9913</v>
      </c>
      <c r="R61" s="105" t="n">
        <v>0.71788</v>
      </c>
      <c r="S61" s="105" t="n">
        <v>0.240857142857143</v>
      </c>
      <c r="T61" s="105" t="n">
        <v>0.4036</v>
      </c>
      <c r="U61" s="105" t="n">
        <v>0.4023</v>
      </c>
      <c r="V61" s="105" t="n">
        <v>1.24775</v>
      </c>
      <c r="W61" s="105" t="n">
        <v>1.7361</v>
      </c>
      <c r="X61" s="105" t="n">
        <v>0.744327102803738</v>
      </c>
      <c r="Y61" s="105" t="n">
        <v>0.1968</v>
      </c>
      <c r="Z61" s="105" t="n">
        <v>0.57156</v>
      </c>
      <c r="AA61" s="105" t="n">
        <v>0.645625</v>
      </c>
      <c r="AB61" s="105" t="n">
        <v>0.555285714285714</v>
      </c>
      <c r="AC61" s="105" t="n">
        <v>0.209</v>
      </c>
      <c r="AD61" s="105" t="n">
        <v>0</v>
      </c>
      <c r="AE61" s="105" t="n">
        <v>0.264857142857143</v>
      </c>
      <c r="AF61" s="105" t="n">
        <v>0.169666666666667</v>
      </c>
      <c r="AG61" s="105" t="n">
        <v>0.450777777777778</v>
      </c>
      <c r="AH61" s="105" t="n">
        <v>0.685166666666667</v>
      </c>
      <c r="AI61" s="105" t="n">
        <v>0.262</v>
      </c>
      <c r="AJ61" s="105" t="n">
        <v>0.44225</v>
      </c>
      <c r="AK61" s="105" t="n">
        <v>0.718166666666667</v>
      </c>
      <c r="AL61" s="105" t="n">
        <v>0.366444444444444</v>
      </c>
      <c r="AM61" s="105" t="n">
        <v>0.371866666666667</v>
      </c>
      <c r="AN61" s="105" t="n">
        <v>0.175333333333333</v>
      </c>
      <c r="AO61" s="105" t="n">
        <v>0.605272727272727</v>
      </c>
      <c r="AP61" s="105" t="n">
        <v>0.1428</v>
      </c>
      <c r="AQ61" s="105" t="n">
        <v>0.33704</v>
      </c>
      <c r="AR61" s="105" t="n">
        <v>0.203904761904762</v>
      </c>
      <c r="AS61" s="105" t="n">
        <v>1.04909090909091</v>
      </c>
      <c r="AT61" s="105" t="n">
        <v>0.339136842105263</v>
      </c>
      <c r="AU61" s="105" t="n">
        <v>0.46208</v>
      </c>
      <c r="AV61" s="105" t="n">
        <v>1.2055</v>
      </c>
      <c r="AW61" s="105" t="n">
        <v>0.961222222222222</v>
      </c>
      <c r="AX61" s="105" t="n">
        <v>0.938809523809524</v>
      </c>
      <c r="AY61" s="105" t="n">
        <v>0.788666666666667</v>
      </c>
      <c r="AZ61" s="105" t="n">
        <v>0.587461538461538</v>
      </c>
      <c r="BA61" s="105" t="n">
        <v>0.8638</v>
      </c>
      <c r="BB61" s="105" t="n">
        <v>0.546555555555556</v>
      </c>
      <c r="BC61" s="105" t="n">
        <v>0.9986</v>
      </c>
      <c r="BD61" s="105" t="n">
        <v>0.3985</v>
      </c>
      <c r="BE61" s="105" t="n">
        <v>0.730620689655172</v>
      </c>
      <c r="BF61" s="105" t="n">
        <v>0.5336</v>
      </c>
      <c r="BG61" s="105" t="n">
        <v>1.28</v>
      </c>
      <c r="BH61" s="105" t="n">
        <v>10.1646</v>
      </c>
      <c r="BI61" s="105" t="n">
        <v>0.29064</v>
      </c>
      <c r="BJ61" s="105" t="n">
        <v>0.58388</v>
      </c>
      <c r="BK61" s="105" t="n">
        <v>0.347875</v>
      </c>
      <c r="BL61" s="105" t="n">
        <v>0.260166666666667</v>
      </c>
      <c r="BM61" s="105" t="n">
        <v>0.3725</v>
      </c>
      <c r="BN61" s="105" t="n">
        <v>0.70264</v>
      </c>
      <c r="BO61" s="105" t="n">
        <v>0.14908</v>
      </c>
      <c r="BP61" s="105" t="n">
        <v>0.86268</v>
      </c>
      <c r="BQ61" s="105" t="n">
        <v>0.360833333333333</v>
      </c>
      <c r="BR61" s="105" t="n">
        <v>0</v>
      </c>
    </row>
    <row r="62" customFormat="false" ht="14.8" hidden="false" customHeight="false" outlineLevel="0" collapsed="false">
      <c r="A62" s="103" t="s">
        <v>97</v>
      </c>
      <c r="B62" s="105" t="n">
        <v>0</v>
      </c>
      <c r="C62" s="105" t="n">
        <v>0.21796</v>
      </c>
      <c r="D62" s="105" t="n">
        <v>0.293818181818182</v>
      </c>
      <c r="E62" s="105" t="n">
        <v>0.346672</v>
      </c>
      <c r="F62" s="105" t="n">
        <v>0.47198</v>
      </c>
      <c r="G62" s="105" t="n">
        <v>0.26222</v>
      </c>
      <c r="H62" s="105" t="n">
        <v>0.440755555555556</v>
      </c>
      <c r="I62" s="105" t="n">
        <v>0.151392</v>
      </c>
      <c r="J62" s="105" t="n">
        <v>0.298105263157895</v>
      </c>
      <c r="K62" s="105" t="n">
        <v>0.53167619047619</v>
      </c>
      <c r="L62" s="105" t="n">
        <v>0.221321739130435</v>
      </c>
      <c r="M62" s="105" t="n">
        <v>0.291136</v>
      </c>
      <c r="N62" s="105" t="n">
        <v>0.18764</v>
      </c>
      <c r="O62" s="105" t="n">
        <v>0.288688</v>
      </c>
      <c r="P62" s="105" t="n">
        <v>0.139288888888889</v>
      </c>
      <c r="Q62" s="105" t="n">
        <v>0.27032</v>
      </c>
      <c r="R62" s="105" t="n">
        <v>0.334464</v>
      </c>
      <c r="S62" s="105" t="n">
        <v>0.0890857142857143</v>
      </c>
      <c r="T62" s="105" t="n">
        <v>0.3844</v>
      </c>
      <c r="U62" s="105" t="n">
        <v>0.35648</v>
      </c>
      <c r="V62" s="105" t="n">
        <v>0.29418</v>
      </c>
      <c r="W62" s="105" t="n">
        <v>0.33068</v>
      </c>
      <c r="X62" s="105" t="n">
        <v>0.23014953271028</v>
      </c>
      <c r="Y62" s="105" t="n">
        <v>0.557952</v>
      </c>
      <c r="Z62" s="105" t="n">
        <v>0.284304</v>
      </c>
      <c r="AA62" s="105" t="n">
        <v>0.64255</v>
      </c>
      <c r="AB62" s="105" t="n">
        <v>0.329771428571429</v>
      </c>
      <c r="AC62" s="105" t="n">
        <v>0.22352</v>
      </c>
      <c r="AD62" s="105" t="n">
        <v>0</v>
      </c>
      <c r="AE62" s="105" t="n">
        <v>0.118914285714286</v>
      </c>
      <c r="AF62" s="105" t="n">
        <v>0.242533333333333</v>
      </c>
      <c r="AG62" s="105" t="n">
        <v>0.189733333333333</v>
      </c>
      <c r="AH62" s="105" t="n">
        <v>0.465733333333333</v>
      </c>
      <c r="AI62" s="105" t="n">
        <v>0.0590285714285714</v>
      </c>
      <c r="AJ62" s="105" t="n">
        <v>0.1804</v>
      </c>
      <c r="AK62" s="105" t="n">
        <v>0.4538</v>
      </c>
      <c r="AL62" s="105" t="n">
        <v>0.285555555555556</v>
      </c>
      <c r="AM62" s="105" t="n">
        <v>0.264293333333333</v>
      </c>
      <c r="AN62" s="105" t="n">
        <v>0.529644444444444</v>
      </c>
      <c r="AO62" s="105" t="n">
        <v>0.296327272727273</v>
      </c>
      <c r="AP62" s="105" t="n">
        <v>0.14312</v>
      </c>
      <c r="AQ62" s="105" t="n">
        <v>0.167824</v>
      </c>
      <c r="AR62" s="105" t="n">
        <v>0.0827428571428571</v>
      </c>
      <c r="AS62" s="105" t="n">
        <v>0.214618181818182</v>
      </c>
      <c r="AT62" s="105" t="n">
        <v>0.430176842105263</v>
      </c>
      <c r="AU62" s="105" t="n">
        <v>0.241184</v>
      </c>
      <c r="AV62" s="105" t="n">
        <v>0.35584</v>
      </c>
      <c r="AW62" s="105" t="n">
        <v>0.356022222222222</v>
      </c>
      <c r="AX62" s="105" t="n">
        <v>0.436285714285714</v>
      </c>
      <c r="AY62" s="105" t="n">
        <v>0.480095238095238</v>
      </c>
      <c r="AZ62" s="105" t="n">
        <v>0.465753846153846</v>
      </c>
      <c r="BA62" s="105" t="n">
        <v>0.38528</v>
      </c>
      <c r="BB62" s="105" t="n">
        <v>0.192888888888889</v>
      </c>
      <c r="BC62" s="105" t="n">
        <v>0.43424</v>
      </c>
      <c r="BD62" s="105" t="n">
        <v>0.4094</v>
      </c>
      <c r="BE62" s="105" t="n">
        <v>0.417227586206897</v>
      </c>
      <c r="BF62" s="105" t="n">
        <v>0.21712</v>
      </c>
      <c r="BG62" s="105" t="n">
        <v>0.42448</v>
      </c>
      <c r="BH62" s="105" t="n">
        <v>0.29064</v>
      </c>
      <c r="BI62" s="105" t="n">
        <v>3.537472</v>
      </c>
      <c r="BJ62" s="105" t="n">
        <v>0.205136</v>
      </c>
      <c r="BK62" s="105" t="n">
        <v>0.17445</v>
      </c>
      <c r="BL62" s="105" t="n">
        <v>0.375555555555556</v>
      </c>
      <c r="BM62" s="105" t="n">
        <v>0.17995</v>
      </c>
      <c r="BN62" s="105" t="n">
        <v>0.255312</v>
      </c>
      <c r="BO62" s="105" t="n">
        <v>0.077216</v>
      </c>
      <c r="BP62" s="105" t="n">
        <v>0.297904</v>
      </c>
      <c r="BQ62" s="105" t="n">
        <v>0.223066666666667</v>
      </c>
      <c r="BR62" s="105" t="n">
        <v>0</v>
      </c>
    </row>
    <row r="63" customFormat="false" ht="14.8" hidden="false" customHeight="false" outlineLevel="0" collapsed="false">
      <c r="A63" s="103" t="s">
        <v>34</v>
      </c>
      <c r="B63" s="105" t="n">
        <v>0.2373</v>
      </c>
      <c r="C63" s="105" t="n">
        <v>0.4038</v>
      </c>
      <c r="D63" s="105" t="n">
        <v>0.431163636363636</v>
      </c>
      <c r="E63" s="105" t="n">
        <v>0.109008</v>
      </c>
      <c r="F63" s="105" t="n">
        <v>0.45918</v>
      </c>
      <c r="G63" s="105" t="n">
        <v>0.59994</v>
      </c>
      <c r="H63" s="105" t="n">
        <v>0.905155555555555</v>
      </c>
      <c r="I63" s="105" t="n">
        <v>0.375536</v>
      </c>
      <c r="J63" s="105" t="n">
        <v>0.537452631578947</v>
      </c>
      <c r="K63" s="105" t="n">
        <v>0.525085714285714</v>
      </c>
      <c r="L63" s="105" t="n">
        <v>0.488313043478261</v>
      </c>
      <c r="M63" s="105" t="n">
        <v>0.6092</v>
      </c>
      <c r="N63" s="105" t="n">
        <v>0.40524</v>
      </c>
      <c r="O63" s="105" t="n">
        <v>0.662848</v>
      </c>
      <c r="P63" s="105" t="n">
        <v>0.1956</v>
      </c>
      <c r="Q63" s="105" t="n">
        <v>0.5934</v>
      </c>
      <c r="R63" s="105" t="n">
        <v>0.739008</v>
      </c>
      <c r="S63" s="105" t="n">
        <v>0.588914285714286</v>
      </c>
      <c r="T63" s="105" t="n">
        <v>0.150976</v>
      </c>
      <c r="U63" s="105" t="n">
        <v>0.58832</v>
      </c>
      <c r="V63" s="105" t="n">
        <v>0.65724</v>
      </c>
      <c r="W63" s="105" t="n">
        <v>0.69914</v>
      </c>
      <c r="X63" s="105" t="n">
        <v>0.660523364485981</v>
      </c>
      <c r="Y63" s="105" t="n">
        <v>0.162592</v>
      </c>
      <c r="Z63" s="105" t="n">
        <v>0.373488</v>
      </c>
      <c r="AA63" s="105" t="n">
        <v>0.5159</v>
      </c>
      <c r="AB63" s="105" t="n">
        <v>0.656228571428571</v>
      </c>
      <c r="AC63" s="105" t="n">
        <v>0.13504</v>
      </c>
      <c r="AD63" s="105" t="n">
        <v>0.1804</v>
      </c>
      <c r="AE63" s="105" t="n">
        <v>0.381828571428571</v>
      </c>
      <c r="AF63" s="105" t="n">
        <v>0.383777777777778</v>
      </c>
      <c r="AG63" s="105" t="n">
        <v>0.560177777777778</v>
      </c>
      <c r="AH63" s="105" t="n">
        <v>0.691466666666667</v>
      </c>
      <c r="AI63" s="105" t="n">
        <v>0.402914285714286</v>
      </c>
      <c r="AJ63" s="105" t="n">
        <v>0.29415</v>
      </c>
      <c r="AK63" s="105" t="n">
        <v>0.650266666666667</v>
      </c>
      <c r="AL63" s="105" t="n">
        <v>0.483288888888889</v>
      </c>
      <c r="AM63" s="105" t="n">
        <v>0.321093333333333</v>
      </c>
      <c r="AN63" s="105" t="n">
        <v>0.693022222222222</v>
      </c>
      <c r="AO63" s="105" t="n">
        <v>0.561272727272727</v>
      </c>
      <c r="AP63" s="105" t="n">
        <v>0.08504</v>
      </c>
      <c r="AQ63" s="105" t="n">
        <v>0.388944</v>
      </c>
      <c r="AR63" s="105" t="n">
        <v>0.353885714285714</v>
      </c>
      <c r="AS63" s="105" t="n">
        <v>0.506181818181818</v>
      </c>
      <c r="AT63" s="105" t="n">
        <v>0.301949473684211</v>
      </c>
      <c r="AU63" s="105" t="n">
        <v>0.469824</v>
      </c>
      <c r="AV63" s="105" t="n">
        <v>0.21924</v>
      </c>
      <c r="AW63" s="105" t="n">
        <v>0.479088888888889</v>
      </c>
      <c r="AX63" s="105" t="n">
        <v>0.482476190476191</v>
      </c>
      <c r="AY63" s="105" t="n">
        <v>0.577142857142857</v>
      </c>
      <c r="AZ63" s="105" t="n">
        <v>0.542892307692308</v>
      </c>
      <c r="BA63" s="105" t="n">
        <v>0.39992</v>
      </c>
      <c r="BB63" s="105" t="n">
        <v>0.346666666666667</v>
      </c>
      <c r="BC63" s="105" t="n">
        <v>0.72176</v>
      </c>
      <c r="BD63" s="105" t="n">
        <v>0.532</v>
      </c>
      <c r="BE63" s="105" t="n">
        <v>0.472827586206897</v>
      </c>
      <c r="BF63" s="105" t="n">
        <v>0.59272</v>
      </c>
      <c r="BG63" s="105" t="n">
        <v>0.60152</v>
      </c>
      <c r="BH63" s="105" t="n">
        <v>0.58388</v>
      </c>
      <c r="BI63" s="105" t="n">
        <v>0.205136</v>
      </c>
      <c r="BJ63" s="105" t="n">
        <v>8.390304</v>
      </c>
      <c r="BK63" s="105" t="n">
        <v>0.3731</v>
      </c>
      <c r="BL63" s="105" t="n">
        <v>0.327688888888889</v>
      </c>
      <c r="BM63" s="105" t="n">
        <v>0.268</v>
      </c>
      <c r="BN63" s="105" t="n">
        <v>0.629472</v>
      </c>
      <c r="BO63" s="105" t="n">
        <v>0.28264</v>
      </c>
      <c r="BP63" s="105" t="n">
        <v>0.58424</v>
      </c>
      <c r="BQ63" s="105" t="n">
        <v>0.424666666666667</v>
      </c>
      <c r="BR63" s="105" t="n">
        <v>0.017152</v>
      </c>
    </row>
    <row r="64" customFormat="false" ht="24.05" hidden="false" customHeight="false" outlineLevel="0" collapsed="false">
      <c r="A64" s="103" t="s">
        <v>380</v>
      </c>
      <c r="B64" s="105" t="n">
        <v>0</v>
      </c>
      <c r="C64" s="105" t="n">
        <v>0.3515</v>
      </c>
      <c r="D64" s="105" t="n">
        <v>0.183409090909091</v>
      </c>
      <c r="E64" s="105" t="n">
        <v>0.13175</v>
      </c>
      <c r="F64" s="105" t="n">
        <v>0.5150625</v>
      </c>
      <c r="G64" s="105" t="n">
        <v>0.5939375</v>
      </c>
      <c r="H64" s="105" t="n">
        <v>0.481111111111111</v>
      </c>
      <c r="I64" s="105" t="n">
        <v>0.2776</v>
      </c>
      <c r="J64" s="105" t="n">
        <v>0.305460526315789</v>
      </c>
      <c r="K64" s="105" t="n">
        <v>0.293035714285714</v>
      </c>
      <c r="L64" s="105" t="n">
        <v>0.23679347826087</v>
      </c>
      <c r="M64" s="105" t="n">
        <v>0.3592</v>
      </c>
      <c r="N64" s="105" t="n">
        <v>0.325875</v>
      </c>
      <c r="O64" s="105" t="n">
        <v>0.3487</v>
      </c>
      <c r="P64" s="105" t="n">
        <v>0.218055555555556</v>
      </c>
      <c r="Q64" s="105" t="n">
        <v>0.43425</v>
      </c>
      <c r="R64" s="105" t="n">
        <v>0.4007</v>
      </c>
      <c r="S64" s="105" t="n">
        <v>0.0610714285714286</v>
      </c>
      <c r="T64" s="105" t="n">
        <v>0.07145</v>
      </c>
      <c r="U64" s="105" t="n">
        <v>0.256125</v>
      </c>
      <c r="V64" s="105" t="n">
        <v>0.3356875</v>
      </c>
      <c r="W64" s="105" t="n">
        <v>0.3108125</v>
      </c>
      <c r="X64" s="105" t="n">
        <v>0.398130841121495</v>
      </c>
      <c r="Y64" s="105" t="n">
        <v>0.1102</v>
      </c>
      <c r="Z64" s="105" t="n">
        <v>0.1419</v>
      </c>
      <c r="AA64" s="105" t="n">
        <v>0.4915625</v>
      </c>
      <c r="AB64" s="105" t="n">
        <v>4.40035714285714</v>
      </c>
      <c r="AC64" s="105" t="n">
        <v>0.64325</v>
      </c>
      <c r="AD64" s="105" t="n">
        <v>0.0598214285714286</v>
      </c>
      <c r="AE64" s="105" t="n">
        <v>1.08196428571429</v>
      </c>
      <c r="AF64" s="105" t="n">
        <v>0.581805555555556</v>
      </c>
      <c r="AG64" s="105" t="n">
        <v>2.60597222222222</v>
      </c>
      <c r="AH64" s="105" t="n">
        <v>1.7</v>
      </c>
      <c r="AI64" s="105" t="n">
        <v>2.39107142857143</v>
      </c>
      <c r="AJ64" s="105" t="n">
        <v>0.11015625</v>
      </c>
      <c r="AK64" s="105" t="n">
        <v>0.664375</v>
      </c>
      <c r="AL64" s="105" t="n">
        <v>0.332083333333333</v>
      </c>
      <c r="AM64" s="105" t="n">
        <v>0.181833333333333</v>
      </c>
      <c r="AN64" s="105" t="n">
        <v>0.485972222222222</v>
      </c>
      <c r="AO64" s="105" t="n">
        <v>0.328295454545455</v>
      </c>
      <c r="AP64" s="105" t="n">
        <v>0.2425</v>
      </c>
      <c r="AQ64" s="105" t="n">
        <v>0.38595</v>
      </c>
      <c r="AR64" s="105" t="n">
        <v>0.670416666666667</v>
      </c>
      <c r="AS64" s="105" t="n">
        <v>0.349659090909091</v>
      </c>
      <c r="AT64" s="105" t="n">
        <v>0.141092105263158</v>
      </c>
      <c r="AU64" s="105" t="n">
        <v>0.3369</v>
      </c>
      <c r="AV64" s="105" t="n">
        <v>0.2225</v>
      </c>
      <c r="AW64" s="105" t="n">
        <v>0.417361111111111</v>
      </c>
      <c r="AX64" s="105" t="n">
        <v>0.210952380952381</v>
      </c>
      <c r="AY64" s="105" t="n">
        <v>0.331309523809524</v>
      </c>
      <c r="AZ64" s="105" t="n">
        <v>0.44625</v>
      </c>
      <c r="BA64" s="105" t="n">
        <v>0.17125</v>
      </c>
      <c r="BB64" s="105" t="n">
        <v>0.356944444444444</v>
      </c>
      <c r="BC64" s="105" t="n">
        <v>0.82625</v>
      </c>
      <c r="BD64" s="105" t="n">
        <v>0.09625</v>
      </c>
      <c r="BE64" s="105" t="n">
        <v>0.459353448275862</v>
      </c>
      <c r="BF64" s="105" t="n">
        <v>0</v>
      </c>
      <c r="BG64" s="105" t="n">
        <v>0.366</v>
      </c>
      <c r="BH64" s="105" t="n">
        <v>0.347875</v>
      </c>
      <c r="BI64" s="105" t="n">
        <v>0.17445</v>
      </c>
      <c r="BJ64" s="105" t="n">
        <v>0.3731</v>
      </c>
      <c r="BK64" s="105" t="n">
        <v>1.78625</v>
      </c>
      <c r="BL64" s="105" t="n">
        <v>0.169722222222222</v>
      </c>
      <c r="BM64" s="105" t="n">
        <v>0.23171875</v>
      </c>
      <c r="BN64" s="105" t="n">
        <v>0.34285</v>
      </c>
      <c r="BO64" s="105" t="n">
        <v>0.50275</v>
      </c>
      <c r="BP64" s="105" t="n">
        <v>0.3116</v>
      </c>
      <c r="BQ64" s="105" t="n">
        <v>0.352916666666667</v>
      </c>
      <c r="BR64" s="105" t="n">
        <v>0</v>
      </c>
    </row>
    <row r="65" customFormat="false" ht="14.8" hidden="false" customHeight="false" outlineLevel="0" collapsed="false">
      <c r="A65" s="103" t="s">
        <v>103</v>
      </c>
      <c r="B65" s="105" t="n">
        <v>0.167083333333333</v>
      </c>
      <c r="C65" s="105" t="n">
        <v>0.173611111111111</v>
      </c>
      <c r="D65" s="105" t="n">
        <v>0.342727272727273</v>
      </c>
      <c r="E65" s="105" t="n">
        <v>0.244688888888889</v>
      </c>
      <c r="F65" s="105" t="n">
        <v>2.77725</v>
      </c>
      <c r="G65" s="105" t="n">
        <v>0.295694444444444</v>
      </c>
      <c r="H65" s="105" t="n">
        <v>0.352592592592593</v>
      </c>
      <c r="I65" s="105" t="n">
        <v>0.0904222222222222</v>
      </c>
      <c r="J65" s="105" t="n">
        <v>0.254181286549708</v>
      </c>
      <c r="K65" s="105" t="n">
        <v>1.92473544973545</v>
      </c>
      <c r="L65" s="105" t="n">
        <v>0.452536231884058</v>
      </c>
      <c r="M65" s="105" t="n">
        <v>0.388088888888889</v>
      </c>
      <c r="N65" s="105" t="n">
        <v>0.199</v>
      </c>
      <c r="O65" s="105" t="n">
        <v>0.418777777777778</v>
      </c>
      <c r="P65" s="105" t="n">
        <v>0.15287037037037</v>
      </c>
      <c r="Q65" s="105" t="n">
        <v>0.342666666666667</v>
      </c>
      <c r="R65" s="105" t="n">
        <v>0.397777777777778</v>
      </c>
      <c r="S65" s="105" t="n">
        <v>0.28484126984127</v>
      </c>
      <c r="T65" s="105" t="n">
        <v>0.3024</v>
      </c>
      <c r="U65" s="105" t="n">
        <v>0.392333333333333</v>
      </c>
      <c r="V65" s="105" t="n">
        <v>0.395833333333333</v>
      </c>
      <c r="W65" s="105" t="n">
        <v>0.350472222222222</v>
      </c>
      <c r="X65" s="105" t="n">
        <v>0.324610591900312</v>
      </c>
      <c r="Y65" s="105" t="n">
        <v>0.268066666666667</v>
      </c>
      <c r="Z65" s="105" t="n">
        <v>0.278622222222222</v>
      </c>
      <c r="AA65" s="105" t="n">
        <v>1.00069444444444</v>
      </c>
      <c r="AB65" s="105" t="n">
        <v>0.310952380952381</v>
      </c>
      <c r="AC65" s="105" t="n">
        <v>0.163444444444444</v>
      </c>
      <c r="AD65" s="105" t="n">
        <v>0.0564285714285714</v>
      </c>
      <c r="AE65" s="105" t="n">
        <v>0.111428571428571</v>
      </c>
      <c r="AF65" s="105" t="n">
        <v>0.226604938271605</v>
      </c>
      <c r="AG65" s="105" t="n">
        <v>0.226172839506173</v>
      </c>
      <c r="AH65" s="105" t="n">
        <v>0.352407407407407</v>
      </c>
      <c r="AI65" s="105" t="n">
        <v>0.288492063492064</v>
      </c>
      <c r="AJ65" s="105" t="n">
        <v>0.178819444444444</v>
      </c>
      <c r="AK65" s="105" t="n">
        <v>0.495740740740741</v>
      </c>
      <c r="AL65" s="105" t="n">
        <v>0.36216049382716</v>
      </c>
      <c r="AM65" s="105" t="n">
        <v>0.389222222222222</v>
      </c>
      <c r="AN65" s="105" t="n">
        <v>0.425308641975309</v>
      </c>
      <c r="AO65" s="105" t="n">
        <v>0.39</v>
      </c>
      <c r="AP65" s="105" t="n">
        <v>0.205444444444444</v>
      </c>
      <c r="AQ65" s="105" t="n">
        <v>0.146622222222222</v>
      </c>
      <c r="AR65" s="105" t="n">
        <v>0.0698412698412698</v>
      </c>
      <c r="AS65" s="105" t="n">
        <v>0.373181818181818</v>
      </c>
      <c r="AT65" s="105" t="n">
        <v>0.87753216374269</v>
      </c>
      <c r="AU65" s="105" t="n">
        <v>0.364266666666667</v>
      </c>
      <c r="AV65" s="105" t="n">
        <v>0.568277777777778</v>
      </c>
      <c r="AW65" s="105" t="n">
        <v>0.57608024691358</v>
      </c>
      <c r="AX65" s="105" t="n">
        <v>0.618650793650794</v>
      </c>
      <c r="AY65" s="105" t="n">
        <v>0.668465608465608</v>
      </c>
      <c r="AZ65" s="105" t="n">
        <v>0.639871794871795</v>
      </c>
      <c r="BA65" s="105" t="n">
        <v>0.806333333333333</v>
      </c>
      <c r="BB65" s="105" t="n">
        <v>0.405925925925926</v>
      </c>
      <c r="BC65" s="105" t="n">
        <v>0.639222222222222</v>
      </c>
      <c r="BD65" s="105" t="n">
        <v>0.969861111111111</v>
      </c>
      <c r="BE65" s="105" t="n">
        <v>0.57036398467433</v>
      </c>
      <c r="BF65" s="105" t="n">
        <v>0.557555555555556</v>
      </c>
      <c r="BG65" s="105" t="n">
        <v>0.707888888888889</v>
      </c>
      <c r="BH65" s="105" t="n">
        <v>0.260166666666667</v>
      </c>
      <c r="BI65" s="105" t="n">
        <v>0.375555555555556</v>
      </c>
      <c r="BJ65" s="105" t="n">
        <v>0.327688888888889</v>
      </c>
      <c r="BK65" s="105" t="n">
        <v>0.169722222222222</v>
      </c>
      <c r="BL65" s="105" t="n">
        <v>1.8158950617284</v>
      </c>
      <c r="BM65" s="105" t="n">
        <v>0.118958333333333</v>
      </c>
      <c r="BN65" s="105" t="n">
        <v>0.374377777777778</v>
      </c>
      <c r="BO65" s="105" t="n">
        <v>0.125377777777778</v>
      </c>
      <c r="BP65" s="105" t="n">
        <v>0.286533333333333</v>
      </c>
      <c r="BQ65" s="105" t="n">
        <v>0.249722222222222</v>
      </c>
      <c r="BR65" s="105" t="n">
        <v>0</v>
      </c>
    </row>
    <row r="66" customFormat="false" ht="14.8" hidden="false" customHeight="false" outlineLevel="0" collapsed="false">
      <c r="A66" s="103" t="s">
        <v>47</v>
      </c>
      <c r="B66" s="105" t="n">
        <v>0.60625</v>
      </c>
      <c r="C66" s="105" t="n">
        <v>0.398</v>
      </c>
      <c r="D66" s="105" t="n">
        <v>0.189318181818182</v>
      </c>
      <c r="E66" s="105" t="n">
        <v>0.10565</v>
      </c>
      <c r="F66" s="105" t="n">
        <v>0.0658125</v>
      </c>
      <c r="G66" s="105" t="n">
        <v>0.18725</v>
      </c>
      <c r="H66" s="105" t="n">
        <v>0.101111111111111</v>
      </c>
      <c r="I66" s="105" t="n">
        <v>0.6162</v>
      </c>
      <c r="J66" s="105" t="n">
        <v>1.73243421052632</v>
      </c>
      <c r="K66" s="105" t="n">
        <v>0.0982738095238095</v>
      </c>
      <c r="L66" s="105" t="n">
        <v>0.173152173913043</v>
      </c>
      <c r="M66" s="105" t="n">
        <v>0.1249</v>
      </c>
      <c r="N66" s="105" t="n">
        <v>0.083625</v>
      </c>
      <c r="O66" s="105" t="n">
        <v>0.17905</v>
      </c>
      <c r="P66" s="105" t="n">
        <v>0.182430555555556</v>
      </c>
      <c r="Q66" s="105" t="n">
        <v>0.144375</v>
      </c>
      <c r="R66" s="105" t="n">
        <v>0.09145</v>
      </c>
      <c r="S66" s="105" t="n">
        <v>0.266964285714286</v>
      </c>
      <c r="T66" s="105" t="n">
        <v>0.10805</v>
      </c>
      <c r="U66" s="105" t="n">
        <v>0.211</v>
      </c>
      <c r="V66" s="105" t="n">
        <v>0.16825</v>
      </c>
      <c r="W66" s="105" t="n">
        <v>0.1729375</v>
      </c>
      <c r="X66" s="105" t="n">
        <v>0.237359813084112</v>
      </c>
      <c r="Y66" s="105" t="n">
        <v>0.1961</v>
      </c>
      <c r="Z66" s="105" t="n">
        <v>0.2128</v>
      </c>
      <c r="AA66" s="105" t="n">
        <v>0.1596875</v>
      </c>
      <c r="AB66" s="105" t="n">
        <v>0.176428571428571</v>
      </c>
      <c r="AC66" s="105" t="n">
        <v>0.16425</v>
      </c>
      <c r="AD66" s="105" t="n">
        <v>0.287678571428571</v>
      </c>
      <c r="AE66" s="105" t="n">
        <v>0.124285714285714</v>
      </c>
      <c r="AF66" s="105" t="n">
        <v>0.375694444444444</v>
      </c>
      <c r="AG66" s="105" t="n">
        <v>0.0973611111111111</v>
      </c>
      <c r="AH66" s="105" t="n">
        <v>0.38125</v>
      </c>
      <c r="AI66" s="105" t="n">
        <v>0.1475</v>
      </c>
      <c r="AJ66" s="105" t="n">
        <v>0.2103125</v>
      </c>
      <c r="AK66" s="105" t="n">
        <v>0.386041666666667</v>
      </c>
      <c r="AL66" s="105" t="n">
        <v>0.544861111111111</v>
      </c>
      <c r="AM66" s="105" t="n">
        <v>0.0570833333333333</v>
      </c>
      <c r="AN66" s="105" t="n">
        <v>0.207777777777778</v>
      </c>
      <c r="AO66" s="105" t="n">
        <v>0.364545454545455</v>
      </c>
      <c r="AP66" s="105" t="n">
        <v>0.9765</v>
      </c>
      <c r="AQ66" s="105" t="n">
        <v>0.47115</v>
      </c>
      <c r="AR66" s="105" t="n">
        <v>0.22547619047619</v>
      </c>
      <c r="AS66" s="105" t="n">
        <v>0.212727272727273</v>
      </c>
      <c r="AT66" s="105" t="n">
        <v>0.144907894736842</v>
      </c>
      <c r="AU66" s="105" t="n">
        <v>0.3876</v>
      </c>
      <c r="AV66" s="105" t="n">
        <v>0.088875</v>
      </c>
      <c r="AW66" s="105" t="n">
        <v>0.270902777777778</v>
      </c>
      <c r="AX66" s="105" t="n">
        <v>0.247142857142857</v>
      </c>
      <c r="AY66" s="105" t="n">
        <v>0.109285714285714</v>
      </c>
      <c r="AZ66" s="105" t="n">
        <v>0.289134615384615</v>
      </c>
      <c r="BA66" s="105" t="n">
        <v>0</v>
      </c>
      <c r="BB66" s="105" t="n">
        <v>0.04875</v>
      </c>
      <c r="BC66" s="105" t="n">
        <v>0</v>
      </c>
      <c r="BD66" s="105" t="n">
        <v>0.249375</v>
      </c>
      <c r="BE66" s="105" t="n">
        <v>0.146853448275862</v>
      </c>
      <c r="BF66" s="105" t="n">
        <v>0</v>
      </c>
      <c r="BG66" s="105" t="n">
        <v>0</v>
      </c>
      <c r="BH66" s="105" t="n">
        <v>0.3725</v>
      </c>
      <c r="BI66" s="105" t="n">
        <v>0.17995</v>
      </c>
      <c r="BJ66" s="105" t="n">
        <v>0.268</v>
      </c>
      <c r="BK66" s="105" t="n">
        <v>0.23171875</v>
      </c>
      <c r="BL66" s="105" t="n">
        <v>0.118958333333333</v>
      </c>
      <c r="BM66" s="105" t="n">
        <v>6.48</v>
      </c>
      <c r="BN66" s="105" t="n">
        <v>0.27675</v>
      </c>
      <c r="BO66" s="105" t="n">
        <v>0.4228</v>
      </c>
      <c r="BP66" s="105" t="n">
        <v>0.24705</v>
      </c>
      <c r="BQ66" s="105" t="n">
        <v>0.809166666666667</v>
      </c>
      <c r="BR66" s="105" t="n">
        <v>0.0331</v>
      </c>
    </row>
    <row r="67" customFormat="false" ht="14.8" hidden="false" customHeight="false" outlineLevel="0" collapsed="false">
      <c r="A67" s="103" t="s">
        <v>381</v>
      </c>
      <c r="B67" s="105" t="n">
        <v>0.3233</v>
      </c>
      <c r="C67" s="105" t="n">
        <v>0.4166</v>
      </c>
      <c r="D67" s="105" t="n">
        <v>0.500363636363636</v>
      </c>
      <c r="E67" s="105" t="n">
        <v>0.14248</v>
      </c>
      <c r="F67" s="105" t="n">
        <v>0.4137</v>
      </c>
      <c r="G67" s="105" t="n">
        <v>0.61624</v>
      </c>
      <c r="H67" s="105" t="n">
        <v>0.777066666666667</v>
      </c>
      <c r="I67" s="105" t="n">
        <v>0.2832</v>
      </c>
      <c r="J67" s="105" t="n">
        <v>0.433284210526316</v>
      </c>
      <c r="K67" s="105" t="n">
        <v>0.478666666666667</v>
      </c>
      <c r="L67" s="105" t="n">
        <v>0.563791304347826</v>
      </c>
      <c r="M67" s="105" t="n">
        <v>0.633824</v>
      </c>
      <c r="N67" s="105" t="n">
        <v>0.29516</v>
      </c>
      <c r="O67" s="105" t="n">
        <v>0.860608</v>
      </c>
      <c r="P67" s="105" t="n">
        <v>0.285933333333333</v>
      </c>
      <c r="Q67" s="105" t="n">
        <v>0.7334</v>
      </c>
      <c r="R67" s="105" t="n">
        <v>0.767536</v>
      </c>
      <c r="S67" s="105" t="n">
        <v>0.613028571428571</v>
      </c>
      <c r="T67" s="105" t="n">
        <v>0.189152</v>
      </c>
      <c r="U67" s="105" t="n">
        <v>0.48868</v>
      </c>
      <c r="V67" s="105" t="n">
        <v>0.53364</v>
      </c>
      <c r="W67" s="105" t="n">
        <v>0.72152</v>
      </c>
      <c r="X67" s="105" t="n">
        <v>0.676179439252336</v>
      </c>
      <c r="Y67" s="105" t="n">
        <v>0.158576</v>
      </c>
      <c r="Z67" s="105" t="n">
        <v>0.355984</v>
      </c>
      <c r="AA67" s="105" t="n">
        <v>0.63385</v>
      </c>
      <c r="AB67" s="105" t="n">
        <v>0.5968</v>
      </c>
      <c r="AC67" s="105" t="n">
        <v>0.2804</v>
      </c>
      <c r="AD67" s="105" t="n">
        <v>0.0977142857142857</v>
      </c>
      <c r="AE67" s="105" t="n">
        <v>0.137085714285714</v>
      </c>
      <c r="AF67" s="105" t="n">
        <v>0.483688888888889</v>
      </c>
      <c r="AG67" s="105" t="n">
        <v>0.237911111111111</v>
      </c>
      <c r="AH67" s="105" t="n">
        <v>0.780733333333333</v>
      </c>
      <c r="AI67" s="105" t="n">
        <v>0.400114285714286</v>
      </c>
      <c r="AJ67" s="105" t="n">
        <v>0.2595</v>
      </c>
      <c r="AK67" s="105" t="n">
        <v>0.8354</v>
      </c>
      <c r="AL67" s="105" t="n">
        <v>0.450222222222222</v>
      </c>
      <c r="AM67" s="105" t="n">
        <v>0.394826666666667</v>
      </c>
      <c r="AN67" s="105" t="n">
        <v>0.659422222222222</v>
      </c>
      <c r="AO67" s="105" t="n">
        <v>0.5488</v>
      </c>
      <c r="AP67" s="105" t="n">
        <v>0.23424</v>
      </c>
      <c r="AQ67" s="105" t="n">
        <v>0.329328</v>
      </c>
      <c r="AR67" s="105" t="n">
        <v>0.280495238095238</v>
      </c>
      <c r="AS67" s="105" t="n">
        <v>0.6608</v>
      </c>
      <c r="AT67" s="105" t="n">
        <v>0.365797894736842</v>
      </c>
      <c r="AU67" s="105" t="n">
        <v>0.45024</v>
      </c>
      <c r="AV67" s="105" t="n">
        <v>0.4274</v>
      </c>
      <c r="AW67" s="105" t="n">
        <v>0.531044444444444</v>
      </c>
      <c r="AX67" s="105" t="n">
        <v>0.533371428571428</v>
      </c>
      <c r="AY67" s="105" t="n">
        <v>0.593371428571429</v>
      </c>
      <c r="AZ67" s="105" t="n">
        <v>0.494892307692308</v>
      </c>
      <c r="BA67" s="105" t="n">
        <v>0.28392</v>
      </c>
      <c r="BB67" s="105" t="n">
        <v>0.274577777777778</v>
      </c>
      <c r="BC67" s="105" t="n">
        <v>0.62792</v>
      </c>
      <c r="BD67" s="105" t="n">
        <v>0.6002</v>
      </c>
      <c r="BE67" s="105" t="n">
        <v>0.407089655172414</v>
      </c>
      <c r="BF67" s="105" t="n">
        <v>0.32752</v>
      </c>
      <c r="BG67" s="105" t="n">
        <v>0.29016</v>
      </c>
      <c r="BH67" s="105" t="n">
        <v>0.70264</v>
      </c>
      <c r="BI67" s="105" t="n">
        <v>0.255312</v>
      </c>
      <c r="BJ67" s="105" t="n">
        <v>0.629472</v>
      </c>
      <c r="BK67" s="105" t="n">
        <v>0.34285</v>
      </c>
      <c r="BL67" s="105" t="n">
        <v>0.374377777777778</v>
      </c>
      <c r="BM67" s="105" t="n">
        <v>0.27675</v>
      </c>
      <c r="BN67" s="105" t="n">
        <v>1.647584</v>
      </c>
      <c r="BO67" s="105" t="n">
        <v>0.314192</v>
      </c>
      <c r="BP67" s="105" t="n">
        <v>0.654432</v>
      </c>
      <c r="BQ67" s="105" t="n">
        <v>0.336</v>
      </c>
      <c r="BR67" s="105" t="n">
        <v>0.011136</v>
      </c>
    </row>
    <row r="68" customFormat="false" ht="14.8" hidden="false" customHeight="false" outlineLevel="0" collapsed="false">
      <c r="A68" s="103" t="s">
        <v>75</v>
      </c>
      <c r="B68" s="105" t="n">
        <v>1.708</v>
      </c>
      <c r="C68" s="105" t="n">
        <v>0.21236</v>
      </c>
      <c r="D68" s="105" t="n">
        <v>0.185018181818182</v>
      </c>
      <c r="E68" s="105" t="n">
        <v>0.0888</v>
      </c>
      <c r="F68" s="105" t="n">
        <v>0.1126</v>
      </c>
      <c r="G68" s="105" t="n">
        <v>0.19804</v>
      </c>
      <c r="H68" s="105" t="n">
        <v>0.257066666666667</v>
      </c>
      <c r="I68" s="105" t="n">
        <v>0.443264</v>
      </c>
      <c r="J68" s="105" t="n">
        <v>1.98225263157895</v>
      </c>
      <c r="K68" s="105" t="n">
        <v>0.156609523809524</v>
      </c>
      <c r="L68" s="105" t="n">
        <v>0.143704347826087</v>
      </c>
      <c r="M68" s="105" t="n">
        <v>0.235168</v>
      </c>
      <c r="N68" s="105" t="n">
        <v>0.10224</v>
      </c>
      <c r="O68" s="105" t="n">
        <v>0.277472</v>
      </c>
      <c r="P68" s="105" t="n">
        <v>0.312377777777778</v>
      </c>
      <c r="Q68" s="105" t="n">
        <v>0.2918</v>
      </c>
      <c r="R68" s="105" t="n">
        <v>0.266992</v>
      </c>
      <c r="S68" s="105" t="n">
        <v>0.434457142857143</v>
      </c>
      <c r="T68" s="105" t="n">
        <v>0.065808</v>
      </c>
      <c r="U68" s="105" t="n">
        <v>0.22768</v>
      </c>
      <c r="V68" s="105" t="n">
        <v>0.18816</v>
      </c>
      <c r="W68" s="105" t="n">
        <v>0.2497</v>
      </c>
      <c r="X68" s="105" t="n">
        <v>0.31741308411215</v>
      </c>
      <c r="Y68" s="105" t="n">
        <v>0.071632</v>
      </c>
      <c r="Z68" s="105" t="n">
        <v>0.161888</v>
      </c>
      <c r="AA68" s="105" t="n">
        <v>0.2707</v>
      </c>
      <c r="AB68" s="105" t="n">
        <v>0.252742857142857</v>
      </c>
      <c r="AC68" s="105" t="n">
        <v>0.21832</v>
      </c>
      <c r="AD68" s="105" t="n">
        <v>0.106742857142857</v>
      </c>
      <c r="AE68" s="105" t="n">
        <v>0.209142857142857</v>
      </c>
      <c r="AF68" s="105" t="n">
        <v>0.235333333333333</v>
      </c>
      <c r="AG68" s="105" t="n">
        <v>4.51093333333333</v>
      </c>
      <c r="AH68" s="105" t="n">
        <v>0.785</v>
      </c>
      <c r="AI68" s="105" t="n">
        <v>7.12491428571429</v>
      </c>
      <c r="AJ68" s="105" t="n">
        <v>0.23615</v>
      </c>
      <c r="AK68" s="105" t="n">
        <v>0.296866666666667</v>
      </c>
      <c r="AL68" s="105" t="n">
        <v>0.244888888888889</v>
      </c>
      <c r="AM68" s="105" t="n">
        <v>0.119226666666667</v>
      </c>
      <c r="AN68" s="105" t="n">
        <v>0.2592</v>
      </c>
      <c r="AO68" s="105" t="n">
        <v>0.275745454545455</v>
      </c>
      <c r="AP68" s="105" t="n">
        <v>2.22936</v>
      </c>
      <c r="AQ68" s="105" t="n">
        <v>1.411024</v>
      </c>
      <c r="AR68" s="105" t="n">
        <v>2.63020952380952</v>
      </c>
      <c r="AS68" s="105" t="n">
        <v>0.239527272727273</v>
      </c>
      <c r="AT68" s="105" t="n">
        <v>0.107924210526316</v>
      </c>
      <c r="AU68" s="105" t="n">
        <v>0.353456</v>
      </c>
      <c r="AV68" s="105" t="n">
        <v>0.10048</v>
      </c>
      <c r="AW68" s="105" t="n">
        <v>0.190377777777778</v>
      </c>
      <c r="AX68" s="105" t="n">
        <v>0.158019047619048</v>
      </c>
      <c r="AY68" s="105" t="n">
        <v>0.282933333333333</v>
      </c>
      <c r="AZ68" s="105" t="n">
        <v>0.276523076923077</v>
      </c>
      <c r="BA68" s="105" t="n">
        <v>0.1148</v>
      </c>
      <c r="BB68" s="105" t="n">
        <v>0.139155555555556</v>
      </c>
      <c r="BC68" s="105" t="n">
        <v>0.27224</v>
      </c>
      <c r="BD68" s="105" t="n">
        <v>0.3021</v>
      </c>
      <c r="BE68" s="105" t="n">
        <v>0.195310344827586</v>
      </c>
      <c r="BF68" s="105" t="n">
        <v>0.21968</v>
      </c>
      <c r="BG68" s="105" t="n">
        <v>0.1396</v>
      </c>
      <c r="BH68" s="105" t="n">
        <v>0.14908</v>
      </c>
      <c r="BI68" s="105" t="n">
        <v>0.077216</v>
      </c>
      <c r="BJ68" s="105" t="n">
        <v>0.28264</v>
      </c>
      <c r="BK68" s="105" t="n">
        <v>0.50275</v>
      </c>
      <c r="BL68" s="105" t="n">
        <v>0.125377777777778</v>
      </c>
      <c r="BM68" s="105" t="n">
        <v>0.4228</v>
      </c>
      <c r="BN68" s="105" t="n">
        <v>0.314192</v>
      </c>
      <c r="BO68" s="105" t="n">
        <v>1.251952</v>
      </c>
      <c r="BP68" s="105" t="n">
        <v>0.19904</v>
      </c>
      <c r="BQ68" s="105" t="n">
        <v>0.372733333333333</v>
      </c>
      <c r="BR68" s="105" t="n">
        <v>0.07584</v>
      </c>
    </row>
    <row r="69" customFormat="false" ht="14.8" hidden="false" customHeight="false" outlineLevel="0" collapsed="false">
      <c r="A69" s="103" t="s">
        <v>21</v>
      </c>
      <c r="B69" s="105" t="n">
        <v>0.2369</v>
      </c>
      <c r="C69" s="105" t="n">
        <v>0.52812</v>
      </c>
      <c r="D69" s="105" t="n">
        <v>0.4824</v>
      </c>
      <c r="E69" s="105" t="n">
        <v>0.160688</v>
      </c>
      <c r="F69" s="105" t="n">
        <v>0.48988</v>
      </c>
      <c r="G69" s="105" t="n">
        <v>0.4508</v>
      </c>
      <c r="H69" s="105" t="n">
        <v>0.741822222222222</v>
      </c>
      <c r="I69" s="105" t="n">
        <v>0.410864</v>
      </c>
      <c r="J69" s="105" t="n">
        <v>0.549578947368421</v>
      </c>
      <c r="K69" s="105" t="n">
        <v>0.572895238095238</v>
      </c>
      <c r="L69" s="105" t="n">
        <v>0.330765217391304</v>
      </c>
      <c r="M69" s="105" t="n">
        <v>0.527008</v>
      </c>
      <c r="N69" s="105" t="n">
        <v>0.46444</v>
      </c>
      <c r="O69" s="105" t="n">
        <v>0.731456</v>
      </c>
      <c r="P69" s="105" t="n">
        <v>0.234355555555556</v>
      </c>
      <c r="Q69" s="105" t="n">
        <v>0.6754</v>
      </c>
      <c r="R69" s="105" t="n">
        <v>0.590192</v>
      </c>
      <c r="S69" s="105" t="n">
        <v>0.217714285714286</v>
      </c>
      <c r="T69" s="105" t="n">
        <v>0.222704</v>
      </c>
      <c r="U69" s="105" t="n">
        <v>0.7446</v>
      </c>
      <c r="V69" s="105" t="n">
        <v>0.70872</v>
      </c>
      <c r="W69" s="105" t="n">
        <v>0.68426</v>
      </c>
      <c r="X69" s="105" t="n">
        <v>0.508463551401869</v>
      </c>
      <c r="Y69" s="105" t="n">
        <v>0.131264</v>
      </c>
      <c r="Z69" s="105" t="n">
        <v>0.486368</v>
      </c>
      <c r="AA69" s="105" t="n">
        <v>0.61855</v>
      </c>
      <c r="AB69" s="105" t="n">
        <v>0.622971428571429</v>
      </c>
      <c r="AC69" s="105" t="n">
        <v>0.2168</v>
      </c>
      <c r="AD69" s="105" t="n">
        <v>0.0584571428571429</v>
      </c>
      <c r="AE69" s="105" t="n">
        <v>0.212914285714286</v>
      </c>
      <c r="AF69" s="105" t="n">
        <v>0.559555555555556</v>
      </c>
      <c r="AG69" s="105" t="n">
        <v>0.384844444444444</v>
      </c>
      <c r="AH69" s="105" t="n">
        <v>0.728333333333333</v>
      </c>
      <c r="AI69" s="105" t="n">
        <v>0.414742857142857</v>
      </c>
      <c r="AJ69" s="105" t="n">
        <v>0.40995</v>
      </c>
      <c r="AK69" s="105" t="n">
        <v>0.926266666666667</v>
      </c>
      <c r="AL69" s="105" t="n">
        <v>0.573155555555556</v>
      </c>
      <c r="AM69" s="105" t="n">
        <v>0.39688</v>
      </c>
      <c r="AN69" s="105" t="n">
        <v>0.613111111111111</v>
      </c>
      <c r="AO69" s="105" t="n">
        <v>0.632872727272727</v>
      </c>
      <c r="AP69" s="105" t="n">
        <v>0.33168</v>
      </c>
      <c r="AQ69" s="105" t="n">
        <v>0.281392</v>
      </c>
      <c r="AR69" s="105" t="n">
        <v>0.247352380952381</v>
      </c>
      <c r="AS69" s="105" t="n">
        <v>0.534763636363636</v>
      </c>
      <c r="AT69" s="105" t="n">
        <v>0.328867368421053</v>
      </c>
      <c r="AU69" s="105" t="n">
        <v>0.54624</v>
      </c>
      <c r="AV69" s="105" t="n">
        <v>0.5714</v>
      </c>
      <c r="AW69" s="105" t="n">
        <v>0.811533333333333</v>
      </c>
      <c r="AX69" s="105" t="n">
        <v>0.670266666666667</v>
      </c>
      <c r="AY69" s="105" t="n">
        <v>0.700552380952381</v>
      </c>
      <c r="AZ69" s="105" t="n">
        <v>0.897476923076923</v>
      </c>
      <c r="BA69" s="105" t="n">
        <v>0.74456</v>
      </c>
      <c r="BB69" s="105" t="n">
        <v>0.584755555555555</v>
      </c>
      <c r="BC69" s="105" t="n">
        <v>0.81784</v>
      </c>
      <c r="BD69" s="105" t="n">
        <v>0.5709</v>
      </c>
      <c r="BE69" s="105" t="n">
        <v>0.787503448275862</v>
      </c>
      <c r="BF69" s="105" t="n">
        <v>0.484</v>
      </c>
      <c r="BG69" s="105" t="n">
        <v>0.6996</v>
      </c>
      <c r="BH69" s="105" t="n">
        <v>0.86268</v>
      </c>
      <c r="BI69" s="105" t="n">
        <v>0.297904</v>
      </c>
      <c r="BJ69" s="105" t="n">
        <v>0.58424</v>
      </c>
      <c r="BK69" s="105" t="n">
        <v>0.3116</v>
      </c>
      <c r="BL69" s="105" t="n">
        <v>0.286533333333333</v>
      </c>
      <c r="BM69" s="105" t="n">
        <v>0.24705</v>
      </c>
      <c r="BN69" s="105" t="n">
        <v>0.654432</v>
      </c>
      <c r="BO69" s="105" t="n">
        <v>0.19904</v>
      </c>
      <c r="BP69" s="105" t="n">
        <v>1.269024</v>
      </c>
      <c r="BQ69" s="105" t="n">
        <v>0.345666666666667</v>
      </c>
      <c r="BR69" s="105" t="n">
        <v>0</v>
      </c>
    </row>
    <row r="70" customFormat="false" ht="14.8" hidden="false" customHeight="false" outlineLevel="0" collapsed="false">
      <c r="A70" s="103" t="s">
        <v>66</v>
      </c>
      <c r="B70" s="105" t="n">
        <v>0.34</v>
      </c>
      <c r="C70" s="105" t="n">
        <v>0.494166666666667</v>
      </c>
      <c r="D70" s="105" t="n">
        <v>0.357878787878788</v>
      </c>
      <c r="E70" s="105" t="n">
        <v>0.0766</v>
      </c>
      <c r="F70" s="105" t="n">
        <v>0.353333333333333</v>
      </c>
      <c r="G70" s="105" t="n">
        <v>0.222333333333333</v>
      </c>
      <c r="H70" s="105" t="n">
        <v>0.57462962962963</v>
      </c>
      <c r="I70" s="105" t="n">
        <v>0.506933333333333</v>
      </c>
      <c r="J70" s="105" t="n">
        <v>1.82885964912281</v>
      </c>
      <c r="K70" s="105" t="n">
        <v>0.544603174603175</v>
      </c>
      <c r="L70" s="105" t="n">
        <v>0.249202898550725</v>
      </c>
      <c r="M70" s="105" t="n">
        <v>0.284</v>
      </c>
      <c r="N70" s="105" t="n">
        <v>0.286166666666667</v>
      </c>
      <c r="O70" s="105" t="n">
        <v>0.296466666666667</v>
      </c>
      <c r="P70" s="105" t="n">
        <v>0.356481481481481</v>
      </c>
      <c r="Q70" s="105" t="n">
        <v>0.5405</v>
      </c>
      <c r="R70" s="105" t="n">
        <v>0.3556</v>
      </c>
      <c r="S70" s="105" t="n">
        <v>0.349285714285714</v>
      </c>
      <c r="T70" s="105" t="n">
        <v>0.153666666666667</v>
      </c>
      <c r="U70" s="105" t="n">
        <v>0.398833333333333</v>
      </c>
      <c r="V70" s="105" t="n">
        <v>0.50975</v>
      </c>
      <c r="W70" s="105" t="n">
        <v>0.37175</v>
      </c>
      <c r="X70" s="105" t="n">
        <v>0.362570093457944</v>
      </c>
      <c r="Y70" s="105" t="n">
        <v>0.0721333333333333</v>
      </c>
      <c r="Z70" s="105" t="n">
        <v>0.226533333333333</v>
      </c>
      <c r="AA70" s="105" t="n">
        <v>0.278125</v>
      </c>
      <c r="AB70" s="105" t="n">
        <v>0.430714285714286</v>
      </c>
      <c r="AC70" s="105" t="n">
        <v>0.232</v>
      </c>
      <c r="AD70" s="105" t="n">
        <v>0.0814285714285714</v>
      </c>
      <c r="AE70" s="105" t="n">
        <v>0.462142857142857</v>
      </c>
      <c r="AF70" s="105" t="n">
        <v>0.274814814814815</v>
      </c>
      <c r="AG70" s="105" t="n">
        <v>0.276296296296296</v>
      </c>
      <c r="AH70" s="105" t="n">
        <v>0.459444444444444</v>
      </c>
      <c r="AI70" s="105" t="n">
        <v>0.194761904761905</v>
      </c>
      <c r="AJ70" s="105" t="n">
        <v>0.752708333333333</v>
      </c>
      <c r="AK70" s="105" t="n">
        <v>0.358611111111111</v>
      </c>
      <c r="AL70" s="105" t="n">
        <v>0.445185185185185</v>
      </c>
      <c r="AM70" s="105" t="n">
        <v>0.149666666666667</v>
      </c>
      <c r="AN70" s="105" t="n">
        <v>0.375</v>
      </c>
      <c r="AO70" s="105" t="n">
        <v>0.411212121212121</v>
      </c>
      <c r="AP70" s="105" t="n">
        <v>0.941</v>
      </c>
      <c r="AQ70" s="105" t="n">
        <v>0.304666666666667</v>
      </c>
      <c r="AR70" s="105" t="n">
        <v>0.289603174603175</v>
      </c>
      <c r="AS70" s="105" t="n">
        <v>0.179393939393939</v>
      </c>
      <c r="AT70" s="105" t="n">
        <v>0.250859649122807</v>
      </c>
      <c r="AU70" s="105" t="n">
        <v>0.435933333333333</v>
      </c>
      <c r="AV70" s="105" t="n">
        <v>0.1575</v>
      </c>
      <c r="AW70" s="105" t="n">
        <v>0.309814814814815</v>
      </c>
      <c r="AX70" s="105" t="n">
        <v>0.267777777777778</v>
      </c>
      <c r="AY70" s="105" t="n">
        <v>0.284285714285714</v>
      </c>
      <c r="AZ70" s="105" t="n">
        <v>0.256410256410256</v>
      </c>
      <c r="BA70" s="105" t="n">
        <v>0.204666666666667</v>
      </c>
      <c r="BB70" s="105" t="n">
        <v>0.065</v>
      </c>
      <c r="BC70" s="105" t="n">
        <v>0.448666666666667</v>
      </c>
      <c r="BD70" s="105" t="n">
        <v>0.429583333333333</v>
      </c>
      <c r="BE70" s="105" t="n">
        <v>0.365402298850575</v>
      </c>
      <c r="BF70" s="105" t="n">
        <v>0</v>
      </c>
      <c r="BG70" s="105" t="n">
        <v>0.325666666666667</v>
      </c>
      <c r="BH70" s="105" t="n">
        <v>0.360833333333333</v>
      </c>
      <c r="BI70" s="105" t="n">
        <v>0.223066666666667</v>
      </c>
      <c r="BJ70" s="105" t="n">
        <v>0.424666666666667</v>
      </c>
      <c r="BK70" s="105" t="n">
        <v>0.352916666666667</v>
      </c>
      <c r="BL70" s="105" t="n">
        <v>0.249722222222222</v>
      </c>
      <c r="BM70" s="105" t="n">
        <v>0.809166666666667</v>
      </c>
      <c r="BN70" s="105" t="n">
        <v>0.336</v>
      </c>
      <c r="BO70" s="105" t="n">
        <v>0.372733333333333</v>
      </c>
      <c r="BP70" s="105" t="n">
        <v>0.345666666666667</v>
      </c>
      <c r="BQ70" s="105" t="n">
        <v>0.179444444444444</v>
      </c>
      <c r="BR70" s="105" t="n">
        <v>0.0200666666666667</v>
      </c>
    </row>
    <row r="71" customFormat="false" ht="13.8" hidden="false" customHeight="false" outlineLevel="0" collapsed="false">
      <c r="A71" s="103" t="s">
        <v>85</v>
      </c>
      <c r="B71" s="105" t="n">
        <v>0.0857</v>
      </c>
      <c r="C71" s="105" t="n">
        <v>0</v>
      </c>
      <c r="D71" s="105" t="n">
        <v>0</v>
      </c>
      <c r="E71" s="105" t="n">
        <v>0</v>
      </c>
      <c r="F71" s="105" t="n">
        <v>0.00606</v>
      </c>
      <c r="G71" s="105" t="n">
        <v>0</v>
      </c>
      <c r="H71" s="105" t="n">
        <v>0.0156888888888889</v>
      </c>
      <c r="I71" s="105" t="n">
        <v>0.032656</v>
      </c>
      <c r="J71" s="105" t="n">
        <v>0</v>
      </c>
      <c r="K71" s="105" t="n">
        <v>0.0362857142857143</v>
      </c>
      <c r="L71" s="105" t="n">
        <v>0.00608695652173913</v>
      </c>
      <c r="M71" s="105" t="n">
        <v>0.010704</v>
      </c>
      <c r="N71" s="105" t="n">
        <v>0</v>
      </c>
      <c r="O71" s="105" t="n">
        <v>0</v>
      </c>
      <c r="P71" s="105" t="n">
        <v>0.0149111111111111</v>
      </c>
      <c r="Q71" s="105" t="n">
        <v>0.01292</v>
      </c>
      <c r="R71" s="105" t="n">
        <v>0</v>
      </c>
      <c r="S71" s="105" t="n">
        <v>0</v>
      </c>
      <c r="T71" s="105" t="n">
        <v>0.011152</v>
      </c>
      <c r="U71" s="105" t="n">
        <v>0.0146</v>
      </c>
      <c r="V71" s="105" t="n">
        <v>0</v>
      </c>
      <c r="W71" s="105" t="n">
        <v>0.01418</v>
      </c>
      <c r="X71" s="105" t="n">
        <v>0.00903177570093458</v>
      </c>
      <c r="Y71" s="105" t="n">
        <v>0.005616</v>
      </c>
      <c r="Z71" s="105" t="n">
        <v>0.011088</v>
      </c>
      <c r="AA71" s="105" t="n">
        <v>0.02505</v>
      </c>
      <c r="AB71" s="105" t="n">
        <v>0</v>
      </c>
      <c r="AC71" s="105" t="n">
        <v>0</v>
      </c>
      <c r="AD71" s="105" t="n">
        <v>0.0389142857142857</v>
      </c>
      <c r="AE71" s="105" t="n">
        <v>0</v>
      </c>
      <c r="AF71" s="105" t="n">
        <v>0</v>
      </c>
      <c r="AG71" s="105" t="n">
        <v>0</v>
      </c>
      <c r="AH71" s="105" t="n">
        <v>0.021</v>
      </c>
      <c r="AI71" s="105" t="n">
        <v>0</v>
      </c>
      <c r="AJ71" s="105" t="n">
        <v>0</v>
      </c>
      <c r="AK71" s="105" t="n">
        <v>0</v>
      </c>
      <c r="AL71" s="105" t="n">
        <v>0</v>
      </c>
      <c r="AM71" s="105" t="n">
        <v>0</v>
      </c>
      <c r="AN71" s="105" t="n">
        <v>0</v>
      </c>
      <c r="AO71" s="105" t="n">
        <v>0</v>
      </c>
      <c r="AP71" s="105" t="n">
        <v>0</v>
      </c>
      <c r="AQ71" s="105" t="n">
        <v>0.071712</v>
      </c>
      <c r="AR71" s="105" t="n">
        <v>0.0823428571428571</v>
      </c>
      <c r="AS71" s="105" t="n">
        <v>0</v>
      </c>
      <c r="AT71" s="105" t="n">
        <v>0.00590315789473684</v>
      </c>
      <c r="AU71" s="105" t="n">
        <v>0.016944</v>
      </c>
      <c r="AV71" s="105" t="n">
        <v>0</v>
      </c>
      <c r="AW71" s="105" t="n">
        <v>0.00773333333333333</v>
      </c>
      <c r="AX71" s="105" t="n">
        <v>0</v>
      </c>
      <c r="AY71" s="105" t="n">
        <v>0</v>
      </c>
      <c r="AZ71" s="105" t="n">
        <v>0</v>
      </c>
      <c r="BA71" s="105" t="n">
        <v>0</v>
      </c>
      <c r="BB71" s="105" t="n">
        <v>0</v>
      </c>
      <c r="BC71" s="105" t="n">
        <v>0</v>
      </c>
      <c r="BD71" s="105" t="n">
        <v>0</v>
      </c>
      <c r="BE71" s="105" t="n">
        <v>0.00499310344827586</v>
      </c>
      <c r="BF71" s="105" t="n">
        <v>0</v>
      </c>
      <c r="BG71" s="105" t="n">
        <v>0</v>
      </c>
      <c r="BH71" s="105" t="n">
        <v>0</v>
      </c>
      <c r="BI71" s="105" t="n">
        <v>0</v>
      </c>
      <c r="BJ71" s="105" t="n">
        <v>0.017152</v>
      </c>
      <c r="BK71" s="105" t="n">
        <v>0</v>
      </c>
      <c r="BL71" s="105" t="n">
        <v>0</v>
      </c>
      <c r="BM71" s="105" t="n">
        <v>0.0331</v>
      </c>
      <c r="BN71" s="105" t="n">
        <v>0.011136</v>
      </c>
      <c r="BO71" s="105" t="n">
        <v>0.07584</v>
      </c>
      <c r="BP71" s="105" t="n">
        <v>0</v>
      </c>
      <c r="BQ71" s="105" t="n">
        <v>0.0200666666666667</v>
      </c>
      <c r="BR71" s="105" t="n">
        <v>0.369104</v>
      </c>
    </row>
    <row r="73" customFormat="false" ht="13.8" hidden="false" customHeight="false" outlineLevel="0" collapsed="false">
      <c r="A73" s="106" t="s">
        <v>382</v>
      </c>
      <c r="B73" s="106" t="s">
        <v>383</v>
      </c>
    </row>
    <row r="74" customFormat="false" ht="13.8" hidden="false" customHeight="false" outlineLevel="0" collapsed="false">
      <c r="A74" s="107"/>
      <c r="B74" s="107" t="s">
        <v>384</v>
      </c>
    </row>
    <row r="75" customFormat="false" ht="13.8" hidden="false" customHeight="false" outlineLevel="0" collapsed="false">
      <c r="A75" s="108"/>
      <c r="B75" s="107" t="s">
        <v>385</v>
      </c>
    </row>
    <row r="76" customFormat="false" ht="13.8" hidden="false" customHeight="false" outlineLevel="0" collapsed="false">
      <c r="A76" s="109"/>
      <c r="B76" s="107" t="s">
        <v>386</v>
      </c>
    </row>
    <row r="77" customFormat="false" ht="13.8" hidden="false" customHeight="false" outlineLevel="0" collapsed="false">
      <c r="A77" s="110"/>
      <c r="B77" s="107" t="s">
        <v>387</v>
      </c>
    </row>
    <row r="78" customFormat="false" ht="13.8" hidden="false" customHeight="false" outlineLevel="0" collapsed="false">
      <c r="A78" s="111"/>
      <c r="B78" s="107" t="s">
        <v>388</v>
      </c>
    </row>
  </sheetData>
  <conditionalFormatting sqref="B3:BR71">
    <cfRule type="cellIs" priority="2" operator="greaterThan" aboveAverage="0" equalAverage="0" bottom="0" percent="0" rank="0" text="" dxfId="0">
      <formula>25</formula>
    </cfRule>
    <cfRule type="cellIs" priority="3" operator="between" aboveAverage="0" equalAverage="0" bottom="0" percent="0" rank="0" text="" dxfId="1">
      <formula>10</formula>
      <formula>25</formula>
    </cfRule>
    <cfRule type="cellIs" priority="4" operator="between" aboveAverage="0" equalAverage="0" bottom="0" percent="0" rank="0" text="" dxfId="2">
      <formula>5</formula>
      <formula>10</formula>
    </cfRule>
    <cfRule type="cellIs" priority="5" operator="between" aboveAverage="0" equalAverage="0" bottom="0" percent="0" rank="0" text="" dxfId="3">
      <formula>1</formula>
      <formula>5</formula>
    </cfRule>
  </conditionalFormatting>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R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2" activeCellId="0" sqref="A2"/>
    </sheetView>
  </sheetViews>
  <sheetFormatPr defaultColWidth="11.53515625" defaultRowHeight="13.8" zeroHeight="false" outlineLevelRow="0" outlineLevelCol="0"/>
  <cols>
    <col collapsed="false" customWidth="true" hidden="false" outlineLevel="0" max="1" min="1" style="6" width="23.03"/>
    <col collapsed="false" customWidth="false" hidden="false" outlineLevel="0" max="6" min="2" style="6" width="11.52"/>
    <col collapsed="false" customWidth="true" hidden="false" outlineLevel="0" max="8" min="7" style="6" width="16.12"/>
    <col collapsed="false" customWidth="false" hidden="false" outlineLevel="0" max="1024" min="9" style="6" width="11.52"/>
  </cols>
  <sheetData>
    <row r="1" customFormat="false" ht="29.15" hidden="false" customHeight="true" outlineLevel="0" collapsed="false">
      <c r="A1" s="90" t="s">
        <v>389</v>
      </c>
      <c r="B1" s="75"/>
      <c r="C1" s="75"/>
      <c r="D1" s="75"/>
      <c r="E1" s="75"/>
      <c r="F1" s="75"/>
      <c r="G1" s="75"/>
      <c r="H1" s="75"/>
      <c r="I1" s="75"/>
    </row>
    <row r="2" customFormat="false" ht="53.75" hidden="false" customHeight="false" outlineLevel="0" collapsed="false">
      <c r="A2" s="47"/>
      <c r="B2" s="47" t="s">
        <v>78</v>
      </c>
      <c r="C2" s="47" t="s">
        <v>284</v>
      </c>
      <c r="D2" s="47" t="s">
        <v>285</v>
      </c>
      <c r="E2" s="47" t="s">
        <v>286</v>
      </c>
      <c r="F2" s="47" t="s">
        <v>287</v>
      </c>
      <c r="G2" s="47" t="s">
        <v>288</v>
      </c>
      <c r="H2" s="47" t="s">
        <v>289</v>
      </c>
      <c r="I2" s="47" t="s">
        <v>290</v>
      </c>
      <c r="J2" s="47" t="s">
        <v>291</v>
      </c>
      <c r="K2" s="47" t="s">
        <v>292</v>
      </c>
      <c r="L2" s="47" t="s">
        <v>293</v>
      </c>
      <c r="M2" s="47" t="s">
        <v>294</v>
      </c>
      <c r="N2" s="47" t="s">
        <v>295</v>
      </c>
      <c r="O2" s="47" t="s">
        <v>296</v>
      </c>
      <c r="P2" s="47" t="s">
        <v>297</v>
      </c>
      <c r="Q2" s="47" t="s">
        <v>298</v>
      </c>
      <c r="R2" s="47" t="s">
        <v>299</v>
      </c>
      <c r="S2" s="47" t="s">
        <v>300</v>
      </c>
      <c r="T2" s="47" t="s">
        <v>301</v>
      </c>
      <c r="U2" s="47" t="s">
        <v>302</v>
      </c>
      <c r="V2" s="47" t="s">
        <v>303</v>
      </c>
      <c r="W2" s="47" t="s">
        <v>304</v>
      </c>
      <c r="X2" s="47" t="s">
        <v>305</v>
      </c>
      <c r="Y2" s="47" t="s">
        <v>306</v>
      </c>
      <c r="Z2" s="47" t="s">
        <v>307</v>
      </c>
      <c r="AA2" s="47" t="s">
        <v>308</v>
      </c>
      <c r="AB2" s="47" t="s">
        <v>309</v>
      </c>
      <c r="AC2" s="47" t="s">
        <v>310</v>
      </c>
      <c r="AD2" s="47" t="s">
        <v>311</v>
      </c>
      <c r="AE2" s="47" t="s">
        <v>312</v>
      </c>
      <c r="AF2" s="47" t="s">
        <v>313</v>
      </c>
      <c r="AG2" s="47" t="s">
        <v>314</v>
      </c>
      <c r="AH2" s="47" t="s">
        <v>315</v>
      </c>
      <c r="AI2" s="47" t="s">
        <v>316</v>
      </c>
      <c r="AJ2" s="47" t="s">
        <v>317</v>
      </c>
      <c r="AK2" s="47" t="s">
        <v>318</v>
      </c>
      <c r="AL2" s="47" t="s">
        <v>319</v>
      </c>
      <c r="AM2" s="47" t="s">
        <v>320</v>
      </c>
      <c r="AN2" s="47" t="s">
        <v>321</v>
      </c>
      <c r="AO2" s="47" t="s">
        <v>322</v>
      </c>
      <c r="AP2" s="47" t="s">
        <v>323</v>
      </c>
      <c r="AQ2" s="47" t="s">
        <v>324</v>
      </c>
      <c r="AR2" s="47" t="s">
        <v>325</v>
      </c>
      <c r="AS2" s="47" t="s">
        <v>326</v>
      </c>
      <c r="AT2" s="47" t="s">
        <v>327</v>
      </c>
      <c r="AU2" s="47" t="s">
        <v>328</v>
      </c>
      <c r="AV2" s="47" t="s">
        <v>329</v>
      </c>
      <c r="AW2" s="47" t="s">
        <v>330</v>
      </c>
      <c r="AX2" s="47" t="s">
        <v>331</v>
      </c>
      <c r="AY2" s="47" t="s">
        <v>332</v>
      </c>
      <c r="AZ2" s="47" t="s">
        <v>333</v>
      </c>
      <c r="BA2" s="47" t="s">
        <v>334</v>
      </c>
      <c r="BB2" s="47" t="s">
        <v>335</v>
      </c>
      <c r="BC2" s="47" t="s">
        <v>336</v>
      </c>
      <c r="BD2" s="47" t="s">
        <v>337</v>
      </c>
      <c r="BE2" s="47" t="s">
        <v>338</v>
      </c>
      <c r="BF2" s="47" t="s">
        <v>339</v>
      </c>
      <c r="BG2" s="47" t="s">
        <v>340</v>
      </c>
      <c r="BH2" s="47" t="s">
        <v>341</v>
      </c>
      <c r="BI2" s="47" t="s">
        <v>342</v>
      </c>
      <c r="BJ2" s="47" t="s">
        <v>343</v>
      </c>
      <c r="BK2" s="47" t="s">
        <v>344</v>
      </c>
      <c r="BL2" s="47" t="s">
        <v>345</v>
      </c>
      <c r="BM2" s="47" t="s">
        <v>346</v>
      </c>
      <c r="BN2" s="47" t="s">
        <v>347</v>
      </c>
      <c r="BO2" s="47" t="s">
        <v>348</v>
      </c>
      <c r="BP2" s="47" t="s">
        <v>349</v>
      </c>
      <c r="BQ2" s="47" t="s">
        <v>350</v>
      </c>
      <c r="BR2" s="47" t="s">
        <v>351</v>
      </c>
    </row>
    <row r="3" customFormat="false" ht="14.8" hidden="false" customHeight="false" outlineLevel="0" collapsed="false">
      <c r="A3" s="47" t="s">
        <v>78</v>
      </c>
      <c r="B3" s="78" t="n">
        <v>0.125</v>
      </c>
      <c r="C3" s="78" t="n">
        <v>0</v>
      </c>
      <c r="D3" s="78" t="n">
        <v>0</v>
      </c>
      <c r="E3" s="78" t="n">
        <v>0</v>
      </c>
      <c r="F3" s="78" t="n">
        <v>0</v>
      </c>
      <c r="G3" s="78" t="n">
        <v>0</v>
      </c>
      <c r="H3" s="78" t="n">
        <v>0</v>
      </c>
      <c r="I3" s="78" t="n">
        <v>0</v>
      </c>
      <c r="J3" s="78" t="n">
        <v>0</v>
      </c>
      <c r="K3" s="78" t="n">
        <v>0</v>
      </c>
      <c r="L3" s="78" t="n">
        <v>0</v>
      </c>
      <c r="M3" s="78" t="n">
        <v>0</v>
      </c>
      <c r="N3" s="78" t="n">
        <v>0</v>
      </c>
      <c r="O3" s="78" t="n">
        <v>0</v>
      </c>
      <c r="P3" s="78" t="n">
        <v>0</v>
      </c>
      <c r="Q3" s="78" t="n">
        <v>0</v>
      </c>
      <c r="R3" s="78" t="n">
        <v>0</v>
      </c>
      <c r="S3" s="78" t="n">
        <v>0</v>
      </c>
      <c r="T3" s="78" t="n">
        <v>0</v>
      </c>
      <c r="U3" s="78" t="n">
        <v>0</v>
      </c>
      <c r="V3" s="78" t="n">
        <v>0</v>
      </c>
      <c r="W3" s="78" t="n">
        <v>0</v>
      </c>
      <c r="X3" s="78" t="n">
        <v>0</v>
      </c>
      <c r="Y3" s="78" t="n">
        <v>0</v>
      </c>
      <c r="Z3" s="78" t="n">
        <v>0</v>
      </c>
      <c r="AA3" s="78" t="n">
        <v>0</v>
      </c>
      <c r="AB3" s="78" t="n">
        <v>0</v>
      </c>
      <c r="AC3" s="78" t="n">
        <v>0</v>
      </c>
      <c r="AD3" s="78" t="n">
        <v>0</v>
      </c>
      <c r="AE3" s="78" t="n">
        <v>0</v>
      </c>
      <c r="AF3" s="78" t="n">
        <v>0</v>
      </c>
      <c r="AG3" s="78" t="n">
        <v>0</v>
      </c>
      <c r="AH3" s="78" t="n">
        <v>0</v>
      </c>
      <c r="AI3" s="78" t="n">
        <v>0</v>
      </c>
      <c r="AJ3" s="78" t="n">
        <v>0</v>
      </c>
      <c r="AK3" s="78" t="n">
        <v>0</v>
      </c>
      <c r="AL3" s="78" t="n">
        <v>0</v>
      </c>
      <c r="AM3" s="78" t="n">
        <v>0</v>
      </c>
      <c r="AN3" s="78" t="n">
        <v>0</v>
      </c>
      <c r="AO3" s="78" t="n">
        <v>0</v>
      </c>
      <c r="AP3" s="78" t="n">
        <v>0</v>
      </c>
      <c r="AQ3" s="78" t="n">
        <v>0</v>
      </c>
      <c r="AR3" s="78" t="n">
        <v>0</v>
      </c>
      <c r="AS3" s="78" t="n">
        <v>0</v>
      </c>
      <c r="AT3" s="78" t="n">
        <v>0</v>
      </c>
      <c r="AU3" s="78" t="n">
        <v>0</v>
      </c>
      <c r="AV3" s="78" t="n">
        <v>0</v>
      </c>
      <c r="AW3" s="78" t="n">
        <v>0</v>
      </c>
      <c r="AX3" s="78" t="n">
        <v>0</v>
      </c>
      <c r="AY3" s="78" t="n">
        <v>0</v>
      </c>
      <c r="AZ3" s="78" t="n">
        <v>0</v>
      </c>
      <c r="BA3" s="78" t="n">
        <v>0</v>
      </c>
      <c r="BB3" s="78" t="n">
        <v>0</v>
      </c>
      <c r="BC3" s="78" t="n">
        <v>0</v>
      </c>
      <c r="BD3" s="78" t="n">
        <v>0</v>
      </c>
      <c r="BE3" s="78" t="n">
        <v>0</v>
      </c>
      <c r="BF3" s="78" t="n">
        <v>0</v>
      </c>
      <c r="BG3" s="78" t="n">
        <v>0</v>
      </c>
      <c r="BH3" s="78" t="n">
        <v>0</v>
      </c>
      <c r="BI3" s="78" t="n">
        <v>0</v>
      </c>
      <c r="BJ3" s="78" t="n">
        <v>0</v>
      </c>
      <c r="BK3" s="78" t="n">
        <v>0</v>
      </c>
      <c r="BL3" s="78" t="n">
        <v>0</v>
      </c>
      <c r="BM3" s="78" t="n">
        <v>0</v>
      </c>
      <c r="BN3" s="78" t="n">
        <v>0</v>
      </c>
      <c r="BO3" s="78" t="n">
        <v>0</v>
      </c>
      <c r="BP3" s="78" t="n">
        <v>0</v>
      </c>
      <c r="BQ3" s="78" t="n">
        <v>0</v>
      </c>
      <c r="BR3" s="78" t="n">
        <v>0</v>
      </c>
    </row>
    <row r="4" customFormat="false" ht="14.8" hidden="false" customHeight="false" outlineLevel="0" collapsed="false">
      <c r="A4" s="47" t="s">
        <v>44</v>
      </c>
      <c r="B4" s="78" t="n">
        <v>0.05</v>
      </c>
      <c r="C4" s="78" t="n">
        <v>0.05</v>
      </c>
      <c r="D4" s="78" t="n">
        <v>0</v>
      </c>
      <c r="E4" s="78" t="n">
        <v>0</v>
      </c>
      <c r="F4" s="78" t="n">
        <v>0</v>
      </c>
      <c r="G4" s="78" t="n">
        <v>0</v>
      </c>
      <c r="H4" s="78" t="n">
        <v>0</v>
      </c>
      <c r="I4" s="78" t="n">
        <v>0</v>
      </c>
      <c r="J4" s="78" t="n">
        <v>0</v>
      </c>
      <c r="K4" s="78" t="n">
        <v>0</v>
      </c>
      <c r="L4" s="78" t="n">
        <v>0</v>
      </c>
      <c r="M4" s="78" t="n">
        <v>0</v>
      </c>
      <c r="N4" s="78" t="n">
        <v>0</v>
      </c>
      <c r="O4" s="78" t="n">
        <v>0</v>
      </c>
      <c r="P4" s="78" t="n">
        <v>0</v>
      </c>
      <c r="Q4" s="78" t="n">
        <v>0</v>
      </c>
      <c r="R4" s="78" t="n">
        <v>0</v>
      </c>
      <c r="S4" s="78" t="n">
        <v>0</v>
      </c>
      <c r="T4" s="78" t="n">
        <v>0</v>
      </c>
      <c r="U4" s="78" t="n">
        <v>0</v>
      </c>
      <c r="V4" s="78" t="n">
        <v>0</v>
      </c>
      <c r="W4" s="78" t="n">
        <v>0</v>
      </c>
      <c r="X4" s="78" t="n">
        <v>0</v>
      </c>
      <c r="Y4" s="78" t="n">
        <v>0</v>
      </c>
      <c r="Z4" s="78" t="n">
        <v>0</v>
      </c>
      <c r="AA4" s="78" t="n">
        <v>0</v>
      </c>
      <c r="AB4" s="78" t="n">
        <v>0</v>
      </c>
      <c r="AC4" s="78" t="n">
        <v>0</v>
      </c>
      <c r="AD4" s="78" t="n">
        <v>0</v>
      </c>
      <c r="AE4" s="78" t="n">
        <v>0</v>
      </c>
      <c r="AF4" s="78" t="n">
        <v>0</v>
      </c>
      <c r="AG4" s="78" t="n">
        <v>0</v>
      </c>
      <c r="AH4" s="78" t="n">
        <v>0</v>
      </c>
      <c r="AI4" s="78" t="n">
        <v>0</v>
      </c>
      <c r="AJ4" s="78" t="n">
        <v>0</v>
      </c>
      <c r="AK4" s="78" t="n">
        <v>0</v>
      </c>
      <c r="AL4" s="78" t="n">
        <v>0</v>
      </c>
      <c r="AM4" s="78" t="n">
        <v>0</v>
      </c>
      <c r="AN4" s="78" t="n">
        <v>0</v>
      </c>
      <c r="AO4" s="78" t="n">
        <v>0</v>
      </c>
      <c r="AP4" s="78" t="n">
        <v>0</v>
      </c>
      <c r="AQ4" s="78" t="n">
        <v>0</v>
      </c>
      <c r="AR4" s="78" t="n">
        <v>0</v>
      </c>
      <c r="AS4" s="78" t="n">
        <v>0</v>
      </c>
      <c r="AT4" s="78" t="n">
        <v>0</v>
      </c>
      <c r="AU4" s="78" t="n">
        <v>0</v>
      </c>
      <c r="AV4" s="78" t="n">
        <v>0</v>
      </c>
      <c r="AW4" s="78" t="n">
        <v>0</v>
      </c>
      <c r="AX4" s="78" t="n">
        <v>0</v>
      </c>
      <c r="AY4" s="78" t="n">
        <v>0</v>
      </c>
      <c r="AZ4" s="78" t="n">
        <v>0</v>
      </c>
      <c r="BA4" s="78" t="n">
        <v>0</v>
      </c>
      <c r="BB4" s="78" t="n">
        <v>0</v>
      </c>
      <c r="BC4" s="78" t="n">
        <v>0</v>
      </c>
      <c r="BD4" s="78" t="n">
        <v>0</v>
      </c>
      <c r="BE4" s="78" t="n">
        <v>0</v>
      </c>
      <c r="BF4" s="78" t="n">
        <v>0</v>
      </c>
      <c r="BG4" s="78" t="n">
        <v>0</v>
      </c>
      <c r="BH4" s="78" t="n">
        <v>0</v>
      </c>
      <c r="BI4" s="78" t="n">
        <v>0</v>
      </c>
      <c r="BJ4" s="78" t="n">
        <v>0</v>
      </c>
      <c r="BK4" s="78" t="n">
        <v>0</v>
      </c>
      <c r="BL4" s="78" t="n">
        <v>0</v>
      </c>
      <c r="BM4" s="78" t="n">
        <v>0</v>
      </c>
      <c r="BN4" s="78" t="n">
        <v>0</v>
      </c>
      <c r="BO4" s="78" t="n">
        <v>0</v>
      </c>
      <c r="BP4" s="78" t="n">
        <v>0</v>
      </c>
      <c r="BQ4" s="78" t="n">
        <v>0</v>
      </c>
      <c r="BR4" s="78" t="n">
        <v>0</v>
      </c>
    </row>
    <row r="5" customFormat="false" ht="14.8" hidden="false" customHeight="false" outlineLevel="0" collapsed="false">
      <c r="A5" s="47" t="s">
        <v>46</v>
      </c>
      <c r="B5" s="78" t="n">
        <v>0.0454545454545455</v>
      </c>
      <c r="C5" s="78" t="n">
        <v>0.118181818181818</v>
      </c>
      <c r="D5" s="78" t="n">
        <v>1.33057851239669</v>
      </c>
      <c r="E5" s="78" t="n">
        <v>0</v>
      </c>
      <c r="F5" s="78" t="n">
        <v>0</v>
      </c>
      <c r="G5" s="78" t="n">
        <v>0</v>
      </c>
      <c r="H5" s="78" t="n">
        <v>0</v>
      </c>
      <c r="I5" s="78" t="n">
        <v>0</v>
      </c>
      <c r="J5" s="78" t="n">
        <v>0</v>
      </c>
      <c r="K5" s="78" t="n">
        <v>0</v>
      </c>
      <c r="L5" s="78" t="n">
        <v>0</v>
      </c>
      <c r="M5" s="78" t="n">
        <v>0</v>
      </c>
      <c r="N5" s="78" t="n">
        <v>0</v>
      </c>
      <c r="O5" s="78" t="n">
        <v>0</v>
      </c>
      <c r="P5" s="78" t="n">
        <v>0</v>
      </c>
      <c r="Q5" s="78" t="n">
        <v>0</v>
      </c>
      <c r="R5" s="78" t="n">
        <v>0</v>
      </c>
      <c r="S5" s="78" t="n">
        <v>0</v>
      </c>
      <c r="T5" s="78" t="n">
        <v>0</v>
      </c>
      <c r="U5" s="78" t="n">
        <v>0</v>
      </c>
      <c r="V5" s="78" t="n">
        <v>0</v>
      </c>
      <c r="W5" s="78" t="n">
        <v>0</v>
      </c>
      <c r="X5" s="78" t="n">
        <v>0</v>
      </c>
      <c r="Y5" s="78" t="n">
        <v>0</v>
      </c>
      <c r="Z5" s="78" t="n">
        <v>0</v>
      </c>
      <c r="AA5" s="78" t="n">
        <v>0</v>
      </c>
      <c r="AB5" s="78" t="n">
        <v>0</v>
      </c>
      <c r="AC5" s="78" t="n">
        <v>0</v>
      </c>
      <c r="AD5" s="78" t="n">
        <v>0</v>
      </c>
      <c r="AE5" s="78" t="n">
        <v>0</v>
      </c>
      <c r="AF5" s="78" t="n">
        <v>0</v>
      </c>
      <c r="AG5" s="78" t="n">
        <v>0</v>
      </c>
      <c r="AH5" s="78" t="n">
        <v>0</v>
      </c>
      <c r="AI5" s="78" t="n">
        <v>0</v>
      </c>
      <c r="AJ5" s="78" t="n">
        <v>0</v>
      </c>
      <c r="AK5" s="78" t="n">
        <v>0</v>
      </c>
      <c r="AL5" s="78" t="n">
        <v>0</v>
      </c>
      <c r="AM5" s="78" t="n">
        <v>0</v>
      </c>
      <c r="AN5" s="78" t="n">
        <v>0</v>
      </c>
      <c r="AO5" s="78" t="n">
        <v>0</v>
      </c>
      <c r="AP5" s="78" t="n">
        <v>0</v>
      </c>
      <c r="AQ5" s="78" t="n">
        <v>0</v>
      </c>
      <c r="AR5" s="78" t="n">
        <v>0</v>
      </c>
      <c r="AS5" s="78" t="n">
        <v>0</v>
      </c>
      <c r="AT5" s="78" t="n">
        <v>0</v>
      </c>
      <c r="AU5" s="78" t="n">
        <v>0</v>
      </c>
      <c r="AV5" s="78" t="n">
        <v>0</v>
      </c>
      <c r="AW5" s="78" t="n">
        <v>0</v>
      </c>
      <c r="AX5" s="78" t="n">
        <v>0</v>
      </c>
      <c r="AY5" s="78" t="n">
        <v>0</v>
      </c>
      <c r="AZ5" s="78" t="n">
        <v>0</v>
      </c>
      <c r="BA5" s="78" t="n">
        <v>0</v>
      </c>
      <c r="BB5" s="78" t="n">
        <v>0</v>
      </c>
      <c r="BC5" s="78" t="n">
        <v>0</v>
      </c>
      <c r="BD5" s="78" t="n">
        <v>0</v>
      </c>
      <c r="BE5" s="78" t="n">
        <v>0</v>
      </c>
      <c r="BF5" s="78" t="n">
        <v>0</v>
      </c>
      <c r="BG5" s="78" t="n">
        <v>0</v>
      </c>
      <c r="BH5" s="78" t="n">
        <v>0</v>
      </c>
      <c r="BI5" s="78" t="n">
        <v>0</v>
      </c>
      <c r="BJ5" s="78" t="n">
        <v>0</v>
      </c>
      <c r="BK5" s="78" t="n">
        <v>0</v>
      </c>
      <c r="BL5" s="78" t="n">
        <v>0</v>
      </c>
      <c r="BM5" s="78" t="n">
        <v>0</v>
      </c>
      <c r="BN5" s="78" t="n">
        <v>0</v>
      </c>
      <c r="BO5" s="78" t="n">
        <v>0</v>
      </c>
      <c r="BP5" s="78" t="n">
        <v>0</v>
      </c>
      <c r="BQ5" s="78" t="n">
        <v>0</v>
      </c>
      <c r="BR5" s="78" t="n">
        <v>0</v>
      </c>
    </row>
    <row r="6" customFormat="false" ht="14.8" hidden="false" customHeight="false" outlineLevel="0" collapsed="false">
      <c r="A6" s="47" t="s">
        <v>352</v>
      </c>
      <c r="B6" s="78" t="n">
        <v>0.01</v>
      </c>
      <c r="C6" s="78" t="n">
        <v>0.024</v>
      </c>
      <c r="D6" s="78" t="n">
        <v>0.0509090909090909</v>
      </c>
      <c r="E6" s="78" t="n">
        <v>0.0848</v>
      </c>
      <c r="F6" s="78" t="n">
        <v>0.076</v>
      </c>
      <c r="G6" s="78" t="n">
        <v>0.048</v>
      </c>
      <c r="H6" s="78" t="n">
        <v>0.0311111111111111</v>
      </c>
      <c r="I6" s="78" t="n">
        <v>0</v>
      </c>
      <c r="J6" s="78" t="n">
        <v>0</v>
      </c>
      <c r="K6" s="78" t="n">
        <v>0</v>
      </c>
      <c r="L6" s="78" t="n">
        <v>0</v>
      </c>
      <c r="M6" s="78" t="n">
        <v>0</v>
      </c>
      <c r="N6" s="78" t="n">
        <v>0</v>
      </c>
      <c r="O6" s="78" t="n">
        <v>0</v>
      </c>
      <c r="P6" s="78" t="n">
        <v>0</v>
      </c>
      <c r="Q6" s="78" t="n">
        <v>0</v>
      </c>
      <c r="R6" s="78" t="n">
        <v>0</v>
      </c>
      <c r="S6" s="78" t="n">
        <v>0</v>
      </c>
      <c r="T6" s="78" t="n">
        <v>0</v>
      </c>
      <c r="U6" s="78" t="n">
        <v>0</v>
      </c>
      <c r="V6" s="78" t="n">
        <v>0</v>
      </c>
      <c r="W6" s="78" t="n">
        <v>0</v>
      </c>
      <c r="X6" s="78" t="n">
        <v>0</v>
      </c>
      <c r="Y6" s="78" t="n">
        <v>0</v>
      </c>
      <c r="Z6" s="78" t="n">
        <v>0</v>
      </c>
      <c r="AA6" s="78" t="n">
        <v>0</v>
      </c>
      <c r="AB6" s="78" t="n">
        <v>0</v>
      </c>
      <c r="AC6" s="78" t="n">
        <v>0</v>
      </c>
      <c r="AD6" s="78" t="n">
        <v>0</v>
      </c>
      <c r="AE6" s="78" t="n">
        <v>0</v>
      </c>
      <c r="AF6" s="78" t="n">
        <v>0</v>
      </c>
      <c r="AG6" s="78" t="n">
        <v>0</v>
      </c>
      <c r="AH6" s="78" t="n">
        <v>0</v>
      </c>
      <c r="AI6" s="78" t="n">
        <v>0</v>
      </c>
      <c r="AJ6" s="78" t="n">
        <v>0</v>
      </c>
      <c r="AK6" s="78" t="n">
        <v>0</v>
      </c>
      <c r="AL6" s="78" t="n">
        <v>0</v>
      </c>
      <c r="AM6" s="78" t="n">
        <v>0</v>
      </c>
      <c r="AN6" s="78" t="n">
        <v>0</v>
      </c>
      <c r="AO6" s="78" t="n">
        <v>0</v>
      </c>
      <c r="AP6" s="78" t="n">
        <v>0</v>
      </c>
      <c r="AQ6" s="78" t="n">
        <v>0</v>
      </c>
      <c r="AR6" s="78" t="n">
        <v>0</v>
      </c>
      <c r="AS6" s="78" t="n">
        <v>0</v>
      </c>
      <c r="AT6" s="78" t="n">
        <v>0</v>
      </c>
      <c r="AU6" s="78" t="n">
        <v>0</v>
      </c>
      <c r="AV6" s="78" t="n">
        <v>0</v>
      </c>
      <c r="AW6" s="78" t="n">
        <v>0</v>
      </c>
      <c r="AX6" s="78" t="n">
        <v>0</v>
      </c>
      <c r="AY6" s="78" t="n">
        <v>0</v>
      </c>
      <c r="AZ6" s="78" t="n">
        <v>0</v>
      </c>
      <c r="BA6" s="78" t="n">
        <v>0</v>
      </c>
      <c r="BB6" s="78" t="n">
        <v>0</v>
      </c>
      <c r="BC6" s="78" t="n">
        <v>0</v>
      </c>
      <c r="BD6" s="78" t="n">
        <v>0</v>
      </c>
      <c r="BE6" s="78" t="n">
        <v>0</v>
      </c>
      <c r="BF6" s="78" t="n">
        <v>0</v>
      </c>
      <c r="BG6" s="78" t="n">
        <v>0</v>
      </c>
      <c r="BH6" s="78" t="n">
        <v>0</v>
      </c>
      <c r="BI6" s="78" t="n">
        <v>0</v>
      </c>
      <c r="BJ6" s="78" t="n">
        <v>0</v>
      </c>
      <c r="BK6" s="78" t="n">
        <v>0</v>
      </c>
      <c r="BL6" s="78" t="n">
        <v>0</v>
      </c>
      <c r="BM6" s="78" t="n">
        <v>0</v>
      </c>
      <c r="BN6" s="78" t="n">
        <v>0</v>
      </c>
      <c r="BO6" s="78" t="n">
        <v>0</v>
      </c>
      <c r="BP6" s="78" t="n">
        <v>0</v>
      </c>
      <c r="BQ6" s="78" t="n">
        <v>0</v>
      </c>
      <c r="BR6" s="78" t="n">
        <v>0</v>
      </c>
    </row>
    <row r="7" customFormat="false" ht="14.8" hidden="false" customHeight="false" outlineLevel="0" collapsed="false">
      <c r="A7" s="47" t="s">
        <v>104</v>
      </c>
      <c r="B7" s="78" t="n">
        <v>0.0375</v>
      </c>
      <c r="C7" s="78" t="n">
        <v>0.11</v>
      </c>
      <c r="D7" s="78" t="n">
        <v>0.109090909090909</v>
      </c>
      <c r="E7" s="78" t="n">
        <v>0</v>
      </c>
      <c r="F7" s="78" t="n">
        <v>1.925</v>
      </c>
      <c r="G7" s="78" t="n">
        <v>0</v>
      </c>
      <c r="H7" s="78" t="n">
        <v>0</v>
      </c>
      <c r="I7" s="78" t="n">
        <v>0</v>
      </c>
      <c r="J7" s="78" t="n">
        <v>0</v>
      </c>
      <c r="K7" s="78" t="n">
        <v>0</v>
      </c>
      <c r="L7" s="78" t="n">
        <v>0</v>
      </c>
      <c r="M7" s="78" t="n">
        <v>0</v>
      </c>
      <c r="N7" s="78" t="n">
        <v>0</v>
      </c>
      <c r="O7" s="78" t="n">
        <v>0</v>
      </c>
      <c r="P7" s="78" t="n">
        <v>0</v>
      </c>
      <c r="Q7" s="78" t="n">
        <v>0</v>
      </c>
      <c r="R7" s="78" t="n">
        <v>0</v>
      </c>
      <c r="S7" s="78" t="n">
        <v>0</v>
      </c>
      <c r="T7" s="78" t="n">
        <v>0</v>
      </c>
      <c r="U7" s="78" t="n">
        <v>0</v>
      </c>
      <c r="V7" s="78" t="n">
        <v>0</v>
      </c>
      <c r="W7" s="78" t="n">
        <v>0</v>
      </c>
      <c r="X7" s="78" t="n">
        <v>0</v>
      </c>
      <c r="Y7" s="78" t="n">
        <v>0</v>
      </c>
      <c r="Z7" s="78" t="n">
        <v>0</v>
      </c>
      <c r="AA7" s="78" t="n">
        <v>0</v>
      </c>
      <c r="AB7" s="78" t="n">
        <v>0</v>
      </c>
      <c r="AC7" s="78" t="n">
        <v>0</v>
      </c>
      <c r="AD7" s="78" t="n">
        <v>0</v>
      </c>
      <c r="AE7" s="78" t="n">
        <v>0</v>
      </c>
      <c r="AF7" s="78" t="n">
        <v>0</v>
      </c>
      <c r="AG7" s="78" t="n">
        <v>0</v>
      </c>
      <c r="AH7" s="78" t="n">
        <v>0</v>
      </c>
      <c r="AI7" s="78" t="n">
        <v>0</v>
      </c>
      <c r="AJ7" s="78" t="n">
        <v>0</v>
      </c>
      <c r="AK7" s="78" t="n">
        <v>0</v>
      </c>
      <c r="AL7" s="78" t="n">
        <v>0</v>
      </c>
      <c r="AM7" s="78" t="n">
        <v>0</v>
      </c>
      <c r="AN7" s="78" t="n">
        <v>0</v>
      </c>
      <c r="AO7" s="78" t="n">
        <v>0</v>
      </c>
      <c r="AP7" s="78" t="n">
        <v>0</v>
      </c>
      <c r="AQ7" s="78" t="n">
        <v>0</v>
      </c>
      <c r="AR7" s="78" t="n">
        <v>0</v>
      </c>
      <c r="AS7" s="78" t="n">
        <v>0</v>
      </c>
      <c r="AT7" s="78" t="n">
        <v>0</v>
      </c>
      <c r="AU7" s="78" t="n">
        <v>0</v>
      </c>
      <c r="AV7" s="78" t="n">
        <v>0</v>
      </c>
      <c r="AW7" s="78" t="n">
        <v>0</v>
      </c>
      <c r="AX7" s="78" t="n">
        <v>0</v>
      </c>
      <c r="AY7" s="78" t="n">
        <v>0</v>
      </c>
      <c r="AZ7" s="78" t="n">
        <v>0</v>
      </c>
      <c r="BA7" s="78" t="n">
        <v>0</v>
      </c>
      <c r="BB7" s="78" t="n">
        <v>0</v>
      </c>
      <c r="BC7" s="78" t="n">
        <v>0</v>
      </c>
      <c r="BD7" s="78" t="n">
        <v>0</v>
      </c>
      <c r="BE7" s="78" t="n">
        <v>0</v>
      </c>
      <c r="BF7" s="78" t="n">
        <v>0</v>
      </c>
      <c r="BG7" s="78" t="n">
        <v>0</v>
      </c>
      <c r="BH7" s="78" t="n">
        <v>0</v>
      </c>
      <c r="BI7" s="78" t="n">
        <v>0</v>
      </c>
      <c r="BJ7" s="78" t="n">
        <v>0</v>
      </c>
      <c r="BK7" s="78" t="n">
        <v>0</v>
      </c>
      <c r="BL7" s="78" t="n">
        <v>0</v>
      </c>
      <c r="BM7" s="78" t="n">
        <v>0</v>
      </c>
      <c r="BN7" s="78" t="n">
        <v>0</v>
      </c>
      <c r="BO7" s="78" t="n">
        <v>0</v>
      </c>
      <c r="BP7" s="78" t="n">
        <v>0</v>
      </c>
      <c r="BQ7" s="78" t="n">
        <v>0</v>
      </c>
      <c r="BR7" s="78" t="n">
        <v>0</v>
      </c>
    </row>
    <row r="8" customFormat="false" ht="14.8" hidden="false" customHeight="false" outlineLevel="0" collapsed="false">
      <c r="A8" s="47" t="s">
        <v>353</v>
      </c>
      <c r="B8" s="78" t="n">
        <v>0.0625</v>
      </c>
      <c r="C8" s="78" t="n">
        <v>0.105</v>
      </c>
      <c r="D8" s="78" t="n">
        <v>0.113636363636364</v>
      </c>
      <c r="E8" s="78" t="n">
        <v>0</v>
      </c>
      <c r="F8" s="78" t="n">
        <v>0.1375</v>
      </c>
      <c r="G8" s="78" t="n">
        <v>3.7525</v>
      </c>
      <c r="H8" s="78" t="n">
        <v>0</v>
      </c>
      <c r="I8" s="78" t="n">
        <v>0</v>
      </c>
      <c r="J8" s="78" t="n">
        <v>0</v>
      </c>
      <c r="K8" s="78" t="n">
        <v>0</v>
      </c>
      <c r="L8" s="78" t="n">
        <v>0</v>
      </c>
      <c r="M8" s="78" t="n">
        <v>0</v>
      </c>
      <c r="N8" s="78" t="n">
        <v>0</v>
      </c>
      <c r="O8" s="78" t="n">
        <v>0</v>
      </c>
      <c r="P8" s="78" t="n">
        <v>0</v>
      </c>
      <c r="Q8" s="78" t="n">
        <v>0</v>
      </c>
      <c r="R8" s="78" t="n">
        <v>0</v>
      </c>
      <c r="S8" s="78" t="n">
        <v>0</v>
      </c>
      <c r="T8" s="78" t="n">
        <v>0</v>
      </c>
      <c r="U8" s="78" t="n">
        <v>0</v>
      </c>
      <c r="V8" s="78" t="n">
        <v>0</v>
      </c>
      <c r="W8" s="78" t="n">
        <v>0</v>
      </c>
      <c r="X8" s="78" t="n">
        <v>0</v>
      </c>
      <c r="Y8" s="78" t="n">
        <v>0</v>
      </c>
      <c r="Z8" s="78" t="n">
        <v>0</v>
      </c>
      <c r="AA8" s="78" t="n">
        <v>0</v>
      </c>
      <c r="AB8" s="78" t="n">
        <v>0</v>
      </c>
      <c r="AC8" s="78" t="n">
        <v>0</v>
      </c>
      <c r="AD8" s="78" t="n">
        <v>0</v>
      </c>
      <c r="AE8" s="78" t="n">
        <v>0</v>
      </c>
      <c r="AF8" s="78" t="n">
        <v>0</v>
      </c>
      <c r="AG8" s="78" t="n">
        <v>0</v>
      </c>
      <c r="AH8" s="78" t="n">
        <v>0</v>
      </c>
      <c r="AI8" s="78" t="n">
        <v>0</v>
      </c>
      <c r="AJ8" s="78" t="n">
        <v>0</v>
      </c>
      <c r="AK8" s="78" t="n">
        <v>0</v>
      </c>
      <c r="AL8" s="78" t="n">
        <v>0</v>
      </c>
      <c r="AM8" s="78" t="n">
        <v>0</v>
      </c>
      <c r="AN8" s="78" t="n">
        <v>0</v>
      </c>
      <c r="AO8" s="78" t="n">
        <v>0</v>
      </c>
      <c r="AP8" s="78" t="n">
        <v>0</v>
      </c>
      <c r="AQ8" s="78" t="n">
        <v>0</v>
      </c>
      <c r="AR8" s="78" t="n">
        <v>0</v>
      </c>
      <c r="AS8" s="78" t="n">
        <v>0</v>
      </c>
      <c r="AT8" s="78" t="n">
        <v>0</v>
      </c>
      <c r="AU8" s="78" t="n">
        <v>0</v>
      </c>
      <c r="AV8" s="78" t="n">
        <v>0</v>
      </c>
      <c r="AW8" s="78" t="n">
        <v>0</v>
      </c>
      <c r="AX8" s="78" t="n">
        <v>0</v>
      </c>
      <c r="AY8" s="78" t="n">
        <v>0</v>
      </c>
      <c r="AZ8" s="78" t="n">
        <v>0</v>
      </c>
      <c r="BA8" s="78" t="n">
        <v>0</v>
      </c>
      <c r="BB8" s="78" t="n">
        <v>0</v>
      </c>
      <c r="BC8" s="78" t="n">
        <v>0</v>
      </c>
      <c r="BD8" s="78" t="n">
        <v>0</v>
      </c>
      <c r="BE8" s="78" t="n">
        <v>0</v>
      </c>
      <c r="BF8" s="78" t="n">
        <v>0</v>
      </c>
      <c r="BG8" s="78" t="n">
        <v>0</v>
      </c>
      <c r="BH8" s="78" t="n">
        <v>0</v>
      </c>
      <c r="BI8" s="78" t="n">
        <v>0</v>
      </c>
      <c r="BJ8" s="78" t="n">
        <v>0</v>
      </c>
      <c r="BK8" s="78" t="n">
        <v>0</v>
      </c>
      <c r="BL8" s="78" t="n">
        <v>0</v>
      </c>
      <c r="BM8" s="78" t="n">
        <v>0</v>
      </c>
      <c r="BN8" s="78" t="n">
        <v>0</v>
      </c>
      <c r="BO8" s="78" t="n">
        <v>0</v>
      </c>
      <c r="BP8" s="78" t="n">
        <v>0</v>
      </c>
      <c r="BQ8" s="78" t="n">
        <v>0</v>
      </c>
      <c r="BR8" s="78" t="n">
        <v>0</v>
      </c>
    </row>
    <row r="9" customFormat="false" ht="14.8" hidden="false" customHeight="false" outlineLevel="0" collapsed="false">
      <c r="A9" s="47" t="s">
        <v>354</v>
      </c>
      <c r="B9" s="78" t="n">
        <v>0.0555555555555556</v>
      </c>
      <c r="C9" s="78" t="n">
        <v>0.133333333333333</v>
      </c>
      <c r="D9" s="78" t="n">
        <v>0.191919191919192</v>
      </c>
      <c r="E9" s="78" t="n">
        <v>0</v>
      </c>
      <c r="F9" s="78" t="n">
        <v>0.144444444444444</v>
      </c>
      <c r="G9" s="78" t="n">
        <v>5.18333333333333</v>
      </c>
      <c r="H9" s="78" t="n">
        <v>3.67901234567901</v>
      </c>
      <c r="I9" s="78" t="n">
        <v>0</v>
      </c>
      <c r="J9" s="78" t="n">
        <v>0</v>
      </c>
      <c r="K9" s="78" t="n">
        <v>0</v>
      </c>
      <c r="L9" s="78" t="n">
        <v>0</v>
      </c>
      <c r="M9" s="78" t="n">
        <v>0</v>
      </c>
      <c r="N9" s="78" t="n">
        <v>0</v>
      </c>
      <c r="O9" s="78" t="n">
        <v>0</v>
      </c>
      <c r="P9" s="78" t="n">
        <v>0</v>
      </c>
      <c r="Q9" s="78" t="n">
        <v>0</v>
      </c>
      <c r="R9" s="78" t="n">
        <v>0</v>
      </c>
      <c r="S9" s="78" t="n">
        <v>0</v>
      </c>
      <c r="T9" s="78" t="n">
        <v>0</v>
      </c>
      <c r="U9" s="78" t="n">
        <v>0</v>
      </c>
      <c r="V9" s="78" t="n">
        <v>0</v>
      </c>
      <c r="W9" s="78" t="n">
        <v>0</v>
      </c>
      <c r="X9" s="78" t="n">
        <v>0</v>
      </c>
      <c r="Y9" s="78" t="n">
        <v>0</v>
      </c>
      <c r="Z9" s="78" t="n">
        <v>0</v>
      </c>
      <c r="AA9" s="78" t="n">
        <v>0</v>
      </c>
      <c r="AB9" s="78" t="n">
        <v>0</v>
      </c>
      <c r="AC9" s="78" t="n">
        <v>0</v>
      </c>
      <c r="AD9" s="78" t="n">
        <v>0</v>
      </c>
      <c r="AE9" s="78" t="n">
        <v>0</v>
      </c>
      <c r="AF9" s="78" t="n">
        <v>0</v>
      </c>
      <c r="AG9" s="78" t="n">
        <v>0</v>
      </c>
      <c r="AH9" s="78" t="n">
        <v>0</v>
      </c>
      <c r="AI9" s="78" t="n">
        <v>0</v>
      </c>
      <c r="AJ9" s="78" t="n">
        <v>0</v>
      </c>
      <c r="AK9" s="78" t="n">
        <v>0</v>
      </c>
      <c r="AL9" s="78" t="n">
        <v>0</v>
      </c>
      <c r="AM9" s="78" t="n">
        <v>0</v>
      </c>
      <c r="AN9" s="78" t="n">
        <v>0</v>
      </c>
      <c r="AO9" s="78" t="n">
        <v>0</v>
      </c>
      <c r="AP9" s="78" t="n">
        <v>0</v>
      </c>
      <c r="AQ9" s="78" t="n">
        <v>0</v>
      </c>
      <c r="AR9" s="78" t="n">
        <v>0</v>
      </c>
      <c r="AS9" s="78" t="n">
        <v>0</v>
      </c>
      <c r="AT9" s="78" t="n">
        <v>0</v>
      </c>
      <c r="AU9" s="78" t="n">
        <v>0</v>
      </c>
      <c r="AV9" s="78" t="n">
        <v>0</v>
      </c>
      <c r="AW9" s="78" t="n">
        <v>0</v>
      </c>
      <c r="AX9" s="78" t="n">
        <v>0</v>
      </c>
      <c r="AY9" s="78" t="n">
        <v>0</v>
      </c>
      <c r="AZ9" s="78" t="n">
        <v>0</v>
      </c>
      <c r="BA9" s="78" t="n">
        <v>0</v>
      </c>
      <c r="BB9" s="78" t="n">
        <v>0</v>
      </c>
      <c r="BC9" s="78" t="n">
        <v>0</v>
      </c>
      <c r="BD9" s="78" t="n">
        <v>0</v>
      </c>
      <c r="BE9" s="78" t="n">
        <v>0</v>
      </c>
      <c r="BF9" s="78" t="n">
        <v>0</v>
      </c>
      <c r="BG9" s="78" t="n">
        <v>0</v>
      </c>
      <c r="BH9" s="78" t="n">
        <v>0</v>
      </c>
      <c r="BI9" s="78" t="n">
        <v>0</v>
      </c>
      <c r="BJ9" s="78" t="n">
        <v>0</v>
      </c>
      <c r="BK9" s="78" t="n">
        <v>0</v>
      </c>
      <c r="BL9" s="78" t="n">
        <v>0</v>
      </c>
      <c r="BM9" s="78" t="n">
        <v>0</v>
      </c>
      <c r="BN9" s="78" t="n">
        <v>0</v>
      </c>
      <c r="BO9" s="78" t="n">
        <v>0</v>
      </c>
      <c r="BP9" s="78" t="n">
        <v>0</v>
      </c>
      <c r="BQ9" s="78" t="n">
        <v>0</v>
      </c>
      <c r="BR9" s="78" t="n">
        <v>0</v>
      </c>
    </row>
    <row r="10" customFormat="false" ht="14.8" hidden="false" customHeight="false" outlineLevel="0" collapsed="false">
      <c r="A10" s="47" t="s">
        <v>355</v>
      </c>
      <c r="B10" s="78" t="n">
        <v>0.07</v>
      </c>
      <c r="C10" s="78" t="n">
        <v>0.064</v>
      </c>
      <c r="D10" s="78" t="n">
        <v>0.0909090909090909</v>
      </c>
      <c r="E10" s="78" t="n">
        <v>0.0288</v>
      </c>
      <c r="F10" s="78" t="n">
        <v>0.118</v>
      </c>
      <c r="G10" s="78" t="n">
        <v>0.062</v>
      </c>
      <c r="H10" s="78" t="n">
        <v>0.0977777777777778</v>
      </c>
      <c r="I10" s="78" t="n">
        <v>1.9008</v>
      </c>
      <c r="J10" s="78" t="n">
        <v>0</v>
      </c>
      <c r="K10" s="78" t="n">
        <v>0</v>
      </c>
      <c r="L10" s="78" t="n">
        <v>0</v>
      </c>
      <c r="M10" s="78" t="n">
        <v>0</v>
      </c>
      <c r="N10" s="78" t="n">
        <v>0</v>
      </c>
      <c r="O10" s="78" t="n">
        <v>0</v>
      </c>
      <c r="P10" s="78" t="n">
        <v>0</v>
      </c>
      <c r="Q10" s="78" t="n">
        <v>0</v>
      </c>
      <c r="R10" s="78" t="n">
        <v>0</v>
      </c>
      <c r="S10" s="78" t="n">
        <v>0</v>
      </c>
      <c r="T10" s="78" t="n">
        <v>0</v>
      </c>
      <c r="U10" s="78" t="n">
        <v>0</v>
      </c>
      <c r="V10" s="78" t="n">
        <v>0</v>
      </c>
      <c r="W10" s="78" t="n">
        <v>0</v>
      </c>
      <c r="X10" s="78" t="n">
        <v>0</v>
      </c>
      <c r="Y10" s="78" t="n">
        <v>0</v>
      </c>
      <c r="Z10" s="78" t="n">
        <v>0</v>
      </c>
      <c r="AA10" s="78" t="n">
        <v>0</v>
      </c>
      <c r="AB10" s="78" t="n">
        <v>0</v>
      </c>
      <c r="AC10" s="78" t="n">
        <v>0</v>
      </c>
      <c r="AD10" s="78" t="n">
        <v>0</v>
      </c>
      <c r="AE10" s="78" t="n">
        <v>0</v>
      </c>
      <c r="AF10" s="78" t="n">
        <v>0</v>
      </c>
      <c r="AG10" s="78" t="n">
        <v>0</v>
      </c>
      <c r="AH10" s="78" t="n">
        <v>0</v>
      </c>
      <c r="AI10" s="78" t="n">
        <v>0</v>
      </c>
      <c r="AJ10" s="78" t="n">
        <v>0</v>
      </c>
      <c r="AK10" s="78" t="n">
        <v>0</v>
      </c>
      <c r="AL10" s="78" t="n">
        <v>0</v>
      </c>
      <c r="AM10" s="78" t="n">
        <v>0</v>
      </c>
      <c r="AN10" s="78" t="n">
        <v>0</v>
      </c>
      <c r="AO10" s="78" t="n">
        <v>0</v>
      </c>
      <c r="AP10" s="78" t="n">
        <v>0</v>
      </c>
      <c r="AQ10" s="78" t="n">
        <v>0</v>
      </c>
      <c r="AR10" s="78" t="n">
        <v>0</v>
      </c>
      <c r="AS10" s="78" t="n">
        <v>0</v>
      </c>
      <c r="AT10" s="78" t="n">
        <v>0</v>
      </c>
      <c r="AU10" s="78" t="n">
        <v>0</v>
      </c>
      <c r="AV10" s="78" t="n">
        <v>0</v>
      </c>
      <c r="AW10" s="78" t="n">
        <v>0</v>
      </c>
      <c r="AX10" s="78" t="n">
        <v>0</v>
      </c>
      <c r="AY10" s="78" t="n">
        <v>0</v>
      </c>
      <c r="AZ10" s="78" t="n">
        <v>0</v>
      </c>
      <c r="BA10" s="78" t="n">
        <v>0</v>
      </c>
      <c r="BB10" s="78" t="n">
        <v>0</v>
      </c>
      <c r="BC10" s="78" t="n">
        <v>0</v>
      </c>
      <c r="BD10" s="78" t="n">
        <v>0</v>
      </c>
      <c r="BE10" s="78" t="n">
        <v>0</v>
      </c>
      <c r="BF10" s="78" t="n">
        <v>0</v>
      </c>
      <c r="BG10" s="78" t="n">
        <v>0</v>
      </c>
      <c r="BH10" s="78" t="n">
        <v>0</v>
      </c>
      <c r="BI10" s="78" t="n">
        <v>0</v>
      </c>
      <c r="BJ10" s="78" t="n">
        <v>0</v>
      </c>
      <c r="BK10" s="78" t="n">
        <v>0</v>
      </c>
      <c r="BL10" s="78" t="n">
        <v>0</v>
      </c>
      <c r="BM10" s="78" t="n">
        <v>0</v>
      </c>
      <c r="BN10" s="78" t="n">
        <v>0</v>
      </c>
      <c r="BO10" s="78" t="n">
        <v>0</v>
      </c>
      <c r="BP10" s="78" t="n">
        <v>0</v>
      </c>
      <c r="BQ10" s="78" t="n">
        <v>0</v>
      </c>
      <c r="BR10" s="78" t="n">
        <v>0</v>
      </c>
    </row>
    <row r="11" customFormat="false" ht="14.8" hidden="false" customHeight="false" outlineLevel="0" collapsed="false">
      <c r="A11" s="47" t="s">
        <v>356</v>
      </c>
      <c r="B11" s="78" t="n">
        <v>0.223684210526316</v>
      </c>
      <c r="C11" s="78" t="n">
        <v>0.121052631578947</v>
      </c>
      <c r="D11" s="78" t="n">
        <v>0.138755980861244</v>
      </c>
      <c r="E11" s="78" t="n">
        <v>0.0736842105263158</v>
      </c>
      <c r="F11" s="78" t="n">
        <v>0.131578947368421</v>
      </c>
      <c r="G11" s="78" t="n">
        <v>0.131578947368421</v>
      </c>
      <c r="H11" s="78" t="n">
        <v>0.198830409356725</v>
      </c>
      <c r="I11" s="78" t="n">
        <v>2.03578947368421</v>
      </c>
      <c r="J11" s="78" t="n">
        <v>15.5457063711911</v>
      </c>
      <c r="K11" s="78" t="n">
        <v>0</v>
      </c>
      <c r="L11" s="78" t="n">
        <v>0</v>
      </c>
      <c r="M11" s="78" t="n">
        <v>0</v>
      </c>
      <c r="N11" s="78" t="n">
        <v>0</v>
      </c>
      <c r="O11" s="78" t="n">
        <v>0</v>
      </c>
      <c r="P11" s="78" t="n">
        <v>0</v>
      </c>
      <c r="Q11" s="78" t="n">
        <v>0</v>
      </c>
      <c r="R11" s="78" t="n">
        <v>0</v>
      </c>
      <c r="S11" s="78" t="n">
        <v>0</v>
      </c>
      <c r="T11" s="78" t="n">
        <v>0</v>
      </c>
      <c r="U11" s="78" t="n">
        <v>0</v>
      </c>
      <c r="V11" s="78" t="n">
        <v>0</v>
      </c>
      <c r="W11" s="78" t="n">
        <v>0</v>
      </c>
      <c r="X11" s="78" t="n">
        <v>0</v>
      </c>
      <c r="Y11" s="78" t="n">
        <v>0</v>
      </c>
      <c r="Z11" s="78" t="n">
        <v>0</v>
      </c>
      <c r="AA11" s="78" t="n">
        <v>0</v>
      </c>
      <c r="AB11" s="78" t="n">
        <v>0</v>
      </c>
      <c r="AC11" s="78" t="n">
        <v>0</v>
      </c>
      <c r="AD11" s="78" t="n">
        <v>0</v>
      </c>
      <c r="AE11" s="78" t="n">
        <v>0</v>
      </c>
      <c r="AF11" s="78" t="n">
        <v>0</v>
      </c>
      <c r="AG11" s="78" t="n">
        <v>0</v>
      </c>
      <c r="AH11" s="78" t="n">
        <v>0</v>
      </c>
      <c r="AI11" s="78" t="n">
        <v>0</v>
      </c>
      <c r="AJ11" s="78" t="n">
        <v>0</v>
      </c>
      <c r="AK11" s="78" t="n">
        <v>0</v>
      </c>
      <c r="AL11" s="78" t="n">
        <v>0</v>
      </c>
      <c r="AM11" s="78" t="n">
        <v>0</v>
      </c>
      <c r="AN11" s="78" t="n">
        <v>0</v>
      </c>
      <c r="AO11" s="78" t="n">
        <v>0</v>
      </c>
      <c r="AP11" s="78" t="n">
        <v>0</v>
      </c>
      <c r="AQ11" s="78" t="n">
        <v>0</v>
      </c>
      <c r="AR11" s="78" t="n">
        <v>0</v>
      </c>
      <c r="AS11" s="78" t="n">
        <v>0</v>
      </c>
      <c r="AT11" s="78" t="n">
        <v>0</v>
      </c>
      <c r="AU11" s="78" t="n">
        <v>0</v>
      </c>
      <c r="AV11" s="78" t="n">
        <v>0</v>
      </c>
      <c r="AW11" s="78" t="n">
        <v>0</v>
      </c>
      <c r="AX11" s="78" t="n">
        <v>0</v>
      </c>
      <c r="AY11" s="78" t="n">
        <v>0</v>
      </c>
      <c r="AZ11" s="78" t="n">
        <v>0</v>
      </c>
      <c r="BA11" s="78" t="n">
        <v>0</v>
      </c>
      <c r="BB11" s="78" t="n">
        <v>0</v>
      </c>
      <c r="BC11" s="78" t="n">
        <v>0</v>
      </c>
      <c r="BD11" s="78" t="n">
        <v>0</v>
      </c>
      <c r="BE11" s="78" t="n">
        <v>0</v>
      </c>
      <c r="BF11" s="78" t="n">
        <v>0</v>
      </c>
      <c r="BG11" s="78" t="n">
        <v>0</v>
      </c>
      <c r="BH11" s="78" t="n">
        <v>0</v>
      </c>
      <c r="BI11" s="78" t="n">
        <v>0</v>
      </c>
      <c r="BJ11" s="78" t="n">
        <v>0</v>
      </c>
      <c r="BK11" s="78" t="n">
        <v>0</v>
      </c>
      <c r="BL11" s="78" t="n">
        <v>0</v>
      </c>
      <c r="BM11" s="78" t="n">
        <v>0</v>
      </c>
      <c r="BN11" s="78" t="n">
        <v>0</v>
      </c>
      <c r="BO11" s="78" t="n">
        <v>0</v>
      </c>
      <c r="BP11" s="78" t="n">
        <v>0</v>
      </c>
      <c r="BQ11" s="78" t="n">
        <v>0</v>
      </c>
      <c r="BR11" s="78" t="n">
        <v>0</v>
      </c>
    </row>
    <row r="12" customFormat="false" ht="14.8" hidden="false" customHeight="false" outlineLevel="0" collapsed="false">
      <c r="A12" s="47" t="s">
        <v>106</v>
      </c>
      <c r="B12" s="78" t="n">
        <v>0.0357142857142857</v>
      </c>
      <c r="C12" s="78" t="n">
        <v>0.114285714285714</v>
      </c>
      <c r="D12" s="78" t="n">
        <v>0.142857142857143</v>
      </c>
      <c r="E12" s="78" t="n">
        <v>0.0685714285714286</v>
      </c>
      <c r="F12" s="78" t="n">
        <v>3.93095238095238</v>
      </c>
      <c r="G12" s="78" t="n">
        <v>0.10952380952381</v>
      </c>
      <c r="H12" s="78" t="n">
        <v>0.216931216931217</v>
      </c>
      <c r="I12" s="78" t="n">
        <v>0.08</v>
      </c>
      <c r="J12" s="78" t="n">
        <v>0.157894736842105</v>
      </c>
      <c r="K12" s="78" t="n">
        <v>4.3968253968254</v>
      </c>
      <c r="L12" s="78" t="n">
        <v>0</v>
      </c>
      <c r="M12" s="78" t="n">
        <v>0</v>
      </c>
      <c r="N12" s="78" t="n">
        <v>0</v>
      </c>
      <c r="O12" s="78" t="n">
        <v>0</v>
      </c>
      <c r="P12" s="78" t="n">
        <v>0</v>
      </c>
      <c r="Q12" s="78" t="n">
        <v>0</v>
      </c>
      <c r="R12" s="78" t="n">
        <v>0</v>
      </c>
      <c r="S12" s="78" t="n">
        <v>0</v>
      </c>
      <c r="T12" s="78" t="n">
        <v>0</v>
      </c>
      <c r="U12" s="78" t="n">
        <v>0</v>
      </c>
      <c r="V12" s="78" t="n">
        <v>0</v>
      </c>
      <c r="W12" s="78" t="n">
        <v>0</v>
      </c>
      <c r="X12" s="78" t="n">
        <v>0</v>
      </c>
      <c r="Y12" s="78" t="n">
        <v>0</v>
      </c>
      <c r="Z12" s="78" t="n">
        <v>0</v>
      </c>
      <c r="AA12" s="78" t="n">
        <v>0</v>
      </c>
      <c r="AB12" s="78" t="n">
        <v>0</v>
      </c>
      <c r="AC12" s="78" t="n">
        <v>0</v>
      </c>
      <c r="AD12" s="78" t="n">
        <v>0</v>
      </c>
      <c r="AE12" s="78" t="n">
        <v>0</v>
      </c>
      <c r="AF12" s="78" t="n">
        <v>0</v>
      </c>
      <c r="AG12" s="78" t="n">
        <v>0</v>
      </c>
      <c r="AH12" s="78" t="n">
        <v>0</v>
      </c>
      <c r="AI12" s="78" t="n">
        <v>0</v>
      </c>
      <c r="AJ12" s="78" t="n">
        <v>0</v>
      </c>
      <c r="AK12" s="78" t="n">
        <v>0</v>
      </c>
      <c r="AL12" s="78" t="n">
        <v>0</v>
      </c>
      <c r="AM12" s="78" t="n">
        <v>0</v>
      </c>
      <c r="AN12" s="78" t="n">
        <v>0</v>
      </c>
      <c r="AO12" s="78" t="n">
        <v>0</v>
      </c>
      <c r="AP12" s="78" t="n">
        <v>0</v>
      </c>
      <c r="AQ12" s="78" t="n">
        <v>0</v>
      </c>
      <c r="AR12" s="78" t="n">
        <v>0</v>
      </c>
      <c r="AS12" s="78" t="n">
        <v>0</v>
      </c>
      <c r="AT12" s="78" t="n">
        <v>0</v>
      </c>
      <c r="AU12" s="78" t="n">
        <v>0</v>
      </c>
      <c r="AV12" s="78" t="n">
        <v>0</v>
      </c>
      <c r="AW12" s="78" t="n">
        <v>0</v>
      </c>
      <c r="AX12" s="78" t="n">
        <v>0</v>
      </c>
      <c r="AY12" s="78" t="n">
        <v>0</v>
      </c>
      <c r="AZ12" s="78" t="n">
        <v>0</v>
      </c>
      <c r="BA12" s="78" t="n">
        <v>0</v>
      </c>
      <c r="BB12" s="78" t="n">
        <v>0</v>
      </c>
      <c r="BC12" s="78" t="n">
        <v>0</v>
      </c>
      <c r="BD12" s="78" t="n">
        <v>0</v>
      </c>
      <c r="BE12" s="78" t="n">
        <v>0</v>
      </c>
      <c r="BF12" s="78" t="n">
        <v>0</v>
      </c>
      <c r="BG12" s="78" t="n">
        <v>0</v>
      </c>
      <c r="BH12" s="78" t="n">
        <v>0</v>
      </c>
      <c r="BI12" s="78" t="n">
        <v>0</v>
      </c>
      <c r="BJ12" s="78" t="n">
        <v>0</v>
      </c>
      <c r="BK12" s="78" t="n">
        <v>0</v>
      </c>
      <c r="BL12" s="78" t="n">
        <v>0</v>
      </c>
      <c r="BM12" s="78" t="n">
        <v>0</v>
      </c>
      <c r="BN12" s="78" t="n">
        <v>0</v>
      </c>
      <c r="BO12" s="78" t="n">
        <v>0</v>
      </c>
      <c r="BP12" s="78" t="n">
        <v>0</v>
      </c>
      <c r="BQ12" s="78" t="n">
        <v>0</v>
      </c>
      <c r="BR12" s="78" t="n">
        <v>0</v>
      </c>
    </row>
    <row r="13" customFormat="false" ht="14.8" hidden="false" customHeight="false" outlineLevel="0" collapsed="false">
      <c r="A13" s="47" t="s">
        <v>99</v>
      </c>
      <c r="B13" s="78" t="n">
        <v>0.0543478260869565</v>
      </c>
      <c r="C13" s="78" t="n">
        <v>0.1</v>
      </c>
      <c r="D13" s="78" t="n">
        <v>0.0988142292490119</v>
      </c>
      <c r="E13" s="78" t="n">
        <v>0.0556521739130435</v>
      </c>
      <c r="F13" s="78" t="n">
        <v>0.0934782608695652</v>
      </c>
      <c r="G13" s="78" t="n">
        <v>0.0869565217391304</v>
      </c>
      <c r="H13" s="78" t="n">
        <v>0.144927536231884</v>
      </c>
      <c r="I13" s="78" t="n">
        <v>0.0730434782608696</v>
      </c>
      <c r="J13" s="78" t="n">
        <v>0.102974828375286</v>
      </c>
      <c r="K13" s="78" t="n">
        <v>0.151138716356108</v>
      </c>
      <c r="L13" s="78" t="n">
        <v>4.08695652173913</v>
      </c>
      <c r="M13" s="78" t="n">
        <v>0</v>
      </c>
      <c r="N13" s="78" t="n">
        <v>0</v>
      </c>
      <c r="O13" s="78" t="n">
        <v>0</v>
      </c>
      <c r="P13" s="78" t="n">
        <v>0</v>
      </c>
      <c r="Q13" s="78" t="n">
        <v>0</v>
      </c>
      <c r="R13" s="78" t="n">
        <v>0</v>
      </c>
      <c r="S13" s="78" t="n">
        <v>0</v>
      </c>
      <c r="T13" s="78" t="n">
        <v>0</v>
      </c>
      <c r="U13" s="78" t="n">
        <v>0</v>
      </c>
      <c r="V13" s="78" t="n">
        <v>0</v>
      </c>
      <c r="W13" s="78" t="n">
        <v>0</v>
      </c>
      <c r="X13" s="78" t="n">
        <v>0</v>
      </c>
      <c r="Y13" s="78" t="n">
        <v>0</v>
      </c>
      <c r="Z13" s="78" t="n">
        <v>0</v>
      </c>
      <c r="AA13" s="78" t="n">
        <v>0</v>
      </c>
      <c r="AB13" s="78" t="n">
        <v>0</v>
      </c>
      <c r="AC13" s="78" t="n">
        <v>0</v>
      </c>
      <c r="AD13" s="78" t="n">
        <v>0</v>
      </c>
      <c r="AE13" s="78" t="n">
        <v>0</v>
      </c>
      <c r="AF13" s="78" t="n">
        <v>0</v>
      </c>
      <c r="AG13" s="78" t="n">
        <v>0</v>
      </c>
      <c r="AH13" s="78" t="n">
        <v>0</v>
      </c>
      <c r="AI13" s="78" t="n">
        <v>0</v>
      </c>
      <c r="AJ13" s="78" t="n">
        <v>0</v>
      </c>
      <c r="AK13" s="78" t="n">
        <v>0</v>
      </c>
      <c r="AL13" s="78" t="n">
        <v>0</v>
      </c>
      <c r="AM13" s="78" t="n">
        <v>0</v>
      </c>
      <c r="AN13" s="78" t="n">
        <v>0</v>
      </c>
      <c r="AO13" s="78" t="n">
        <v>0</v>
      </c>
      <c r="AP13" s="78" t="n">
        <v>0</v>
      </c>
      <c r="AQ13" s="78" t="n">
        <v>0</v>
      </c>
      <c r="AR13" s="78" t="n">
        <v>0</v>
      </c>
      <c r="AS13" s="78" t="n">
        <v>0</v>
      </c>
      <c r="AT13" s="78" t="n">
        <v>0</v>
      </c>
      <c r="AU13" s="78" t="n">
        <v>0</v>
      </c>
      <c r="AV13" s="78" t="n">
        <v>0</v>
      </c>
      <c r="AW13" s="78" t="n">
        <v>0</v>
      </c>
      <c r="AX13" s="78" t="n">
        <v>0</v>
      </c>
      <c r="AY13" s="78" t="n">
        <v>0</v>
      </c>
      <c r="AZ13" s="78" t="n">
        <v>0</v>
      </c>
      <c r="BA13" s="78" t="n">
        <v>0</v>
      </c>
      <c r="BB13" s="78" t="n">
        <v>0</v>
      </c>
      <c r="BC13" s="78" t="n">
        <v>0</v>
      </c>
      <c r="BD13" s="78" t="n">
        <v>0</v>
      </c>
      <c r="BE13" s="78" t="n">
        <v>0</v>
      </c>
      <c r="BF13" s="78" t="n">
        <v>0</v>
      </c>
      <c r="BG13" s="78" t="n">
        <v>0</v>
      </c>
      <c r="BH13" s="78" t="n">
        <v>0</v>
      </c>
      <c r="BI13" s="78" t="n">
        <v>0</v>
      </c>
      <c r="BJ13" s="78" t="n">
        <v>0</v>
      </c>
      <c r="BK13" s="78" t="n">
        <v>0</v>
      </c>
      <c r="BL13" s="78" t="n">
        <v>0</v>
      </c>
      <c r="BM13" s="78" t="n">
        <v>0</v>
      </c>
      <c r="BN13" s="78" t="n">
        <v>0</v>
      </c>
      <c r="BO13" s="78" t="n">
        <v>0</v>
      </c>
      <c r="BP13" s="78" t="n">
        <v>0</v>
      </c>
      <c r="BQ13" s="78" t="n">
        <v>0</v>
      </c>
      <c r="BR13" s="78" t="n">
        <v>0</v>
      </c>
    </row>
    <row r="14" customFormat="false" ht="27.8" hidden="false" customHeight="false" outlineLevel="0" collapsed="false">
      <c r="A14" s="47" t="s">
        <v>357</v>
      </c>
      <c r="B14" s="78" t="n">
        <v>0.05</v>
      </c>
      <c r="C14" s="78" t="n">
        <v>0.136</v>
      </c>
      <c r="D14" s="78" t="n">
        <v>0.109090909090909</v>
      </c>
      <c r="E14" s="78" t="n">
        <v>0.0448</v>
      </c>
      <c r="F14" s="78" t="n">
        <v>0.12</v>
      </c>
      <c r="G14" s="78" t="n">
        <v>0.22</v>
      </c>
      <c r="H14" s="78" t="n">
        <v>0.28</v>
      </c>
      <c r="I14" s="78" t="n">
        <v>0.0928</v>
      </c>
      <c r="J14" s="78" t="n">
        <v>0.145263157894737</v>
      </c>
      <c r="K14" s="78" t="n">
        <v>0.154285714285714</v>
      </c>
      <c r="L14" s="78" t="n">
        <v>0.128695652173913</v>
      </c>
      <c r="M14" s="78" t="n">
        <v>0.1808</v>
      </c>
      <c r="N14" s="78" t="n">
        <v>0</v>
      </c>
      <c r="O14" s="78" t="n">
        <v>0</v>
      </c>
      <c r="P14" s="78" t="n">
        <v>0</v>
      </c>
      <c r="Q14" s="78" t="n">
        <v>0</v>
      </c>
      <c r="R14" s="78" t="n">
        <v>0</v>
      </c>
      <c r="S14" s="78" t="n">
        <v>0</v>
      </c>
      <c r="T14" s="78" t="n">
        <v>0</v>
      </c>
      <c r="U14" s="78" t="n">
        <v>0</v>
      </c>
      <c r="V14" s="78" t="n">
        <v>0</v>
      </c>
      <c r="W14" s="78" t="n">
        <v>0</v>
      </c>
      <c r="X14" s="78" t="n">
        <v>0</v>
      </c>
      <c r="Y14" s="78" t="n">
        <v>0</v>
      </c>
      <c r="Z14" s="78" t="n">
        <v>0</v>
      </c>
      <c r="AA14" s="78" t="n">
        <v>0</v>
      </c>
      <c r="AB14" s="78" t="n">
        <v>0</v>
      </c>
      <c r="AC14" s="78" t="n">
        <v>0</v>
      </c>
      <c r="AD14" s="78" t="n">
        <v>0</v>
      </c>
      <c r="AE14" s="78" t="n">
        <v>0</v>
      </c>
      <c r="AF14" s="78" t="n">
        <v>0</v>
      </c>
      <c r="AG14" s="78" t="n">
        <v>0</v>
      </c>
      <c r="AH14" s="78" t="n">
        <v>0</v>
      </c>
      <c r="AI14" s="78" t="n">
        <v>0</v>
      </c>
      <c r="AJ14" s="78" t="n">
        <v>0</v>
      </c>
      <c r="AK14" s="78" t="n">
        <v>0</v>
      </c>
      <c r="AL14" s="78" t="n">
        <v>0</v>
      </c>
      <c r="AM14" s="78" t="n">
        <v>0</v>
      </c>
      <c r="AN14" s="78" t="n">
        <v>0</v>
      </c>
      <c r="AO14" s="78" t="n">
        <v>0</v>
      </c>
      <c r="AP14" s="78" t="n">
        <v>0</v>
      </c>
      <c r="AQ14" s="78" t="n">
        <v>0</v>
      </c>
      <c r="AR14" s="78" t="n">
        <v>0</v>
      </c>
      <c r="AS14" s="78" t="n">
        <v>0</v>
      </c>
      <c r="AT14" s="78" t="n">
        <v>0</v>
      </c>
      <c r="AU14" s="78" t="n">
        <v>0</v>
      </c>
      <c r="AV14" s="78" t="n">
        <v>0</v>
      </c>
      <c r="AW14" s="78" t="n">
        <v>0</v>
      </c>
      <c r="AX14" s="78" t="n">
        <v>0</v>
      </c>
      <c r="AY14" s="78" t="n">
        <v>0</v>
      </c>
      <c r="AZ14" s="78" t="n">
        <v>0</v>
      </c>
      <c r="BA14" s="78" t="n">
        <v>0</v>
      </c>
      <c r="BB14" s="78" t="n">
        <v>0</v>
      </c>
      <c r="BC14" s="78" t="n">
        <v>0</v>
      </c>
      <c r="BD14" s="78" t="n">
        <v>0</v>
      </c>
      <c r="BE14" s="78" t="n">
        <v>0</v>
      </c>
      <c r="BF14" s="78" t="n">
        <v>0</v>
      </c>
      <c r="BG14" s="78" t="n">
        <v>0</v>
      </c>
      <c r="BH14" s="78" t="n">
        <v>0</v>
      </c>
      <c r="BI14" s="78" t="n">
        <v>0</v>
      </c>
      <c r="BJ14" s="78" t="n">
        <v>0</v>
      </c>
      <c r="BK14" s="78" t="n">
        <v>0</v>
      </c>
      <c r="BL14" s="78" t="n">
        <v>0</v>
      </c>
      <c r="BM14" s="78" t="n">
        <v>0</v>
      </c>
      <c r="BN14" s="78" t="n">
        <v>0</v>
      </c>
      <c r="BO14" s="78" t="n">
        <v>0</v>
      </c>
      <c r="BP14" s="78" t="n">
        <v>0</v>
      </c>
      <c r="BQ14" s="78" t="n">
        <v>0</v>
      </c>
      <c r="BR14" s="78" t="n">
        <v>0</v>
      </c>
    </row>
    <row r="15" customFormat="false" ht="14.8" hidden="false" customHeight="false" outlineLevel="0" collapsed="false">
      <c r="A15" s="47" t="s">
        <v>23</v>
      </c>
      <c r="B15" s="78" t="n">
        <v>0.025</v>
      </c>
      <c r="C15" s="78" t="n">
        <v>0.06</v>
      </c>
      <c r="D15" s="78" t="n">
        <v>0.0454545454545455</v>
      </c>
      <c r="E15" s="78" t="n">
        <v>0.028</v>
      </c>
      <c r="F15" s="78" t="n">
        <v>0.085</v>
      </c>
      <c r="G15" s="78" t="n">
        <v>0.145</v>
      </c>
      <c r="H15" s="78" t="n">
        <v>0.155555555555556</v>
      </c>
      <c r="I15" s="78" t="n">
        <v>0.084</v>
      </c>
      <c r="J15" s="78" t="n">
        <v>0.0473684210526316</v>
      </c>
      <c r="K15" s="78" t="n">
        <v>0.1</v>
      </c>
      <c r="L15" s="78" t="n">
        <v>0.0608695652173913</v>
      </c>
      <c r="M15" s="78" t="n">
        <v>0.184</v>
      </c>
      <c r="N15" s="78" t="n">
        <v>0.38</v>
      </c>
      <c r="O15" s="78" t="n">
        <v>0</v>
      </c>
      <c r="P15" s="78" t="n">
        <v>0</v>
      </c>
      <c r="Q15" s="78" t="n">
        <v>0</v>
      </c>
      <c r="R15" s="78" t="n">
        <v>0</v>
      </c>
      <c r="S15" s="78" t="n">
        <v>0</v>
      </c>
      <c r="T15" s="78" t="n">
        <v>0</v>
      </c>
      <c r="U15" s="78" t="n">
        <v>0</v>
      </c>
      <c r="V15" s="78" t="n">
        <v>0</v>
      </c>
      <c r="W15" s="78" t="n">
        <v>0</v>
      </c>
      <c r="X15" s="78" t="n">
        <v>0</v>
      </c>
      <c r="Y15" s="78" t="n">
        <v>0</v>
      </c>
      <c r="Z15" s="78" t="n">
        <v>0</v>
      </c>
      <c r="AA15" s="78" t="n">
        <v>0</v>
      </c>
      <c r="AB15" s="78" t="n">
        <v>0</v>
      </c>
      <c r="AC15" s="78" t="n">
        <v>0</v>
      </c>
      <c r="AD15" s="78" t="n">
        <v>0</v>
      </c>
      <c r="AE15" s="78" t="n">
        <v>0</v>
      </c>
      <c r="AF15" s="78" t="n">
        <v>0</v>
      </c>
      <c r="AG15" s="78" t="n">
        <v>0</v>
      </c>
      <c r="AH15" s="78" t="n">
        <v>0</v>
      </c>
      <c r="AI15" s="78" t="n">
        <v>0</v>
      </c>
      <c r="AJ15" s="78" t="n">
        <v>0</v>
      </c>
      <c r="AK15" s="78" t="n">
        <v>0</v>
      </c>
      <c r="AL15" s="78" t="n">
        <v>0</v>
      </c>
      <c r="AM15" s="78" t="n">
        <v>0</v>
      </c>
      <c r="AN15" s="78" t="n">
        <v>0</v>
      </c>
      <c r="AO15" s="78" t="n">
        <v>0</v>
      </c>
      <c r="AP15" s="78" t="n">
        <v>0</v>
      </c>
      <c r="AQ15" s="78" t="n">
        <v>0</v>
      </c>
      <c r="AR15" s="78" t="n">
        <v>0</v>
      </c>
      <c r="AS15" s="78" t="n">
        <v>0</v>
      </c>
      <c r="AT15" s="78" t="n">
        <v>0</v>
      </c>
      <c r="AU15" s="78" t="n">
        <v>0</v>
      </c>
      <c r="AV15" s="78" t="n">
        <v>0</v>
      </c>
      <c r="AW15" s="78" t="n">
        <v>0</v>
      </c>
      <c r="AX15" s="78" t="n">
        <v>0</v>
      </c>
      <c r="AY15" s="78" t="n">
        <v>0</v>
      </c>
      <c r="AZ15" s="78" t="n">
        <v>0</v>
      </c>
      <c r="BA15" s="78" t="n">
        <v>0</v>
      </c>
      <c r="BB15" s="78" t="n">
        <v>0</v>
      </c>
      <c r="BC15" s="78" t="n">
        <v>0</v>
      </c>
      <c r="BD15" s="78" t="n">
        <v>0</v>
      </c>
      <c r="BE15" s="78" t="n">
        <v>0</v>
      </c>
      <c r="BF15" s="78" t="n">
        <v>0</v>
      </c>
      <c r="BG15" s="78" t="n">
        <v>0</v>
      </c>
      <c r="BH15" s="78" t="n">
        <v>0</v>
      </c>
      <c r="BI15" s="78" t="n">
        <v>0</v>
      </c>
      <c r="BJ15" s="78" t="n">
        <v>0</v>
      </c>
      <c r="BK15" s="78" t="n">
        <v>0</v>
      </c>
      <c r="BL15" s="78" t="n">
        <v>0</v>
      </c>
      <c r="BM15" s="78" t="n">
        <v>0</v>
      </c>
      <c r="BN15" s="78" t="n">
        <v>0</v>
      </c>
      <c r="BO15" s="78" t="n">
        <v>0</v>
      </c>
      <c r="BP15" s="78" t="n">
        <v>0</v>
      </c>
      <c r="BQ15" s="78" t="n">
        <v>0</v>
      </c>
      <c r="BR15" s="78" t="n">
        <v>0</v>
      </c>
    </row>
    <row r="16" customFormat="false" ht="14.8" hidden="false" customHeight="false" outlineLevel="0" collapsed="false">
      <c r="A16" s="47" t="s">
        <v>24</v>
      </c>
      <c r="B16" s="78" t="n">
        <v>0.02</v>
      </c>
      <c r="C16" s="78" t="n">
        <v>0.104</v>
      </c>
      <c r="D16" s="78" t="n">
        <v>0.138181818181818</v>
      </c>
      <c r="E16" s="78" t="n">
        <v>0.0544</v>
      </c>
      <c r="F16" s="78" t="n">
        <v>0.17</v>
      </c>
      <c r="G16" s="78" t="n">
        <v>0.19</v>
      </c>
      <c r="H16" s="78" t="n">
        <v>0.248888888888889</v>
      </c>
      <c r="I16" s="78" t="n">
        <v>0.0864</v>
      </c>
      <c r="J16" s="78" t="n">
        <v>0.141052631578947</v>
      </c>
      <c r="K16" s="78" t="n">
        <v>0.165714285714286</v>
      </c>
      <c r="L16" s="78" t="n">
        <v>0.12695652173913</v>
      </c>
      <c r="M16" s="78" t="n">
        <v>0.2416</v>
      </c>
      <c r="N16" s="78" t="n">
        <v>0.328</v>
      </c>
      <c r="O16" s="78" t="n">
        <v>0.2656</v>
      </c>
      <c r="P16" s="78" t="n">
        <v>0</v>
      </c>
      <c r="Q16" s="78" t="n">
        <v>0</v>
      </c>
      <c r="R16" s="78" t="n">
        <v>0</v>
      </c>
      <c r="S16" s="78" t="n">
        <v>0</v>
      </c>
      <c r="T16" s="78" t="n">
        <v>0</v>
      </c>
      <c r="U16" s="78" t="n">
        <v>0</v>
      </c>
      <c r="V16" s="78" t="n">
        <v>0</v>
      </c>
      <c r="W16" s="78" t="n">
        <v>0</v>
      </c>
      <c r="X16" s="78" t="n">
        <v>0</v>
      </c>
      <c r="Y16" s="78" t="n">
        <v>0</v>
      </c>
      <c r="Z16" s="78" t="n">
        <v>0</v>
      </c>
      <c r="AA16" s="78" t="n">
        <v>0</v>
      </c>
      <c r="AB16" s="78" t="n">
        <v>0</v>
      </c>
      <c r="AC16" s="78" t="n">
        <v>0</v>
      </c>
      <c r="AD16" s="78" t="n">
        <v>0</v>
      </c>
      <c r="AE16" s="78" t="n">
        <v>0</v>
      </c>
      <c r="AF16" s="78" t="n">
        <v>0</v>
      </c>
      <c r="AG16" s="78" t="n">
        <v>0</v>
      </c>
      <c r="AH16" s="78" t="n">
        <v>0</v>
      </c>
      <c r="AI16" s="78" t="n">
        <v>0</v>
      </c>
      <c r="AJ16" s="78" t="n">
        <v>0</v>
      </c>
      <c r="AK16" s="78" t="n">
        <v>0</v>
      </c>
      <c r="AL16" s="78" t="n">
        <v>0</v>
      </c>
      <c r="AM16" s="78" t="n">
        <v>0</v>
      </c>
      <c r="AN16" s="78" t="n">
        <v>0</v>
      </c>
      <c r="AO16" s="78" t="n">
        <v>0</v>
      </c>
      <c r="AP16" s="78" t="n">
        <v>0</v>
      </c>
      <c r="AQ16" s="78" t="n">
        <v>0</v>
      </c>
      <c r="AR16" s="78" t="n">
        <v>0</v>
      </c>
      <c r="AS16" s="78" t="n">
        <v>0</v>
      </c>
      <c r="AT16" s="78" t="n">
        <v>0</v>
      </c>
      <c r="AU16" s="78" t="n">
        <v>0</v>
      </c>
      <c r="AV16" s="78" t="n">
        <v>0</v>
      </c>
      <c r="AW16" s="78" t="n">
        <v>0</v>
      </c>
      <c r="AX16" s="78" t="n">
        <v>0</v>
      </c>
      <c r="AY16" s="78" t="n">
        <v>0</v>
      </c>
      <c r="AZ16" s="78" t="n">
        <v>0</v>
      </c>
      <c r="BA16" s="78" t="n">
        <v>0</v>
      </c>
      <c r="BB16" s="78" t="n">
        <v>0</v>
      </c>
      <c r="BC16" s="78" t="n">
        <v>0</v>
      </c>
      <c r="BD16" s="78" t="n">
        <v>0</v>
      </c>
      <c r="BE16" s="78" t="n">
        <v>0</v>
      </c>
      <c r="BF16" s="78" t="n">
        <v>0</v>
      </c>
      <c r="BG16" s="78" t="n">
        <v>0</v>
      </c>
      <c r="BH16" s="78" t="n">
        <v>0</v>
      </c>
      <c r="BI16" s="78" t="n">
        <v>0</v>
      </c>
      <c r="BJ16" s="78" t="n">
        <v>0</v>
      </c>
      <c r="BK16" s="78" t="n">
        <v>0</v>
      </c>
      <c r="BL16" s="78" t="n">
        <v>0</v>
      </c>
      <c r="BM16" s="78" t="n">
        <v>0</v>
      </c>
      <c r="BN16" s="78" t="n">
        <v>0</v>
      </c>
      <c r="BO16" s="78" t="n">
        <v>0</v>
      </c>
      <c r="BP16" s="78" t="n">
        <v>0</v>
      </c>
      <c r="BQ16" s="78" t="n">
        <v>0</v>
      </c>
      <c r="BR16" s="78" t="n">
        <v>0</v>
      </c>
    </row>
    <row r="17" customFormat="false" ht="14.8" hidden="false" customHeight="false" outlineLevel="0" collapsed="false">
      <c r="A17" s="47" t="s">
        <v>82</v>
      </c>
      <c r="B17" s="78" t="n">
        <v>0.0833333333333333</v>
      </c>
      <c r="C17" s="78" t="n">
        <v>0.0833333333333333</v>
      </c>
      <c r="D17" s="78" t="n">
        <v>0.0555555555555556</v>
      </c>
      <c r="E17" s="78" t="n">
        <v>0.0288888888888889</v>
      </c>
      <c r="F17" s="78" t="n">
        <v>0.0722222222222222</v>
      </c>
      <c r="G17" s="78" t="n">
        <v>0.0416666666666667</v>
      </c>
      <c r="H17" s="78" t="n">
        <v>0.0987654320987654</v>
      </c>
      <c r="I17" s="78" t="n">
        <v>0.122222222222222</v>
      </c>
      <c r="J17" s="78" t="n">
        <v>0.371345029239766</v>
      </c>
      <c r="K17" s="78" t="n">
        <v>0.0634920634920635</v>
      </c>
      <c r="L17" s="78" t="n">
        <v>0.0652173913043478</v>
      </c>
      <c r="M17" s="78" t="n">
        <v>0.08</v>
      </c>
      <c r="N17" s="78" t="n">
        <v>0.0333333333333333</v>
      </c>
      <c r="O17" s="78" t="n">
        <v>0.0777777777777778</v>
      </c>
      <c r="P17" s="78" t="n">
        <v>0.225308641975309</v>
      </c>
      <c r="Q17" s="78" t="n">
        <v>0</v>
      </c>
      <c r="R17" s="78" t="n">
        <v>0</v>
      </c>
      <c r="S17" s="78" t="n">
        <v>0</v>
      </c>
      <c r="T17" s="78" t="n">
        <v>0</v>
      </c>
      <c r="U17" s="78" t="n">
        <v>0</v>
      </c>
      <c r="V17" s="78" t="n">
        <v>0</v>
      </c>
      <c r="W17" s="78" t="n">
        <v>0</v>
      </c>
      <c r="X17" s="78" t="n">
        <v>0</v>
      </c>
      <c r="Y17" s="78" t="n">
        <v>0</v>
      </c>
      <c r="Z17" s="78" t="n">
        <v>0</v>
      </c>
      <c r="AA17" s="78" t="n">
        <v>0</v>
      </c>
      <c r="AB17" s="78" t="n">
        <v>0</v>
      </c>
      <c r="AC17" s="78" t="n">
        <v>0</v>
      </c>
      <c r="AD17" s="78" t="n">
        <v>0</v>
      </c>
      <c r="AE17" s="78" t="n">
        <v>0</v>
      </c>
      <c r="AF17" s="78" t="n">
        <v>0</v>
      </c>
      <c r="AG17" s="78" t="n">
        <v>0</v>
      </c>
      <c r="AH17" s="78" t="n">
        <v>0</v>
      </c>
      <c r="AI17" s="78" t="n">
        <v>0</v>
      </c>
      <c r="AJ17" s="78" t="n">
        <v>0</v>
      </c>
      <c r="AK17" s="78" t="n">
        <v>0</v>
      </c>
      <c r="AL17" s="78" t="n">
        <v>0</v>
      </c>
      <c r="AM17" s="78" t="n">
        <v>0</v>
      </c>
      <c r="AN17" s="78" t="n">
        <v>0</v>
      </c>
      <c r="AO17" s="78" t="n">
        <v>0</v>
      </c>
      <c r="AP17" s="78" t="n">
        <v>0</v>
      </c>
      <c r="AQ17" s="78" t="n">
        <v>0</v>
      </c>
      <c r="AR17" s="78" t="n">
        <v>0</v>
      </c>
      <c r="AS17" s="78" t="n">
        <v>0</v>
      </c>
      <c r="AT17" s="78" t="n">
        <v>0</v>
      </c>
      <c r="AU17" s="78" t="n">
        <v>0</v>
      </c>
      <c r="AV17" s="78" t="n">
        <v>0</v>
      </c>
      <c r="AW17" s="78" t="n">
        <v>0</v>
      </c>
      <c r="AX17" s="78" t="n">
        <v>0</v>
      </c>
      <c r="AY17" s="78" t="n">
        <v>0</v>
      </c>
      <c r="AZ17" s="78" t="n">
        <v>0</v>
      </c>
      <c r="BA17" s="78" t="n">
        <v>0</v>
      </c>
      <c r="BB17" s="78" t="n">
        <v>0</v>
      </c>
      <c r="BC17" s="78" t="n">
        <v>0</v>
      </c>
      <c r="BD17" s="78" t="n">
        <v>0</v>
      </c>
      <c r="BE17" s="78" t="n">
        <v>0</v>
      </c>
      <c r="BF17" s="78" t="n">
        <v>0</v>
      </c>
      <c r="BG17" s="78" t="n">
        <v>0</v>
      </c>
      <c r="BH17" s="78" t="n">
        <v>0</v>
      </c>
      <c r="BI17" s="78" t="n">
        <v>0</v>
      </c>
      <c r="BJ17" s="78" t="n">
        <v>0</v>
      </c>
      <c r="BK17" s="78" t="n">
        <v>0</v>
      </c>
      <c r="BL17" s="78" t="n">
        <v>0</v>
      </c>
      <c r="BM17" s="78" t="n">
        <v>0</v>
      </c>
      <c r="BN17" s="78" t="n">
        <v>0</v>
      </c>
      <c r="BO17" s="78" t="n">
        <v>0</v>
      </c>
      <c r="BP17" s="78" t="n">
        <v>0</v>
      </c>
      <c r="BQ17" s="78" t="n">
        <v>0</v>
      </c>
      <c r="BR17" s="78" t="n">
        <v>0</v>
      </c>
    </row>
    <row r="18" customFormat="false" ht="14.8" hidden="false" customHeight="false" outlineLevel="0" collapsed="false">
      <c r="A18" s="47" t="s">
        <v>41</v>
      </c>
      <c r="B18" s="78" t="n">
        <v>0.1</v>
      </c>
      <c r="C18" s="78" t="n">
        <v>0.15</v>
      </c>
      <c r="D18" s="78" t="n">
        <v>0.127272727272727</v>
      </c>
      <c r="E18" s="78" t="n">
        <v>0.028</v>
      </c>
      <c r="F18" s="78" t="n">
        <v>0.195</v>
      </c>
      <c r="G18" s="78" t="n">
        <v>0.21</v>
      </c>
      <c r="H18" s="78" t="n">
        <v>0.277777777777778</v>
      </c>
      <c r="I18" s="78" t="n">
        <v>0.088</v>
      </c>
      <c r="J18" s="78" t="n">
        <v>0.184210526315789</v>
      </c>
      <c r="K18" s="78" t="n">
        <v>0.185714285714286</v>
      </c>
      <c r="L18" s="78" t="n">
        <v>0.147826086956522</v>
      </c>
      <c r="M18" s="78" t="n">
        <v>0.408</v>
      </c>
      <c r="N18" s="78" t="n">
        <v>0.1</v>
      </c>
      <c r="O18" s="78" t="n">
        <v>0.3</v>
      </c>
      <c r="P18" s="78" t="n">
        <v>0.0777777777777778</v>
      </c>
      <c r="Q18" s="78" t="n">
        <v>0.22</v>
      </c>
      <c r="R18" s="78" t="n">
        <v>0</v>
      </c>
      <c r="S18" s="78" t="n">
        <v>0</v>
      </c>
      <c r="T18" s="78" t="n">
        <v>0</v>
      </c>
      <c r="U18" s="78" t="n">
        <v>0</v>
      </c>
      <c r="V18" s="78" t="n">
        <v>0</v>
      </c>
      <c r="W18" s="78" t="n">
        <v>0</v>
      </c>
      <c r="X18" s="78" t="n">
        <v>0</v>
      </c>
      <c r="Y18" s="78" t="n">
        <v>0</v>
      </c>
      <c r="Z18" s="78" t="n">
        <v>0</v>
      </c>
      <c r="AA18" s="78" t="n">
        <v>0</v>
      </c>
      <c r="AB18" s="78" t="n">
        <v>0</v>
      </c>
      <c r="AC18" s="78" t="n">
        <v>0</v>
      </c>
      <c r="AD18" s="78" t="n">
        <v>0</v>
      </c>
      <c r="AE18" s="78" t="n">
        <v>0</v>
      </c>
      <c r="AF18" s="78" t="n">
        <v>0</v>
      </c>
      <c r="AG18" s="78" t="n">
        <v>0</v>
      </c>
      <c r="AH18" s="78" t="n">
        <v>0</v>
      </c>
      <c r="AI18" s="78" t="n">
        <v>0</v>
      </c>
      <c r="AJ18" s="78" t="n">
        <v>0</v>
      </c>
      <c r="AK18" s="78" t="n">
        <v>0</v>
      </c>
      <c r="AL18" s="78" t="n">
        <v>0</v>
      </c>
      <c r="AM18" s="78" t="n">
        <v>0</v>
      </c>
      <c r="AN18" s="78" t="n">
        <v>0</v>
      </c>
      <c r="AO18" s="78" t="n">
        <v>0</v>
      </c>
      <c r="AP18" s="78" t="n">
        <v>0</v>
      </c>
      <c r="AQ18" s="78" t="n">
        <v>0</v>
      </c>
      <c r="AR18" s="78" t="n">
        <v>0</v>
      </c>
      <c r="AS18" s="78" t="n">
        <v>0</v>
      </c>
      <c r="AT18" s="78" t="n">
        <v>0</v>
      </c>
      <c r="AU18" s="78" t="n">
        <v>0</v>
      </c>
      <c r="AV18" s="78" t="n">
        <v>0</v>
      </c>
      <c r="AW18" s="78" t="n">
        <v>0</v>
      </c>
      <c r="AX18" s="78" t="n">
        <v>0</v>
      </c>
      <c r="AY18" s="78" t="n">
        <v>0</v>
      </c>
      <c r="AZ18" s="78" t="n">
        <v>0</v>
      </c>
      <c r="BA18" s="78" t="n">
        <v>0</v>
      </c>
      <c r="BB18" s="78" t="n">
        <v>0</v>
      </c>
      <c r="BC18" s="78" t="n">
        <v>0</v>
      </c>
      <c r="BD18" s="78" t="n">
        <v>0</v>
      </c>
      <c r="BE18" s="78" t="n">
        <v>0</v>
      </c>
      <c r="BF18" s="78" t="n">
        <v>0</v>
      </c>
      <c r="BG18" s="78" t="n">
        <v>0</v>
      </c>
      <c r="BH18" s="78" t="n">
        <v>0</v>
      </c>
      <c r="BI18" s="78" t="n">
        <v>0</v>
      </c>
      <c r="BJ18" s="78" t="n">
        <v>0</v>
      </c>
      <c r="BK18" s="78" t="n">
        <v>0</v>
      </c>
      <c r="BL18" s="78" t="n">
        <v>0</v>
      </c>
      <c r="BM18" s="78" t="n">
        <v>0</v>
      </c>
      <c r="BN18" s="78" t="n">
        <v>0</v>
      </c>
      <c r="BO18" s="78" t="n">
        <v>0</v>
      </c>
      <c r="BP18" s="78" t="n">
        <v>0</v>
      </c>
      <c r="BQ18" s="78" t="n">
        <v>0</v>
      </c>
      <c r="BR18" s="78" t="n">
        <v>0</v>
      </c>
    </row>
    <row r="19" customFormat="false" ht="14.8" hidden="false" customHeight="false" outlineLevel="0" collapsed="false">
      <c r="A19" s="47" t="s">
        <v>33</v>
      </c>
      <c r="B19" s="78" t="n">
        <v>0.05</v>
      </c>
      <c r="C19" s="78" t="n">
        <v>0.104</v>
      </c>
      <c r="D19" s="78" t="n">
        <v>0.167272727272727</v>
      </c>
      <c r="E19" s="78" t="n">
        <v>0.0416</v>
      </c>
      <c r="F19" s="78" t="n">
        <v>0.14</v>
      </c>
      <c r="G19" s="78" t="n">
        <v>0.386</v>
      </c>
      <c r="H19" s="78" t="n">
        <v>0.448888888888889</v>
      </c>
      <c r="I19" s="78" t="n">
        <v>0.08</v>
      </c>
      <c r="J19" s="78" t="n">
        <v>0.168421052631579</v>
      </c>
      <c r="K19" s="78" t="n">
        <v>0.158095238095238</v>
      </c>
      <c r="L19" s="78" t="n">
        <v>0.118260869565217</v>
      </c>
      <c r="M19" s="78" t="n">
        <v>0.2768</v>
      </c>
      <c r="N19" s="78" t="n">
        <v>0.124</v>
      </c>
      <c r="O19" s="78" t="n">
        <v>0.2624</v>
      </c>
      <c r="P19" s="78" t="n">
        <v>0.0733333333333333</v>
      </c>
      <c r="Q19" s="78" t="n">
        <v>0.328</v>
      </c>
      <c r="R19" s="78" t="n">
        <v>0.1232</v>
      </c>
      <c r="S19" s="78" t="n">
        <v>0</v>
      </c>
      <c r="T19" s="78" t="n">
        <v>0</v>
      </c>
      <c r="U19" s="78" t="n">
        <v>0</v>
      </c>
      <c r="V19" s="78" t="n">
        <v>0</v>
      </c>
      <c r="W19" s="78" t="n">
        <v>0</v>
      </c>
      <c r="X19" s="78" t="n">
        <v>0</v>
      </c>
      <c r="Y19" s="78" t="n">
        <v>0</v>
      </c>
      <c r="Z19" s="78" t="n">
        <v>0</v>
      </c>
      <c r="AA19" s="78" t="n">
        <v>0</v>
      </c>
      <c r="AB19" s="78" t="n">
        <v>0</v>
      </c>
      <c r="AC19" s="78" t="n">
        <v>0</v>
      </c>
      <c r="AD19" s="78" t="n">
        <v>0</v>
      </c>
      <c r="AE19" s="78" t="n">
        <v>0</v>
      </c>
      <c r="AF19" s="78" t="n">
        <v>0</v>
      </c>
      <c r="AG19" s="78" t="n">
        <v>0</v>
      </c>
      <c r="AH19" s="78" t="n">
        <v>0</v>
      </c>
      <c r="AI19" s="78" t="n">
        <v>0</v>
      </c>
      <c r="AJ19" s="78" t="n">
        <v>0</v>
      </c>
      <c r="AK19" s="78" t="n">
        <v>0</v>
      </c>
      <c r="AL19" s="78" t="n">
        <v>0</v>
      </c>
      <c r="AM19" s="78" t="n">
        <v>0</v>
      </c>
      <c r="AN19" s="78" t="n">
        <v>0</v>
      </c>
      <c r="AO19" s="78" t="n">
        <v>0</v>
      </c>
      <c r="AP19" s="78" t="n">
        <v>0</v>
      </c>
      <c r="AQ19" s="78" t="n">
        <v>0</v>
      </c>
      <c r="AR19" s="78" t="n">
        <v>0</v>
      </c>
      <c r="AS19" s="78" t="n">
        <v>0</v>
      </c>
      <c r="AT19" s="78" t="n">
        <v>0</v>
      </c>
      <c r="AU19" s="78" t="n">
        <v>0</v>
      </c>
      <c r="AV19" s="78" t="n">
        <v>0</v>
      </c>
      <c r="AW19" s="78" t="n">
        <v>0</v>
      </c>
      <c r="AX19" s="78" t="n">
        <v>0</v>
      </c>
      <c r="AY19" s="78" t="n">
        <v>0</v>
      </c>
      <c r="AZ19" s="78" t="n">
        <v>0</v>
      </c>
      <c r="BA19" s="78" t="n">
        <v>0</v>
      </c>
      <c r="BB19" s="78" t="n">
        <v>0</v>
      </c>
      <c r="BC19" s="78" t="n">
        <v>0</v>
      </c>
      <c r="BD19" s="78" t="n">
        <v>0</v>
      </c>
      <c r="BE19" s="78" t="n">
        <v>0</v>
      </c>
      <c r="BF19" s="78" t="n">
        <v>0</v>
      </c>
      <c r="BG19" s="78" t="n">
        <v>0</v>
      </c>
      <c r="BH19" s="78" t="n">
        <v>0</v>
      </c>
      <c r="BI19" s="78" t="n">
        <v>0</v>
      </c>
      <c r="BJ19" s="78" t="n">
        <v>0</v>
      </c>
      <c r="BK19" s="78" t="n">
        <v>0</v>
      </c>
      <c r="BL19" s="78" t="n">
        <v>0</v>
      </c>
      <c r="BM19" s="78" t="n">
        <v>0</v>
      </c>
      <c r="BN19" s="78" t="n">
        <v>0</v>
      </c>
      <c r="BO19" s="78" t="n">
        <v>0</v>
      </c>
      <c r="BP19" s="78" t="n">
        <v>0</v>
      </c>
      <c r="BQ19" s="78" t="n">
        <v>0</v>
      </c>
      <c r="BR19" s="78" t="n">
        <v>0</v>
      </c>
    </row>
    <row r="20" customFormat="false" ht="14.8" hidden="false" customHeight="false" outlineLevel="0" collapsed="false">
      <c r="A20" s="47" t="s">
        <v>31</v>
      </c>
      <c r="B20" s="78" t="n">
        <v>0.01</v>
      </c>
      <c r="C20" s="78" t="n">
        <v>0.064</v>
      </c>
      <c r="D20" s="78" t="n">
        <v>0.0654545454545455</v>
      </c>
      <c r="E20" s="78" t="n">
        <v>0.1024</v>
      </c>
      <c r="F20" s="78" t="n">
        <v>0.13</v>
      </c>
      <c r="G20" s="78" t="n">
        <v>0.03</v>
      </c>
      <c r="H20" s="78" t="n">
        <v>0.0711111111111111</v>
      </c>
      <c r="I20" s="78" t="n">
        <v>0.0608</v>
      </c>
      <c r="J20" s="78" t="n">
        <v>0.0526315789473684</v>
      </c>
      <c r="K20" s="78" t="n">
        <v>0.116190476190476</v>
      </c>
      <c r="L20" s="78" t="n">
        <v>0.114782608695652</v>
      </c>
      <c r="M20" s="78" t="n">
        <v>0.0752</v>
      </c>
      <c r="N20" s="78" t="n">
        <v>0.048</v>
      </c>
      <c r="O20" s="78" t="n">
        <v>0.0576</v>
      </c>
      <c r="P20" s="78" t="n">
        <v>0.0444444444444444</v>
      </c>
      <c r="Q20" s="78" t="n">
        <v>0.064</v>
      </c>
      <c r="R20" s="78" t="n">
        <v>0.056</v>
      </c>
      <c r="S20" s="78" t="n">
        <v>0.0628571428571429</v>
      </c>
      <c r="T20" s="78" t="n">
        <v>0.8864</v>
      </c>
      <c r="U20" s="78" t="n">
        <v>0.084</v>
      </c>
      <c r="V20" s="78" t="n">
        <v>0</v>
      </c>
      <c r="W20" s="78" t="n">
        <v>0</v>
      </c>
      <c r="X20" s="78" t="n">
        <v>0</v>
      </c>
      <c r="Y20" s="78" t="n">
        <v>0</v>
      </c>
      <c r="Z20" s="78" t="n">
        <v>0</v>
      </c>
      <c r="AA20" s="78" t="n">
        <v>0</v>
      </c>
      <c r="AB20" s="78" t="n">
        <v>0</v>
      </c>
      <c r="AC20" s="78" t="n">
        <v>0</v>
      </c>
      <c r="AD20" s="78" t="n">
        <v>0</v>
      </c>
      <c r="AE20" s="78" t="n">
        <v>0</v>
      </c>
      <c r="AF20" s="78" t="n">
        <v>0</v>
      </c>
      <c r="AG20" s="78" t="n">
        <v>0</v>
      </c>
      <c r="AH20" s="78" t="n">
        <v>0</v>
      </c>
      <c r="AI20" s="78" t="n">
        <v>0</v>
      </c>
      <c r="AJ20" s="78" t="n">
        <v>0</v>
      </c>
      <c r="AK20" s="78" t="n">
        <v>0</v>
      </c>
      <c r="AL20" s="78" t="n">
        <v>0</v>
      </c>
      <c r="AM20" s="78" t="n">
        <v>0</v>
      </c>
      <c r="AN20" s="78" t="n">
        <v>0</v>
      </c>
      <c r="AO20" s="78" t="n">
        <v>0</v>
      </c>
      <c r="AP20" s="78" t="n">
        <v>0</v>
      </c>
      <c r="AQ20" s="78" t="n">
        <v>0</v>
      </c>
      <c r="AR20" s="78" t="n">
        <v>0</v>
      </c>
      <c r="AS20" s="78" t="n">
        <v>0</v>
      </c>
      <c r="AT20" s="78" t="n">
        <v>0</v>
      </c>
      <c r="AU20" s="78" t="n">
        <v>0</v>
      </c>
      <c r="AV20" s="78" t="n">
        <v>0</v>
      </c>
      <c r="AW20" s="78" t="n">
        <v>0</v>
      </c>
      <c r="AX20" s="78" t="n">
        <v>0</v>
      </c>
      <c r="AY20" s="78" t="n">
        <v>0</v>
      </c>
      <c r="AZ20" s="78" t="n">
        <v>0</v>
      </c>
      <c r="BA20" s="78" t="n">
        <v>0</v>
      </c>
      <c r="BB20" s="78" t="n">
        <v>0</v>
      </c>
      <c r="BC20" s="78" t="n">
        <v>0</v>
      </c>
      <c r="BD20" s="78" t="n">
        <v>0</v>
      </c>
      <c r="BE20" s="78" t="n">
        <v>0</v>
      </c>
      <c r="BF20" s="78" t="n">
        <v>0</v>
      </c>
      <c r="BG20" s="78" t="n">
        <v>0</v>
      </c>
      <c r="BH20" s="78" t="n">
        <v>0</v>
      </c>
      <c r="BI20" s="78" t="n">
        <v>0</v>
      </c>
      <c r="BJ20" s="78" t="n">
        <v>0</v>
      </c>
      <c r="BK20" s="78" t="n">
        <v>0</v>
      </c>
      <c r="BL20" s="78" t="n">
        <v>0</v>
      </c>
      <c r="BM20" s="78" t="n">
        <v>0</v>
      </c>
      <c r="BN20" s="78" t="n">
        <v>0</v>
      </c>
      <c r="BO20" s="78" t="n">
        <v>0</v>
      </c>
      <c r="BP20" s="78" t="n">
        <v>0</v>
      </c>
      <c r="BQ20" s="78" t="n">
        <v>0</v>
      </c>
      <c r="BR20" s="78" t="n">
        <v>0</v>
      </c>
    </row>
    <row r="21" customFormat="false" ht="14.8" hidden="false" customHeight="false" outlineLevel="0" collapsed="false">
      <c r="A21" s="47" t="s">
        <v>358</v>
      </c>
      <c r="B21" s="78" t="n">
        <v>0.1</v>
      </c>
      <c r="C21" s="78" t="n">
        <v>0.14</v>
      </c>
      <c r="D21" s="78" t="n">
        <v>0.154545454545455</v>
      </c>
      <c r="E21" s="78" t="n">
        <v>0.064</v>
      </c>
      <c r="F21" s="78" t="n">
        <v>0.15</v>
      </c>
      <c r="G21" s="78" t="n">
        <v>0.16</v>
      </c>
      <c r="H21" s="78" t="n">
        <v>0.211111111111111</v>
      </c>
      <c r="I21" s="78" t="n">
        <v>0.076</v>
      </c>
      <c r="J21" s="78" t="n">
        <v>0.136842105263158</v>
      </c>
      <c r="K21" s="78" t="n">
        <v>0.171428571428571</v>
      </c>
      <c r="L21" s="78" t="n">
        <v>0.147826086956522</v>
      </c>
      <c r="M21" s="78" t="n">
        <v>0.144</v>
      </c>
      <c r="N21" s="78" t="n">
        <v>0.1</v>
      </c>
      <c r="O21" s="78" t="n">
        <v>0.192</v>
      </c>
      <c r="P21" s="78" t="n">
        <v>0.0833333333333333</v>
      </c>
      <c r="Q21" s="78" t="n">
        <v>0.19</v>
      </c>
      <c r="R21" s="78" t="n">
        <v>0.188</v>
      </c>
      <c r="S21" s="78" t="n">
        <v>0.0428571428571429</v>
      </c>
      <c r="T21" s="78" t="n">
        <v>0</v>
      </c>
      <c r="U21" s="78" t="n">
        <v>0.5</v>
      </c>
      <c r="V21" s="78" t="n">
        <v>0</v>
      </c>
      <c r="W21" s="78" t="n">
        <v>0</v>
      </c>
      <c r="X21" s="78" t="n">
        <v>0</v>
      </c>
      <c r="Y21" s="78" t="n">
        <v>0</v>
      </c>
      <c r="Z21" s="78" t="n">
        <v>0</v>
      </c>
      <c r="AA21" s="78" t="n">
        <v>0</v>
      </c>
      <c r="AB21" s="78" t="n">
        <v>0</v>
      </c>
      <c r="AC21" s="78" t="n">
        <v>0</v>
      </c>
      <c r="AD21" s="78" t="n">
        <v>0</v>
      </c>
      <c r="AE21" s="78" t="n">
        <v>0</v>
      </c>
      <c r="AF21" s="78" t="n">
        <v>0</v>
      </c>
      <c r="AG21" s="78" t="n">
        <v>0</v>
      </c>
      <c r="AH21" s="78" t="n">
        <v>0</v>
      </c>
      <c r="AI21" s="78" t="n">
        <v>0</v>
      </c>
      <c r="AJ21" s="78" t="n">
        <v>0</v>
      </c>
      <c r="AK21" s="78" t="n">
        <v>0</v>
      </c>
      <c r="AL21" s="78" t="n">
        <v>0</v>
      </c>
      <c r="AM21" s="78" t="n">
        <v>0</v>
      </c>
      <c r="AN21" s="78" t="n">
        <v>0</v>
      </c>
      <c r="AO21" s="78" t="n">
        <v>0</v>
      </c>
      <c r="AP21" s="78" t="n">
        <v>0</v>
      </c>
      <c r="AQ21" s="78" t="n">
        <v>0</v>
      </c>
      <c r="AR21" s="78" t="n">
        <v>0</v>
      </c>
      <c r="AS21" s="78" t="n">
        <v>0</v>
      </c>
      <c r="AT21" s="78" t="n">
        <v>0</v>
      </c>
      <c r="AU21" s="78" t="n">
        <v>0</v>
      </c>
      <c r="AV21" s="78" t="n">
        <v>0</v>
      </c>
      <c r="AW21" s="78" t="n">
        <v>0</v>
      </c>
      <c r="AX21" s="78" t="n">
        <v>0</v>
      </c>
      <c r="AY21" s="78" t="n">
        <v>0</v>
      </c>
      <c r="AZ21" s="78" t="n">
        <v>0</v>
      </c>
      <c r="BA21" s="78" t="n">
        <v>0</v>
      </c>
      <c r="BB21" s="78" t="n">
        <v>0</v>
      </c>
      <c r="BC21" s="78" t="n">
        <v>0</v>
      </c>
      <c r="BD21" s="78" t="n">
        <v>0</v>
      </c>
      <c r="BE21" s="78" t="n">
        <v>0</v>
      </c>
      <c r="BF21" s="78" t="n">
        <v>0</v>
      </c>
      <c r="BG21" s="78" t="n">
        <v>0</v>
      </c>
      <c r="BH21" s="78" t="n">
        <v>0</v>
      </c>
      <c r="BI21" s="78" t="n">
        <v>0</v>
      </c>
      <c r="BJ21" s="78" t="n">
        <v>0</v>
      </c>
      <c r="BK21" s="78" t="n">
        <v>0</v>
      </c>
      <c r="BL21" s="78" t="n">
        <v>0</v>
      </c>
      <c r="BM21" s="78" t="n">
        <v>0</v>
      </c>
      <c r="BN21" s="78" t="n">
        <v>0</v>
      </c>
      <c r="BO21" s="78" t="n">
        <v>0</v>
      </c>
      <c r="BP21" s="78" t="n">
        <v>0</v>
      </c>
      <c r="BQ21" s="78" t="n">
        <v>0</v>
      </c>
      <c r="BR21" s="78" t="n">
        <v>0</v>
      </c>
    </row>
    <row r="22" customFormat="false" ht="14.8" hidden="false" customHeight="false" outlineLevel="0" collapsed="false">
      <c r="A22" s="47" t="s">
        <v>48</v>
      </c>
      <c r="B22" s="78" t="n">
        <v>0.0125</v>
      </c>
      <c r="C22" s="78" t="n">
        <v>0.105</v>
      </c>
      <c r="D22" s="78" t="n">
        <v>0.154545454545455</v>
      </c>
      <c r="E22" s="78" t="n">
        <v>0.044</v>
      </c>
      <c r="F22" s="78" t="n">
        <v>0.1475</v>
      </c>
      <c r="G22" s="78" t="n">
        <v>0.1875</v>
      </c>
      <c r="H22" s="78" t="n">
        <v>0.255555555555556</v>
      </c>
      <c r="I22" s="78" t="n">
        <v>0.096</v>
      </c>
      <c r="J22" s="78" t="n">
        <v>0.136842105263158</v>
      </c>
      <c r="K22" s="78" t="n">
        <v>0.173809523809524</v>
      </c>
      <c r="L22" s="78" t="n">
        <v>0.119565217391304</v>
      </c>
      <c r="M22" s="78" t="n">
        <v>0.21</v>
      </c>
      <c r="N22" s="78" t="n">
        <v>0.265</v>
      </c>
      <c r="O22" s="78" t="n">
        <v>0.264</v>
      </c>
      <c r="P22" s="78" t="n">
        <v>0.0527777777777778</v>
      </c>
      <c r="Q22" s="78" t="n">
        <v>0.19</v>
      </c>
      <c r="R22" s="78" t="n">
        <v>0.206</v>
      </c>
      <c r="S22" s="78" t="n">
        <v>0.15</v>
      </c>
      <c r="T22" s="78" t="n">
        <v>0.052</v>
      </c>
      <c r="U22" s="78" t="n">
        <v>0.195</v>
      </c>
      <c r="V22" s="78" t="n">
        <v>0.4925</v>
      </c>
      <c r="W22" s="78" t="n">
        <v>0</v>
      </c>
      <c r="X22" s="78" t="n">
        <v>0</v>
      </c>
      <c r="Y22" s="78" t="n">
        <v>0</v>
      </c>
      <c r="Z22" s="78" t="n">
        <v>0</v>
      </c>
      <c r="AA22" s="78" t="n">
        <v>0</v>
      </c>
      <c r="AB22" s="78" t="n">
        <v>0</v>
      </c>
      <c r="AC22" s="78" t="n">
        <v>0</v>
      </c>
      <c r="AD22" s="78" t="n">
        <v>0</v>
      </c>
      <c r="AE22" s="78" t="n">
        <v>0</v>
      </c>
      <c r="AF22" s="78" t="n">
        <v>0</v>
      </c>
      <c r="AG22" s="78" t="n">
        <v>0</v>
      </c>
      <c r="AH22" s="78" t="n">
        <v>0</v>
      </c>
      <c r="AI22" s="78" t="n">
        <v>0</v>
      </c>
      <c r="AJ22" s="78" t="n">
        <v>0</v>
      </c>
      <c r="AK22" s="78" t="n">
        <v>0</v>
      </c>
      <c r="AL22" s="78" t="n">
        <v>0</v>
      </c>
      <c r="AM22" s="78" t="n">
        <v>0</v>
      </c>
      <c r="AN22" s="78" t="n">
        <v>0</v>
      </c>
      <c r="AO22" s="78" t="n">
        <v>0</v>
      </c>
      <c r="AP22" s="78" t="n">
        <v>0</v>
      </c>
      <c r="AQ22" s="78" t="n">
        <v>0</v>
      </c>
      <c r="AR22" s="78" t="n">
        <v>0</v>
      </c>
      <c r="AS22" s="78" t="n">
        <v>0</v>
      </c>
      <c r="AT22" s="78" t="n">
        <v>0</v>
      </c>
      <c r="AU22" s="78" t="n">
        <v>0</v>
      </c>
      <c r="AV22" s="78" t="n">
        <v>0</v>
      </c>
      <c r="AW22" s="78" t="n">
        <v>0</v>
      </c>
      <c r="AX22" s="78" t="n">
        <v>0</v>
      </c>
      <c r="AY22" s="78" t="n">
        <v>0</v>
      </c>
      <c r="AZ22" s="78" t="n">
        <v>0</v>
      </c>
      <c r="BA22" s="78" t="n">
        <v>0</v>
      </c>
      <c r="BB22" s="78" t="n">
        <v>0</v>
      </c>
      <c r="BC22" s="78" t="n">
        <v>0</v>
      </c>
      <c r="BD22" s="78" t="n">
        <v>0</v>
      </c>
      <c r="BE22" s="78" t="n">
        <v>0</v>
      </c>
      <c r="BF22" s="78" t="n">
        <v>0</v>
      </c>
      <c r="BG22" s="78" t="n">
        <v>0</v>
      </c>
      <c r="BH22" s="78" t="n">
        <v>0</v>
      </c>
      <c r="BI22" s="78" t="n">
        <v>0</v>
      </c>
      <c r="BJ22" s="78" t="n">
        <v>0</v>
      </c>
      <c r="BK22" s="78" t="n">
        <v>0</v>
      </c>
      <c r="BL22" s="78" t="n">
        <v>0</v>
      </c>
      <c r="BM22" s="78" t="n">
        <v>0</v>
      </c>
      <c r="BN22" s="78" t="n">
        <v>0</v>
      </c>
      <c r="BO22" s="78" t="n">
        <v>0</v>
      </c>
      <c r="BP22" s="78" t="n">
        <v>0</v>
      </c>
      <c r="BQ22" s="78" t="n">
        <v>0</v>
      </c>
      <c r="BR22" s="78" t="n">
        <v>0</v>
      </c>
    </row>
    <row r="23" customFormat="false" ht="14.8" hidden="false" customHeight="false" outlineLevel="0" collapsed="false">
      <c r="A23" s="47" t="s">
        <v>18</v>
      </c>
      <c r="B23" s="78" t="n">
        <v>0.0375</v>
      </c>
      <c r="C23" s="78" t="n">
        <v>0.135</v>
      </c>
      <c r="D23" s="78" t="n">
        <v>0.163636363636364</v>
      </c>
      <c r="E23" s="78" t="n">
        <v>0.04</v>
      </c>
      <c r="F23" s="78" t="n">
        <v>0.135</v>
      </c>
      <c r="G23" s="78" t="n">
        <v>0.1825</v>
      </c>
      <c r="H23" s="78" t="n">
        <v>0.3</v>
      </c>
      <c r="I23" s="78" t="n">
        <v>0.094</v>
      </c>
      <c r="J23" s="78" t="n">
        <v>0.144736842105263</v>
      </c>
      <c r="K23" s="78" t="n">
        <v>0.15952380952381</v>
      </c>
      <c r="L23" s="78" t="n">
        <v>0.13695652173913</v>
      </c>
      <c r="M23" s="78" t="n">
        <v>0.288</v>
      </c>
      <c r="N23" s="78" t="n">
        <v>0.34</v>
      </c>
      <c r="O23" s="78" t="n">
        <v>0.478</v>
      </c>
      <c r="P23" s="78" t="n">
        <v>0.0861111111111111</v>
      </c>
      <c r="Q23" s="78" t="n">
        <v>0.25</v>
      </c>
      <c r="R23" s="78" t="n">
        <v>0.262</v>
      </c>
      <c r="S23" s="78" t="n">
        <v>0.178571428571429</v>
      </c>
      <c r="T23" s="78" t="n">
        <v>0.06</v>
      </c>
      <c r="U23" s="78" t="n">
        <v>0.16</v>
      </c>
      <c r="V23" s="78" t="n">
        <v>0.3</v>
      </c>
      <c r="W23" s="78" t="n">
        <v>0.245</v>
      </c>
      <c r="X23" s="78" t="n">
        <v>0</v>
      </c>
      <c r="Y23" s="78" t="n">
        <v>0</v>
      </c>
      <c r="Z23" s="78" t="n">
        <v>0</v>
      </c>
      <c r="AA23" s="78" t="n">
        <v>0</v>
      </c>
      <c r="AB23" s="78" t="n">
        <v>0</v>
      </c>
      <c r="AC23" s="78" t="n">
        <v>0</v>
      </c>
      <c r="AD23" s="78" t="n">
        <v>0</v>
      </c>
      <c r="AE23" s="78" t="n">
        <v>0</v>
      </c>
      <c r="AF23" s="78" t="n">
        <v>0</v>
      </c>
      <c r="AG23" s="78" t="n">
        <v>0</v>
      </c>
      <c r="AH23" s="78" t="n">
        <v>0</v>
      </c>
      <c r="AI23" s="78" t="n">
        <v>0</v>
      </c>
      <c r="AJ23" s="78" t="n">
        <v>0</v>
      </c>
      <c r="AK23" s="78" t="n">
        <v>0</v>
      </c>
      <c r="AL23" s="78" t="n">
        <v>0</v>
      </c>
      <c r="AM23" s="78" t="n">
        <v>0</v>
      </c>
      <c r="AN23" s="78" t="n">
        <v>0</v>
      </c>
      <c r="AO23" s="78" t="n">
        <v>0</v>
      </c>
      <c r="AP23" s="78" t="n">
        <v>0</v>
      </c>
      <c r="AQ23" s="78" t="n">
        <v>0</v>
      </c>
      <c r="AR23" s="78" t="n">
        <v>0</v>
      </c>
      <c r="AS23" s="78" t="n">
        <v>0</v>
      </c>
      <c r="AT23" s="78" t="n">
        <v>0</v>
      </c>
      <c r="AU23" s="78" t="n">
        <v>0</v>
      </c>
      <c r="AV23" s="78" t="n">
        <v>0</v>
      </c>
      <c r="AW23" s="78" t="n">
        <v>0</v>
      </c>
      <c r="AX23" s="78" t="n">
        <v>0</v>
      </c>
      <c r="AY23" s="78" t="n">
        <v>0</v>
      </c>
      <c r="AZ23" s="78" t="n">
        <v>0</v>
      </c>
      <c r="BA23" s="78" t="n">
        <v>0</v>
      </c>
      <c r="BB23" s="78" t="n">
        <v>0</v>
      </c>
      <c r="BC23" s="78" t="n">
        <v>0</v>
      </c>
      <c r="BD23" s="78" t="n">
        <v>0</v>
      </c>
      <c r="BE23" s="78" t="n">
        <v>0</v>
      </c>
      <c r="BF23" s="78" t="n">
        <v>0</v>
      </c>
      <c r="BG23" s="78" t="n">
        <v>0</v>
      </c>
      <c r="BH23" s="78" t="n">
        <v>0</v>
      </c>
      <c r="BI23" s="78" t="n">
        <v>0</v>
      </c>
      <c r="BJ23" s="78" t="n">
        <v>0</v>
      </c>
      <c r="BK23" s="78" t="n">
        <v>0</v>
      </c>
      <c r="BL23" s="78" t="n">
        <v>0</v>
      </c>
      <c r="BM23" s="78" t="n">
        <v>0</v>
      </c>
      <c r="BN23" s="78" t="n">
        <v>0</v>
      </c>
      <c r="BO23" s="78" t="n">
        <v>0</v>
      </c>
      <c r="BP23" s="78" t="n">
        <v>0</v>
      </c>
      <c r="BQ23" s="78" t="n">
        <v>0</v>
      </c>
      <c r="BR23" s="78" t="n">
        <v>0</v>
      </c>
    </row>
    <row r="24" customFormat="false" ht="14.8" hidden="false" customHeight="false" outlineLevel="0" collapsed="false">
      <c r="A24" s="47" t="s">
        <v>25</v>
      </c>
      <c r="B24" s="78" t="n">
        <v>0.102803738317757</v>
      </c>
      <c r="C24" s="78" t="n">
        <v>0.105607476635514</v>
      </c>
      <c r="D24" s="78" t="n">
        <v>0.113848768054376</v>
      </c>
      <c r="E24" s="78" t="n">
        <v>0.0381308411214953</v>
      </c>
      <c r="F24" s="78" t="n">
        <v>0.122429906542056</v>
      </c>
      <c r="G24" s="78" t="n">
        <v>0.873831775700935</v>
      </c>
      <c r="H24" s="78" t="n">
        <v>1.08307372793354</v>
      </c>
      <c r="I24" s="78" t="n">
        <v>0.091214953271028</v>
      </c>
      <c r="J24" s="78" t="n">
        <v>0.132808657156911</v>
      </c>
      <c r="K24" s="78" t="n">
        <v>0.131286159323543</v>
      </c>
      <c r="L24" s="78" t="n">
        <v>0.105648110524177</v>
      </c>
      <c r="M24" s="78" t="n">
        <v>0.215700934579439</v>
      </c>
      <c r="N24" s="78" t="n">
        <v>0.139252336448598</v>
      </c>
      <c r="O24" s="78" t="n">
        <v>0.201869158878505</v>
      </c>
      <c r="P24" s="78" t="n">
        <v>0.0716510903426791</v>
      </c>
      <c r="Q24" s="78" t="n">
        <v>0.223364485981308</v>
      </c>
      <c r="R24" s="78" t="n">
        <v>0.241869158878505</v>
      </c>
      <c r="S24" s="78" t="n">
        <v>0.56475300400534</v>
      </c>
      <c r="T24" s="78" t="n">
        <v>0.0624299065420561</v>
      </c>
      <c r="U24" s="78" t="n">
        <v>0.129906542056075</v>
      </c>
      <c r="V24" s="78" t="n">
        <v>0.169158878504673</v>
      </c>
      <c r="W24" s="78" t="n">
        <v>0.203738317757009</v>
      </c>
      <c r="X24" s="78" t="n">
        <v>0.196174338370163</v>
      </c>
      <c r="Y24" s="78" t="n">
        <v>0</v>
      </c>
      <c r="Z24" s="78" t="n">
        <v>0</v>
      </c>
      <c r="AA24" s="78" t="n">
        <v>0</v>
      </c>
      <c r="AB24" s="78" t="n">
        <v>0</v>
      </c>
      <c r="AC24" s="78" t="n">
        <v>0</v>
      </c>
      <c r="AD24" s="78" t="n">
        <v>0</v>
      </c>
      <c r="AE24" s="78" t="n">
        <v>0</v>
      </c>
      <c r="AF24" s="78" t="n">
        <v>0</v>
      </c>
      <c r="AG24" s="78" t="n">
        <v>0</v>
      </c>
      <c r="AH24" s="78" t="n">
        <v>0</v>
      </c>
      <c r="AI24" s="78" t="n">
        <v>0</v>
      </c>
      <c r="AJ24" s="78" t="n">
        <v>0</v>
      </c>
      <c r="AK24" s="78" t="n">
        <v>0</v>
      </c>
      <c r="AL24" s="78" t="n">
        <v>0</v>
      </c>
      <c r="AM24" s="78" t="n">
        <v>0</v>
      </c>
      <c r="AN24" s="78" t="n">
        <v>0</v>
      </c>
      <c r="AO24" s="78" t="n">
        <v>0</v>
      </c>
      <c r="AP24" s="78" t="n">
        <v>0</v>
      </c>
      <c r="AQ24" s="78" t="n">
        <v>0</v>
      </c>
      <c r="AR24" s="78" t="n">
        <v>0</v>
      </c>
      <c r="AS24" s="78" t="n">
        <v>0</v>
      </c>
      <c r="AT24" s="78" t="n">
        <v>0</v>
      </c>
      <c r="AU24" s="78" t="n">
        <v>0</v>
      </c>
      <c r="AV24" s="78" t="n">
        <v>0</v>
      </c>
      <c r="AW24" s="78" t="n">
        <v>0</v>
      </c>
      <c r="AX24" s="78" t="n">
        <v>0</v>
      </c>
      <c r="AY24" s="78" t="n">
        <v>0</v>
      </c>
      <c r="AZ24" s="78" t="n">
        <v>0</v>
      </c>
      <c r="BA24" s="78" t="n">
        <v>0</v>
      </c>
      <c r="BB24" s="78" t="n">
        <v>0</v>
      </c>
      <c r="BC24" s="78" t="n">
        <v>0</v>
      </c>
      <c r="BD24" s="78" t="n">
        <v>0</v>
      </c>
      <c r="BE24" s="78" t="n">
        <v>0</v>
      </c>
      <c r="BF24" s="78" t="n">
        <v>0</v>
      </c>
      <c r="BG24" s="78" t="n">
        <v>0</v>
      </c>
      <c r="BH24" s="78" t="n">
        <v>0</v>
      </c>
      <c r="BI24" s="78" t="n">
        <v>0</v>
      </c>
      <c r="BJ24" s="78" t="n">
        <v>0</v>
      </c>
      <c r="BK24" s="78" t="n">
        <v>0</v>
      </c>
      <c r="BL24" s="78" t="n">
        <v>0</v>
      </c>
      <c r="BM24" s="78" t="n">
        <v>0</v>
      </c>
      <c r="BN24" s="78" t="n">
        <v>0</v>
      </c>
      <c r="BO24" s="78" t="n">
        <v>0</v>
      </c>
      <c r="BP24" s="78" t="n">
        <v>0</v>
      </c>
      <c r="BQ24" s="78" t="n">
        <v>0</v>
      </c>
      <c r="BR24" s="78" t="n">
        <v>0</v>
      </c>
    </row>
    <row r="25" customFormat="false" ht="14.8" hidden="false" customHeight="false" outlineLevel="0" collapsed="false">
      <c r="A25" s="47" t="s">
        <v>359</v>
      </c>
      <c r="B25" s="78" t="n">
        <v>0.01</v>
      </c>
      <c r="C25" s="78" t="n">
        <v>0.048</v>
      </c>
      <c r="D25" s="78" t="n">
        <v>0.0436363636363636</v>
      </c>
      <c r="E25" s="78" t="n">
        <v>0.0736</v>
      </c>
      <c r="F25" s="78" t="n">
        <v>0.104</v>
      </c>
      <c r="G25" s="78" t="n">
        <v>0.026</v>
      </c>
      <c r="H25" s="78" t="n">
        <v>0.0444444444444444</v>
      </c>
      <c r="I25" s="78" t="n">
        <v>0.0496</v>
      </c>
      <c r="J25" s="78" t="n">
        <v>0.0336842105263158</v>
      </c>
      <c r="K25" s="78" t="n">
        <v>0.102857142857143</v>
      </c>
      <c r="L25" s="78" t="n">
        <v>0.0730434782608696</v>
      </c>
      <c r="M25" s="78" t="n">
        <v>0.0432</v>
      </c>
      <c r="N25" s="78" t="n">
        <v>0.06</v>
      </c>
      <c r="O25" s="78" t="n">
        <v>0.048</v>
      </c>
      <c r="P25" s="78" t="n">
        <v>0.0222222222222222</v>
      </c>
      <c r="Q25" s="78" t="n">
        <v>0.044</v>
      </c>
      <c r="R25" s="78" t="n">
        <v>0.0416</v>
      </c>
      <c r="S25" s="78" t="n">
        <v>0.0457142857142857</v>
      </c>
      <c r="T25" s="78" t="n">
        <v>0.0976</v>
      </c>
      <c r="U25" s="78" t="n">
        <v>0.06</v>
      </c>
      <c r="V25" s="78" t="n">
        <v>0.044</v>
      </c>
      <c r="W25" s="78" t="n">
        <v>0.04</v>
      </c>
      <c r="X25" s="78" t="n">
        <v>0.04</v>
      </c>
      <c r="Y25" s="78" t="n">
        <v>0.1792</v>
      </c>
      <c r="Z25" s="78" t="n">
        <v>0.0672</v>
      </c>
      <c r="AA25" s="78" t="n">
        <v>0.135</v>
      </c>
      <c r="AB25" s="78" t="n">
        <v>0</v>
      </c>
      <c r="AC25" s="78" t="n">
        <v>0</v>
      </c>
      <c r="AD25" s="78" t="n">
        <v>0</v>
      </c>
      <c r="AE25" s="78" t="n">
        <v>0</v>
      </c>
      <c r="AF25" s="78" t="n">
        <v>0</v>
      </c>
      <c r="AG25" s="78" t="n">
        <v>0</v>
      </c>
      <c r="AH25" s="78" t="n">
        <v>0</v>
      </c>
      <c r="AI25" s="78" t="n">
        <v>0</v>
      </c>
      <c r="AJ25" s="78" t="n">
        <v>0</v>
      </c>
      <c r="AK25" s="78" t="n">
        <v>0</v>
      </c>
      <c r="AL25" s="78" t="n">
        <v>0</v>
      </c>
      <c r="AM25" s="78" t="n">
        <v>0</v>
      </c>
      <c r="AN25" s="78" t="n">
        <v>0</v>
      </c>
      <c r="AO25" s="78" t="n">
        <v>0</v>
      </c>
      <c r="AP25" s="78" t="n">
        <v>0</v>
      </c>
      <c r="AQ25" s="78" t="n">
        <v>0</v>
      </c>
      <c r="AR25" s="78" t="n">
        <v>0</v>
      </c>
      <c r="AS25" s="78" t="n">
        <v>0</v>
      </c>
      <c r="AT25" s="78" t="n">
        <v>0</v>
      </c>
      <c r="AU25" s="78" t="n">
        <v>0</v>
      </c>
      <c r="AV25" s="78" t="n">
        <v>0</v>
      </c>
      <c r="AW25" s="78" t="n">
        <v>0</v>
      </c>
      <c r="AX25" s="78" t="n">
        <v>0</v>
      </c>
      <c r="AY25" s="78" t="n">
        <v>0</v>
      </c>
      <c r="AZ25" s="78" t="n">
        <v>0</v>
      </c>
      <c r="BA25" s="78" t="n">
        <v>0</v>
      </c>
      <c r="BB25" s="78" t="n">
        <v>0</v>
      </c>
      <c r="BC25" s="78" t="n">
        <v>0</v>
      </c>
      <c r="BD25" s="78" t="n">
        <v>0</v>
      </c>
      <c r="BE25" s="78" t="n">
        <v>0</v>
      </c>
      <c r="BF25" s="78" t="n">
        <v>0</v>
      </c>
      <c r="BG25" s="78" t="n">
        <v>0</v>
      </c>
      <c r="BH25" s="78" t="n">
        <v>0</v>
      </c>
      <c r="BI25" s="78" t="n">
        <v>0</v>
      </c>
      <c r="BJ25" s="78" t="n">
        <v>0</v>
      </c>
      <c r="BK25" s="78" t="n">
        <v>0</v>
      </c>
      <c r="BL25" s="78" t="n">
        <v>0</v>
      </c>
      <c r="BM25" s="78" t="n">
        <v>0</v>
      </c>
      <c r="BN25" s="78" t="n">
        <v>0</v>
      </c>
      <c r="BO25" s="78" t="n">
        <v>0</v>
      </c>
      <c r="BP25" s="78" t="n">
        <v>0</v>
      </c>
      <c r="BQ25" s="78" t="n">
        <v>0</v>
      </c>
      <c r="BR25" s="78" t="n">
        <v>0</v>
      </c>
    </row>
    <row r="26" customFormat="false" ht="14.8" hidden="false" customHeight="false" outlineLevel="0" collapsed="false">
      <c r="A26" s="47" t="s">
        <v>360</v>
      </c>
      <c r="B26" s="78" t="n">
        <v>0.03</v>
      </c>
      <c r="C26" s="78" t="n">
        <v>0.092</v>
      </c>
      <c r="D26" s="78" t="n">
        <v>0.101818181818182</v>
      </c>
      <c r="E26" s="78" t="n">
        <v>0.0416</v>
      </c>
      <c r="F26" s="78" t="n">
        <v>0.132</v>
      </c>
      <c r="G26" s="78" t="n">
        <v>0.066</v>
      </c>
      <c r="H26" s="78" t="n">
        <v>0.16</v>
      </c>
      <c r="I26" s="78" t="n">
        <v>0.1184</v>
      </c>
      <c r="J26" s="78" t="n">
        <v>0.109473684210526</v>
      </c>
      <c r="K26" s="78" t="n">
        <v>0.12952380952381</v>
      </c>
      <c r="L26" s="78" t="n">
        <v>0.0921739130434783</v>
      </c>
      <c r="M26" s="78" t="n">
        <v>0.1136</v>
      </c>
      <c r="N26" s="78" t="n">
        <v>0.1</v>
      </c>
      <c r="O26" s="78" t="n">
        <v>0.1024</v>
      </c>
      <c r="P26" s="78" t="n">
        <v>0.0666666666666667</v>
      </c>
      <c r="Q26" s="78" t="n">
        <v>0.12</v>
      </c>
      <c r="R26" s="78" t="n">
        <v>0.1104</v>
      </c>
      <c r="S26" s="78" t="n">
        <v>0.0571428571428571</v>
      </c>
      <c r="T26" s="78" t="n">
        <v>0.0704</v>
      </c>
      <c r="U26" s="78" t="n">
        <v>0.12</v>
      </c>
      <c r="V26" s="78" t="n">
        <v>0.098</v>
      </c>
      <c r="W26" s="78" t="n">
        <v>0.122</v>
      </c>
      <c r="X26" s="78" t="n">
        <v>0.109158878504673</v>
      </c>
      <c r="Y26" s="78" t="n">
        <v>0</v>
      </c>
      <c r="Z26" s="78" t="n">
        <v>0.1104</v>
      </c>
      <c r="AA26" s="78" t="n">
        <v>0</v>
      </c>
      <c r="AB26" s="78" t="n">
        <v>0</v>
      </c>
      <c r="AC26" s="78" t="n">
        <v>0</v>
      </c>
      <c r="AD26" s="78" t="n">
        <v>0</v>
      </c>
      <c r="AE26" s="78" t="n">
        <v>0</v>
      </c>
      <c r="AF26" s="78" t="n">
        <v>0</v>
      </c>
      <c r="AG26" s="78" t="n">
        <v>0</v>
      </c>
      <c r="AH26" s="78" t="n">
        <v>0</v>
      </c>
      <c r="AI26" s="78" t="n">
        <v>0</v>
      </c>
      <c r="AJ26" s="78" t="n">
        <v>0</v>
      </c>
      <c r="AK26" s="78" t="n">
        <v>0</v>
      </c>
      <c r="AL26" s="78" t="n">
        <v>0</v>
      </c>
      <c r="AM26" s="78" t="n">
        <v>0</v>
      </c>
      <c r="AN26" s="78" t="n">
        <v>0</v>
      </c>
      <c r="AO26" s="78" t="n">
        <v>0</v>
      </c>
      <c r="AP26" s="78" t="n">
        <v>0</v>
      </c>
      <c r="AQ26" s="78" t="n">
        <v>0</v>
      </c>
      <c r="AR26" s="78" t="n">
        <v>0</v>
      </c>
      <c r="AS26" s="78" t="n">
        <v>0</v>
      </c>
      <c r="AT26" s="78" t="n">
        <v>0</v>
      </c>
      <c r="AU26" s="78" t="n">
        <v>0</v>
      </c>
      <c r="AV26" s="78" t="n">
        <v>0</v>
      </c>
      <c r="AW26" s="78" t="n">
        <v>0</v>
      </c>
      <c r="AX26" s="78" t="n">
        <v>0</v>
      </c>
      <c r="AY26" s="78" t="n">
        <v>0</v>
      </c>
      <c r="AZ26" s="78" t="n">
        <v>0</v>
      </c>
      <c r="BA26" s="78" t="n">
        <v>0</v>
      </c>
      <c r="BB26" s="78" t="n">
        <v>0</v>
      </c>
      <c r="BC26" s="78" t="n">
        <v>0</v>
      </c>
      <c r="BD26" s="78" t="n">
        <v>0</v>
      </c>
      <c r="BE26" s="78" t="n">
        <v>0</v>
      </c>
      <c r="BF26" s="78" t="n">
        <v>0</v>
      </c>
      <c r="BG26" s="78" t="n">
        <v>0</v>
      </c>
      <c r="BH26" s="78" t="n">
        <v>0</v>
      </c>
      <c r="BI26" s="78" t="n">
        <v>0</v>
      </c>
      <c r="BJ26" s="78" t="n">
        <v>0</v>
      </c>
      <c r="BK26" s="78" t="n">
        <v>0</v>
      </c>
      <c r="BL26" s="78" t="n">
        <v>0</v>
      </c>
      <c r="BM26" s="78" t="n">
        <v>0</v>
      </c>
      <c r="BN26" s="78" t="n">
        <v>0</v>
      </c>
      <c r="BO26" s="78" t="n">
        <v>0</v>
      </c>
      <c r="BP26" s="78" t="n">
        <v>0</v>
      </c>
      <c r="BQ26" s="78" t="n">
        <v>0</v>
      </c>
      <c r="BR26" s="78" t="n">
        <v>0</v>
      </c>
    </row>
    <row r="27" customFormat="false" ht="14.8" hidden="false" customHeight="false" outlineLevel="0" collapsed="false">
      <c r="A27" s="47" t="s">
        <v>52</v>
      </c>
      <c r="B27" s="78" t="n">
        <v>0.03125</v>
      </c>
      <c r="C27" s="78" t="n">
        <v>0.1125</v>
      </c>
      <c r="D27" s="78" t="n">
        <v>0.181818181818182</v>
      </c>
      <c r="E27" s="78" t="n">
        <v>0.065</v>
      </c>
      <c r="F27" s="78" t="n">
        <v>1.025</v>
      </c>
      <c r="G27" s="78" t="n">
        <v>0.1375</v>
      </c>
      <c r="H27" s="78" t="n">
        <v>0.263888888888889</v>
      </c>
      <c r="I27" s="78" t="n">
        <v>0.105</v>
      </c>
      <c r="J27" s="78" t="n">
        <v>0.203947368421053</v>
      </c>
      <c r="K27" s="78" t="n">
        <v>1.35119047619048</v>
      </c>
      <c r="L27" s="78" t="n">
        <v>0.16304347826087</v>
      </c>
      <c r="M27" s="78" t="n">
        <v>0.16</v>
      </c>
      <c r="N27" s="78" t="n">
        <v>0.0875</v>
      </c>
      <c r="O27" s="78" t="n">
        <v>0.22</v>
      </c>
      <c r="P27" s="78" t="n">
        <v>0.0625</v>
      </c>
      <c r="Q27" s="78" t="n">
        <v>0.2</v>
      </c>
      <c r="R27" s="78" t="n">
        <v>0.185</v>
      </c>
      <c r="S27" s="78" t="n">
        <v>0.0357142857142857</v>
      </c>
      <c r="T27" s="78" t="n">
        <v>0.125</v>
      </c>
      <c r="U27" s="78" t="n">
        <v>0.2125</v>
      </c>
      <c r="V27" s="78" t="n">
        <v>0.1875</v>
      </c>
      <c r="W27" s="78" t="n">
        <v>0.175</v>
      </c>
      <c r="X27" s="78" t="n">
        <v>0.146028037383178</v>
      </c>
      <c r="Y27" s="78" t="n">
        <v>0</v>
      </c>
      <c r="Z27" s="78" t="n">
        <v>0.165</v>
      </c>
      <c r="AA27" s="78" t="n">
        <v>1.6875</v>
      </c>
      <c r="AB27" s="78" t="n">
        <v>0</v>
      </c>
      <c r="AC27" s="78" t="n">
        <v>0</v>
      </c>
      <c r="AD27" s="78" t="n">
        <v>0</v>
      </c>
      <c r="AE27" s="78" t="n">
        <v>0</v>
      </c>
      <c r="AF27" s="78" t="n">
        <v>0</v>
      </c>
      <c r="AG27" s="78" t="n">
        <v>0</v>
      </c>
      <c r="AH27" s="78" t="n">
        <v>0</v>
      </c>
      <c r="AI27" s="78" t="n">
        <v>0</v>
      </c>
      <c r="AJ27" s="78" t="n">
        <v>0</v>
      </c>
      <c r="AK27" s="78" t="n">
        <v>0</v>
      </c>
      <c r="AL27" s="78" t="n">
        <v>0</v>
      </c>
      <c r="AM27" s="78" t="n">
        <v>0</v>
      </c>
      <c r="AN27" s="78" t="n">
        <v>0</v>
      </c>
      <c r="AO27" s="78" t="n">
        <v>0</v>
      </c>
      <c r="AP27" s="78" t="n">
        <v>0</v>
      </c>
      <c r="AQ27" s="78" t="n">
        <v>0</v>
      </c>
      <c r="AR27" s="78" t="n">
        <v>0</v>
      </c>
      <c r="AS27" s="78" t="n">
        <v>0</v>
      </c>
      <c r="AT27" s="78" t="n">
        <v>0</v>
      </c>
      <c r="AU27" s="78" t="n">
        <v>0</v>
      </c>
      <c r="AV27" s="78" t="n">
        <v>0</v>
      </c>
      <c r="AW27" s="78" t="n">
        <v>0</v>
      </c>
      <c r="AX27" s="78" t="n">
        <v>0</v>
      </c>
      <c r="AY27" s="78" t="n">
        <v>0</v>
      </c>
      <c r="AZ27" s="78" t="n">
        <v>0</v>
      </c>
      <c r="BA27" s="78" t="n">
        <v>0</v>
      </c>
      <c r="BB27" s="78" t="n">
        <v>0</v>
      </c>
      <c r="BC27" s="78" t="n">
        <v>0</v>
      </c>
      <c r="BD27" s="78" t="n">
        <v>0</v>
      </c>
      <c r="BE27" s="78" t="n">
        <v>0</v>
      </c>
      <c r="BF27" s="78" t="n">
        <v>0</v>
      </c>
      <c r="BG27" s="78" t="n">
        <v>0</v>
      </c>
      <c r="BH27" s="78" t="n">
        <v>0</v>
      </c>
      <c r="BI27" s="78" t="n">
        <v>0</v>
      </c>
      <c r="BJ27" s="78" t="n">
        <v>0</v>
      </c>
      <c r="BK27" s="78" t="n">
        <v>0</v>
      </c>
      <c r="BL27" s="78" t="n">
        <v>0</v>
      </c>
      <c r="BM27" s="78" t="n">
        <v>0</v>
      </c>
      <c r="BN27" s="78" t="n">
        <v>0</v>
      </c>
      <c r="BO27" s="78" t="n">
        <v>0</v>
      </c>
      <c r="BP27" s="78" t="n">
        <v>0</v>
      </c>
      <c r="BQ27" s="78" t="n">
        <v>0</v>
      </c>
      <c r="BR27" s="78" t="n">
        <v>0</v>
      </c>
    </row>
    <row r="28" customFormat="false" ht="14.8" hidden="false" customHeight="false" outlineLevel="0" collapsed="false">
      <c r="A28" s="47" t="s">
        <v>54</v>
      </c>
      <c r="B28" s="78" t="n">
        <v>0.107142857142857</v>
      </c>
      <c r="C28" s="78" t="n">
        <v>0.0857142857142857</v>
      </c>
      <c r="D28" s="78" t="n">
        <v>0.12987012987013</v>
      </c>
      <c r="E28" s="78" t="n">
        <v>0.0628571428571429</v>
      </c>
      <c r="F28" s="78" t="n">
        <v>0.0785714285714286</v>
      </c>
      <c r="G28" s="78" t="n">
        <v>0.171428571428571</v>
      </c>
      <c r="H28" s="78" t="n">
        <v>0.253968253968254</v>
      </c>
      <c r="I28" s="78" t="n">
        <v>0.0571428571428571</v>
      </c>
      <c r="J28" s="78" t="n">
        <v>0.225563909774436</v>
      </c>
      <c r="K28" s="78" t="n">
        <v>0.142857142857143</v>
      </c>
      <c r="L28" s="78" t="n">
        <v>0.0807453416149068</v>
      </c>
      <c r="M28" s="78" t="n">
        <v>0.154285714285714</v>
      </c>
      <c r="N28" s="78" t="n">
        <v>0.0857142857142857</v>
      </c>
      <c r="O28" s="78" t="n">
        <v>0.228571428571429</v>
      </c>
      <c r="P28" s="78" t="n">
        <v>0.0952380952380952</v>
      </c>
      <c r="Q28" s="78" t="n">
        <v>0.157142857142857</v>
      </c>
      <c r="R28" s="78" t="n">
        <v>0.182857142857143</v>
      </c>
      <c r="S28" s="78" t="n">
        <v>0.102040816326531</v>
      </c>
      <c r="T28" s="78" t="n">
        <v>0.0571428571428571</v>
      </c>
      <c r="U28" s="78" t="n">
        <v>0.157142857142857</v>
      </c>
      <c r="V28" s="78" t="n">
        <v>0.235714285714286</v>
      </c>
      <c r="W28" s="78" t="n">
        <v>0.25</v>
      </c>
      <c r="X28" s="78" t="n">
        <v>0.185580774365821</v>
      </c>
      <c r="Y28" s="78" t="n">
        <v>0.0228571428571429</v>
      </c>
      <c r="Z28" s="78" t="n">
        <v>0.0857142857142857</v>
      </c>
      <c r="AA28" s="78" t="n">
        <v>0.178571428571429</v>
      </c>
      <c r="AB28" s="78" t="n">
        <v>2.97959183673469</v>
      </c>
      <c r="AC28" s="78" t="n">
        <v>0</v>
      </c>
      <c r="AD28" s="78" t="n">
        <v>0</v>
      </c>
      <c r="AE28" s="78" t="n">
        <v>0</v>
      </c>
      <c r="AF28" s="78" t="n">
        <v>0</v>
      </c>
      <c r="AG28" s="78" t="n">
        <v>0</v>
      </c>
      <c r="AH28" s="78" t="n">
        <v>0</v>
      </c>
      <c r="AI28" s="78" t="n">
        <v>0</v>
      </c>
      <c r="AJ28" s="78" t="n">
        <v>0</v>
      </c>
      <c r="AK28" s="78" t="n">
        <v>0</v>
      </c>
      <c r="AL28" s="78" t="n">
        <v>0</v>
      </c>
      <c r="AM28" s="78" t="n">
        <v>0</v>
      </c>
      <c r="AN28" s="78" t="n">
        <v>0</v>
      </c>
      <c r="AO28" s="78" t="n">
        <v>0</v>
      </c>
      <c r="AP28" s="78" t="n">
        <v>0</v>
      </c>
      <c r="AQ28" s="78" t="n">
        <v>0</v>
      </c>
      <c r="AR28" s="78" t="n">
        <v>0</v>
      </c>
      <c r="AS28" s="78" t="n">
        <v>0</v>
      </c>
      <c r="AT28" s="78" t="n">
        <v>0</v>
      </c>
      <c r="AU28" s="78" t="n">
        <v>0</v>
      </c>
      <c r="AV28" s="78" t="n">
        <v>0</v>
      </c>
      <c r="AW28" s="78" t="n">
        <v>0</v>
      </c>
      <c r="AX28" s="78" t="n">
        <v>0</v>
      </c>
      <c r="AY28" s="78" t="n">
        <v>0</v>
      </c>
      <c r="AZ28" s="78" t="n">
        <v>0</v>
      </c>
      <c r="BA28" s="78" t="n">
        <v>0</v>
      </c>
      <c r="BB28" s="78" t="n">
        <v>0</v>
      </c>
      <c r="BC28" s="78" t="n">
        <v>0</v>
      </c>
      <c r="BD28" s="78" t="n">
        <v>0</v>
      </c>
      <c r="BE28" s="78" t="n">
        <v>0</v>
      </c>
      <c r="BF28" s="78" t="n">
        <v>0</v>
      </c>
      <c r="BG28" s="78" t="n">
        <v>0</v>
      </c>
      <c r="BH28" s="78" t="n">
        <v>0</v>
      </c>
      <c r="BI28" s="78" t="n">
        <v>0</v>
      </c>
      <c r="BJ28" s="78" t="n">
        <v>0</v>
      </c>
      <c r="BK28" s="78" t="n">
        <v>0</v>
      </c>
      <c r="BL28" s="78" t="n">
        <v>0</v>
      </c>
      <c r="BM28" s="78" t="n">
        <v>0</v>
      </c>
      <c r="BN28" s="78" t="n">
        <v>0</v>
      </c>
      <c r="BO28" s="78" t="n">
        <v>0</v>
      </c>
      <c r="BP28" s="78" t="n">
        <v>0</v>
      </c>
      <c r="BQ28" s="78" t="n">
        <v>0</v>
      </c>
      <c r="BR28" s="78" t="n">
        <v>0</v>
      </c>
    </row>
    <row r="29" customFormat="false" ht="14.8" hidden="false" customHeight="false" outlineLevel="0" collapsed="false">
      <c r="A29" s="47" t="s">
        <v>361</v>
      </c>
      <c r="B29" s="78" t="n">
        <v>0.05</v>
      </c>
      <c r="C29" s="78" t="n">
        <v>0.06</v>
      </c>
      <c r="D29" s="78" t="n">
        <v>0.0545454545454545</v>
      </c>
      <c r="E29" s="78" t="n">
        <v>0.032</v>
      </c>
      <c r="F29" s="78" t="n">
        <v>0.07</v>
      </c>
      <c r="G29" s="78" t="n">
        <v>0.05</v>
      </c>
      <c r="H29" s="78" t="n">
        <v>0.0444444444444444</v>
      </c>
      <c r="I29" s="78" t="n">
        <v>0</v>
      </c>
      <c r="J29" s="78" t="n">
        <v>0.0842105263157895</v>
      </c>
      <c r="K29" s="78" t="n">
        <v>0.0857142857142857</v>
      </c>
      <c r="L29" s="78" t="n">
        <v>0.104347826086957</v>
      </c>
      <c r="M29" s="78" t="n">
        <v>0.024</v>
      </c>
      <c r="N29" s="78" t="n">
        <v>0.04</v>
      </c>
      <c r="O29" s="78" t="n">
        <v>0.064</v>
      </c>
      <c r="P29" s="78" t="n">
        <v>0.0333333333333333</v>
      </c>
      <c r="Q29" s="78" t="n">
        <v>0.06</v>
      </c>
      <c r="R29" s="78" t="n">
        <v>0.048</v>
      </c>
      <c r="S29" s="78" t="n">
        <v>0.0571428571428571</v>
      </c>
      <c r="T29" s="78" t="n">
        <v>0.08</v>
      </c>
      <c r="U29" s="78" t="n">
        <v>0.06</v>
      </c>
      <c r="V29" s="78" t="n">
        <v>0.05</v>
      </c>
      <c r="W29" s="78" t="n">
        <v>0.06</v>
      </c>
      <c r="X29" s="78" t="n">
        <v>0.0672897196261682</v>
      </c>
      <c r="Y29" s="78" t="n">
        <v>0.048</v>
      </c>
      <c r="Z29" s="78" t="n">
        <v>0.072</v>
      </c>
      <c r="AA29" s="78" t="n">
        <v>0.05</v>
      </c>
      <c r="AB29" s="78" t="n">
        <v>0.114285714285714</v>
      </c>
      <c r="AC29" s="78" t="n">
        <v>5.76</v>
      </c>
      <c r="AD29" s="78" t="n">
        <v>0</v>
      </c>
      <c r="AE29" s="78" t="n">
        <v>0</v>
      </c>
      <c r="AF29" s="78" t="n">
        <v>0</v>
      </c>
      <c r="AG29" s="78" t="n">
        <v>0</v>
      </c>
      <c r="AH29" s="78" t="n">
        <v>0</v>
      </c>
      <c r="AI29" s="78" t="n">
        <v>0</v>
      </c>
      <c r="AJ29" s="78" t="n">
        <v>0</v>
      </c>
      <c r="AK29" s="78" t="n">
        <v>0</v>
      </c>
      <c r="AL29" s="78" t="n">
        <v>0</v>
      </c>
      <c r="AM29" s="78" t="n">
        <v>0</v>
      </c>
      <c r="AN29" s="78" t="n">
        <v>0</v>
      </c>
      <c r="AO29" s="78" t="n">
        <v>0</v>
      </c>
      <c r="AP29" s="78" t="n">
        <v>0</v>
      </c>
      <c r="AQ29" s="78" t="n">
        <v>0</v>
      </c>
      <c r="AR29" s="78" t="n">
        <v>0</v>
      </c>
      <c r="AS29" s="78" t="n">
        <v>0</v>
      </c>
      <c r="AT29" s="78" t="n">
        <v>0</v>
      </c>
      <c r="AU29" s="78" t="n">
        <v>0</v>
      </c>
      <c r="AV29" s="78" t="n">
        <v>0</v>
      </c>
      <c r="AW29" s="78" t="n">
        <v>0</v>
      </c>
      <c r="AX29" s="78" t="n">
        <v>0</v>
      </c>
      <c r="AY29" s="78" t="n">
        <v>0</v>
      </c>
      <c r="AZ29" s="78" t="n">
        <v>0</v>
      </c>
      <c r="BA29" s="78" t="n">
        <v>0</v>
      </c>
      <c r="BB29" s="78" t="n">
        <v>0</v>
      </c>
      <c r="BC29" s="78" t="n">
        <v>0</v>
      </c>
      <c r="BD29" s="78" t="n">
        <v>0</v>
      </c>
      <c r="BE29" s="78" t="n">
        <v>0</v>
      </c>
      <c r="BF29" s="78" t="n">
        <v>0</v>
      </c>
      <c r="BG29" s="78" t="n">
        <v>0</v>
      </c>
      <c r="BH29" s="78" t="n">
        <v>0</v>
      </c>
      <c r="BI29" s="78" t="n">
        <v>0</v>
      </c>
      <c r="BJ29" s="78" t="n">
        <v>0</v>
      </c>
      <c r="BK29" s="78" t="n">
        <v>0</v>
      </c>
      <c r="BL29" s="78" t="n">
        <v>0</v>
      </c>
      <c r="BM29" s="78" t="n">
        <v>0</v>
      </c>
      <c r="BN29" s="78" t="n">
        <v>0</v>
      </c>
      <c r="BO29" s="78" t="n">
        <v>0</v>
      </c>
      <c r="BP29" s="78" t="n">
        <v>0</v>
      </c>
      <c r="BQ29" s="78" t="n">
        <v>0</v>
      </c>
      <c r="BR29" s="78" t="n">
        <v>0</v>
      </c>
    </row>
    <row r="30" customFormat="false" ht="14.8" hidden="false" customHeight="false" outlineLevel="0" collapsed="false">
      <c r="A30" s="47" t="s">
        <v>362</v>
      </c>
      <c r="B30" s="78" t="n">
        <v>0.0357142857142857</v>
      </c>
      <c r="C30" s="78" t="n">
        <v>0.0285714285714286</v>
      </c>
      <c r="D30" s="78" t="n">
        <v>0.025974025974026</v>
      </c>
      <c r="E30" s="78" t="n">
        <v>0</v>
      </c>
      <c r="F30" s="78" t="n">
        <v>0.0142857142857143</v>
      </c>
      <c r="G30" s="78" t="n">
        <v>0.0142857142857143</v>
      </c>
      <c r="H30" s="78" t="n">
        <v>0</v>
      </c>
      <c r="I30" s="78" t="n">
        <v>0.04</v>
      </c>
      <c r="J30" s="78" t="n">
        <v>0.0827067669172932</v>
      </c>
      <c r="K30" s="78" t="n">
        <v>0.0340136054421769</v>
      </c>
      <c r="L30" s="78" t="n">
        <v>0.0372670807453416</v>
      </c>
      <c r="M30" s="78" t="n">
        <v>0.0114285714285714</v>
      </c>
      <c r="N30" s="78" t="n">
        <v>0.0142857142857143</v>
      </c>
      <c r="O30" s="78" t="n">
        <v>0.04</v>
      </c>
      <c r="P30" s="78" t="n">
        <v>0.0317460317460317</v>
      </c>
      <c r="Q30" s="78" t="n">
        <v>0.0285714285714286</v>
      </c>
      <c r="R30" s="78" t="n">
        <v>0.0228571428571429</v>
      </c>
      <c r="S30" s="78" t="n">
        <v>0.0408163265306122</v>
      </c>
      <c r="T30" s="78" t="n">
        <v>0.0171428571428571</v>
      </c>
      <c r="U30" s="78" t="n">
        <v>0.0428571428571429</v>
      </c>
      <c r="V30" s="78" t="n">
        <v>0.0142857142857143</v>
      </c>
      <c r="W30" s="78" t="n">
        <v>0.0214285714285714</v>
      </c>
      <c r="X30" s="78" t="n">
        <v>0.0240320427236315</v>
      </c>
      <c r="Y30" s="78" t="n">
        <v>0.0114285714285714</v>
      </c>
      <c r="Z30" s="78" t="n">
        <v>0.0228571428571429</v>
      </c>
      <c r="AA30" s="78" t="n">
        <v>0.0178571428571429</v>
      </c>
      <c r="AB30" s="78" t="n">
        <v>0.0408163265306122</v>
      </c>
      <c r="AC30" s="78" t="n">
        <v>0.0285714285714286</v>
      </c>
      <c r="AD30" s="78" t="n">
        <v>1.16326530612245</v>
      </c>
      <c r="AE30" s="78" t="n">
        <v>0</v>
      </c>
      <c r="AF30" s="78" t="n">
        <v>0</v>
      </c>
      <c r="AG30" s="78" t="n">
        <v>0</v>
      </c>
      <c r="AH30" s="78" t="n">
        <v>0</v>
      </c>
      <c r="AI30" s="78" t="n">
        <v>0</v>
      </c>
      <c r="AJ30" s="78" t="n">
        <v>0</v>
      </c>
      <c r="AK30" s="78" t="n">
        <v>0</v>
      </c>
      <c r="AL30" s="78" t="n">
        <v>0</v>
      </c>
      <c r="AM30" s="78" t="n">
        <v>0</v>
      </c>
      <c r="AN30" s="78" t="n">
        <v>0</v>
      </c>
      <c r="AO30" s="78" t="n">
        <v>0</v>
      </c>
      <c r="AP30" s="78" t="n">
        <v>0</v>
      </c>
      <c r="AQ30" s="78" t="n">
        <v>0</v>
      </c>
      <c r="AR30" s="78" t="n">
        <v>0</v>
      </c>
      <c r="AS30" s="78" t="n">
        <v>0</v>
      </c>
      <c r="AT30" s="78" t="n">
        <v>0</v>
      </c>
      <c r="AU30" s="78" t="n">
        <v>0</v>
      </c>
      <c r="AV30" s="78" t="n">
        <v>0</v>
      </c>
      <c r="AW30" s="78" t="n">
        <v>0</v>
      </c>
      <c r="AX30" s="78" t="n">
        <v>0</v>
      </c>
      <c r="AY30" s="78" t="n">
        <v>0</v>
      </c>
      <c r="AZ30" s="78" t="n">
        <v>0</v>
      </c>
      <c r="BA30" s="78" t="n">
        <v>0</v>
      </c>
      <c r="BB30" s="78" t="n">
        <v>0</v>
      </c>
      <c r="BC30" s="78" t="n">
        <v>0</v>
      </c>
      <c r="BD30" s="78" t="n">
        <v>0</v>
      </c>
      <c r="BE30" s="78" t="n">
        <v>0</v>
      </c>
      <c r="BF30" s="78" t="n">
        <v>0</v>
      </c>
      <c r="BG30" s="78" t="n">
        <v>0</v>
      </c>
      <c r="BH30" s="78" t="n">
        <v>0</v>
      </c>
      <c r="BI30" s="78" t="n">
        <v>0</v>
      </c>
      <c r="BJ30" s="78" t="n">
        <v>0</v>
      </c>
      <c r="BK30" s="78" t="n">
        <v>0</v>
      </c>
      <c r="BL30" s="78" t="n">
        <v>0</v>
      </c>
      <c r="BM30" s="78" t="n">
        <v>0</v>
      </c>
      <c r="BN30" s="78" t="n">
        <v>0</v>
      </c>
      <c r="BO30" s="78" t="n">
        <v>0</v>
      </c>
      <c r="BP30" s="78" t="n">
        <v>0</v>
      </c>
      <c r="BQ30" s="78" t="n">
        <v>0</v>
      </c>
      <c r="BR30" s="78" t="n">
        <v>0</v>
      </c>
    </row>
    <row r="31" customFormat="false" ht="14.8" hidden="false" customHeight="false" outlineLevel="0" collapsed="false">
      <c r="A31" s="47" t="s">
        <v>363</v>
      </c>
      <c r="B31" s="78" t="n">
        <v>0.0416666666666667</v>
      </c>
      <c r="C31" s="78" t="n">
        <v>0.166666666666667</v>
      </c>
      <c r="D31" s="78" t="n">
        <v>0.166666666666667</v>
      </c>
      <c r="E31" s="78" t="n">
        <v>0.0666666666666667</v>
      </c>
      <c r="F31" s="78" t="n">
        <v>0.208333333333333</v>
      </c>
      <c r="G31" s="78" t="n">
        <v>0.2</v>
      </c>
      <c r="H31" s="78" t="n">
        <v>0.37037037037037</v>
      </c>
      <c r="I31" s="78" t="n">
        <v>0.153333333333333</v>
      </c>
      <c r="J31" s="78" t="n">
        <v>0.298245614035088</v>
      </c>
      <c r="K31" s="78" t="n">
        <v>0.285714285714286</v>
      </c>
      <c r="L31" s="78" t="n">
        <v>0.13768115942029</v>
      </c>
      <c r="M31" s="78" t="n">
        <v>0.273333333333333</v>
      </c>
      <c r="N31" s="78" t="n">
        <v>0.116666666666667</v>
      </c>
      <c r="O31" s="78" t="n">
        <v>0.246666666666667</v>
      </c>
      <c r="P31" s="78" t="n">
        <v>0.111111111111111</v>
      </c>
      <c r="Q31" s="78" t="n">
        <v>0.35</v>
      </c>
      <c r="R31" s="78" t="n">
        <v>0.233333333333333</v>
      </c>
      <c r="S31" s="78" t="n">
        <v>0.0952380952380952</v>
      </c>
      <c r="T31" s="78" t="n">
        <v>0.1</v>
      </c>
      <c r="U31" s="78" t="n">
        <v>0.216666666666667</v>
      </c>
      <c r="V31" s="78" t="n">
        <v>0.25</v>
      </c>
      <c r="W31" s="78" t="n">
        <v>0.3</v>
      </c>
      <c r="X31" s="78" t="n">
        <v>0.249221183800623</v>
      </c>
      <c r="Y31" s="78" t="n">
        <v>0.0866666666666667</v>
      </c>
      <c r="Z31" s="78" t="n">
        <v>0.146666666666667</v>
      </c>
      <c r="AA31" s="78" t="n">
        <v>0.291666666666667</v>
      </c>
      <c r="AB31" s="78" t="n">
        <v>0.357142857142857</v>
      </c>
      <c r="AC31" s="78" t="n">
        <v>0.7</v>
      </c>
      <c r="AD31" s="78" t="n">
        <v>0.0476190476190476</v>
      </c>
      <c r="AE31" s="78" t="n">
        <v>0.119047619047619</v>
      </c>
      <c r="AF31" s="78" t="n">
        <v>0.259259259259259</v>
      </c>
      <c r="AG31" s="78" t="n">
        <v>1.22222222222222</v>
      </c>
      <c r="AH31" s="78" t="n">
        <v>2.72222222222222</v>
      </c>
      <c r="AI31" s="78" t="n">
        <v>0</v>
      </c>
      <c r="AJ31" s="78" t="n">
        <v>0</v>
      </c>
      <c r="AK31" s="78" t="n">
        <v>0.444444444444444</v>
      </c>
      <c r="AL31" s="78" t="n">
        <v>0</v>
      </c>
      <c r="AM31" s="78" t="n">
        <v>0</v>
      </c>
      <c r="AN31" s="78" t="n">
        <v>0</v>
      </c>
      <c r="AO31" s="78" t="n">
        <v>0</v>
      </c>
      <c r="AP31" s="78" t="n">
        <v>0</v>
      </c>
      <c r="AQ31" s="78" t="n">
        <v>0</v>
      </c>
      <c r="AR31" s="78" t="n">
        <v>0</v>
      </c>
      <c r="AS31" s="78" t="n">
        <v>0</v>
      </c>
      <c r="AT31" s="78" t="n">
        <v>0</v>
      </c>
      <c r="AU31" s="78" t="n">
        <v>0</v>
      </c>
      <c r="AV31" s="78" t="n">
        <v>0</v>
      </c>
      <c r="AW31" s="78" t="n">
        <v>0</v>
      </c>
      <c r="AX31" s="78" t="n">
        <v>0</v>
      </c>
      <c r="AY31" s="78" t="n">
        <v>0</v>
      </c>
      <c r="AZ31" s="78" t="n">
        <v>0</v>
      </c>
      <c r="BA31" s="78" t="n">
        <v>0</v>
      </c>
      <c r="BB31" s="78" t="n">
        <v>0</v>
      </c>
      <c r="BC31" s="78" t="n">
        <v>0</v>
      </c>
      <c r="BD31" s="78" t="n">
        <v>0</v>
      </c>
      <c r="BE31" s="78" t="n">
        <v>0</v>
      </c>
      <c r="BF31" s="78" t="n">
        <v>0</v>
      </c>
      <c r="BG31" s="78" t="n">
        <v>0</v>
      </c>
      <c r="BH31" s="78" t="n">
        <v>0</v>
      </c>
      <c r="BI31" s="78" t="n">
        <v>0</v>
      </c>
      <c r="BJ31" s="78" t="n">
        <v>0</v>
      </c>
      <c r="BK31" s="78" t="n">
        <v>0</v>
      </c>
      <c r="BL31" s="78" t="n">
        <v>0</v>
      </c>
      <c r="BM31" s="78" t="n">
        <v>0</v>
      </c>
      <c r="BN31" s="78" t="n">
        <v>0</v>
      </c>
      <c r="BO31" s="78" t="n">
        <v>0</v>
      </c>
      <c r="BP31" s="78" t="n">
        <v>0</v>
      </c>
      <c r="BQ31" s="78" t="n">
        <v>0</v>
      </c>
      <c r="BR31" s="78" t="n">
        <v>0</v>
      </c>
    </row>
    <row r="32" customFormat="false" ht="14.8" hidden="false" customHeight="false" outlineLevel="0" collapsed="false">
      <c r="A32" s="47" t="s">
        <v>364</v>
      </c>
      <c r="B32" s="78" t="n">
        <v>0.107142857142857</v>
      </c>
      <c r="C32" s="78" t="n">
        <v>0.0428571428571429</v>
      </c>
      <c r="D32" s="78" t="n">
        <v>0.025974025974026</v>
      </c>
      <c r="E32" s="78" t="n">
        <v>0.0171428571428571</v>
      </c>
      <c r="F32" s="78" t="n">
        <v>0.0785714285714286</v>
      </c>
      <c r="G32" s="78" t="n">
        <v>0.0357142857142857</v>
      </c>
      <c r="H32" s="78" t="n">
        <v>0.142857142857143</v>
      </c>
      <c r="I32" s="78" t="n">
        <v>0.0571428571428571</v>
      </c>
      <c r="J32" s="78" t="n">
        <v>0.120300751879699</v>
      </c>
      <c r="K32" s="78" t="n">
        <v>0.0408163265306122</v>
      </c>
      <c r="L32" s="78" t="n">
        <v>0.0434782608695652</v>
      </c>
      <c r="M32" s="78" t="n">
        <v>0.0971428571428571</v>
      </c>
      <c r="N32" s="78" t="n">
        <v>0.0857142857142857</v>
      </c>
      <c r="O32" s="78" t="n">
        <v>0.0914285714285714</v>
      </c>
      <c r="P32" s="78" t="n">
        <v>0.0634920634920635</v>
      </c>
      <c r="Q32" s="78" t="n">
        <v>0.0571428571428571</v>
      </c>
      <c r="R32" s="78" t="n">
        <v>0.0914285714285714</v>
      </c>
      <c r="S32" s="78" t="n">
        <v>0.102040816326531</v>
      </c>
      <c r="T32" s="78" t="n">
        <v>0.0228571428571429</v>
      </c>
      <c r="U32" s="78" t="n">
        <v>0.0714285714285714</v>
      </c>
      <c r="V32" s="78" t="n">
        <v>0.0857142857142857</v>
      </c>
      <c r="W32" s="78" t="n">
        <v>0.0785714285714286</v>
      </c>
      <c r="X32" s="78" t="n">
        <v>0.0881174899866489</v>
      </c>
      <c r="Y32" s="78" t="n">
        <v>0.0285714285714286</v>
      </c>
      <c r="Z32" s="78" t="n">
        <v>0.0628571428571429</v>
      </c>
      <c r="AA32" s="78" t="n">
        <v>0.107142857142857</v>
      </c>
      <c r="AB32" s="78" t="n">
        <v>0.26530612244898</v>
      </c>
      <c r="AC32" s="78" t="n">
        <v>0.142857142857143</v>
      </c>
      <c r="AD32" s="78" t="n">
        <v>0.0204081632653061</v>
      </c>
      <c r="AE32" s="78" t="n">
        <v>0.0408163265306122</v>
      </c>
      <c r="AF32" s="78" t="n">
        <v>0.111111111111111</v>
      </c>
      <c r="AG32" s="78" t="n">
        <v>11.9047619047619</v>
      </c>
      <c r="AH32" s="78" t="n">
        <v>1.14285714285714</v>
      </c>
      <c r="AI32" s="78" t="n">
        <v>5.59183673469388</v>
      </c>
      <c r="AJ32" s="78" t="n">
        <v>0</v>
      </c>
      <c r="AK32" s="78" t="n">
        <v>0.19047619047619</v>
      </c>
      <c r="AL32" s="78" t="n">
        <v>0</v>
      </c>
      <c r="AM32" s="78" t="n">
        <v>0</v>
      </c>
      <c r="AN32" s="78" t="n">
        <v>0</v>
      </c>
      <c r="AO32" s="78" t="n">
        <v>0</v>
      </c>
      <c r="AP32" s="78" t="n">
        <v>0</v>
      </c>
      <c r="AQ32" s="78" t="n">
        <v>0</v>
      </c>
      <c r="AR32" s="78" t="n">
        <v>0</v>
      </c>
      <c r="AS32" s="78" t="n">
        <v>0</v>
      </c>
      <c r="AT32" s="78" t="n">
        <v>0</v>
      </c>
      <c r="AU32" s="78" t="n">
        <v>0</v>
      </c>
      <c r="AV32" s="78" t="n">
        <v>0</v>
      </c>
      <c r="AW32" s="78" t="n">
        <v>0</v>
      </c>
      <c r="AX32" s="78" t="n">
        <v>0</v>
      </c>
      <c r="AY32" s="78" t="n">
        <v>0</v>
      </c>
      <c r="AZ32" s="78" t="n">
        <v>0</v>
      </c>
      <c r="BA32" s="78" t="n">
        <v>0</v>
      </c>
      <c r="BB32" s="78" t="n">
        <v>0</v>
      </c>
      <c r="BC32" s="78" t="n">
        <v>0</v>
      </c>
      <c r="BD32" s="78" t="n">
        <v>0</v>
      </c>
      <c r="BE32" s="78" t="n">
        <v>0</v>
      </c>
      <c r="BF32" s="78" t="n">
        <v>0</v>
      </c>
      <c r="BG32" s="78" t="n">
        <v>0</v>
      </c>
      <c r="BH32" s="78" t="n">
        <v>0</v>
      </c>
      <c r="BI32" s="78" t="n">
        <v>0</v>
      </c>
      <c r="BJ32" s="78" t="n">
        <v>0</v>
      </c>
      <c r="BK32" s="78" t="n">
        <v>0</v>
      </c>
      <c r="BL32" s="78" t="n">
        <v>0</v>
      </c>
      <c r="BM32" s="78" t="n">
        <v>0</v>
      </c>
      <c r="BN32" s="78" t="n">
        <v>0</v>
      </c>
      <c r="BO32" s="78" t="n">
        <v>0</v>
      </c>
      <c r="BP32" s="78" t="n">
        <v>0</v>
      </c>
      <c r="BQ32" s="78" t="n">
        <v>0</v>
      </c>
      <c r="BR32" s="78" t="n">
        <v>0</v>
      </c>
    </row>
    <row r="33" customFormat="false" ht="14.8" hidden="false" customHeight="false" outlineLevel="0" collapsed="false">
      <c r="A33" s="47" t="s">
        <v>365</v>
      </c>
      <c r="B33" s="78" t="n">
        <v>0.09375</v>
      </c>
      <c r="C33" s="78" t="n">
        <v>0.0875</v>
      </c>
      <c r="D33" s="78" t="n">
        <v>0.102272727272727</v>
      </c>
      <c r="E33" s="78" t="n">
        <v>0.035</v>
      </c>
      <c r="F33" s="78" t="n">
        <v>0.075</v>
      </c>
      <c r="G33" s="78" t="n">
        <v>0.03125</v>
      </c>
      <c r="H33" s="78" t="n">
        <v>0.0555555555555556</v>
      </c>
      <c r="I33" s="78" t="n">
        <v>0.145</v>
      </c>
      <c r="J33" s="78" t="n">
        <v>0.282894736842105</v>
      </c>
      <c r="K33" s="78" t="n">
        <v>0.0654761904761905</v>
      </c>
      <c r="L33" s="78" t="n">
        <v>0.0760869565217391</v>
      </c>
      <c r="M33" s="78" t="n">
        <v>0.045</v>
      </c>
      <c r="N33" s="78" t="n">
        <v>0.05</v>
      </c>
      <c r="O33" s="78" t="n">
        <v>0.055</v>
      </c>
      <c r="P33" s="78" t="n">
        <v>0.0763888888888889</v>
      </c>
      <c r="Q33" s="78" t="n">
        <v>0.0625</v>
      </c>
      <c r="R33" s="78" t="n">
        <v>0.06</v>
      </c>
      <c r="S33" s="78" t="n">
        <v>0.0535714285714286</v>
      </c>
      <c r="T33" s="78" t="n">
        <v>0.045</v>
      </c>
      <c r="U33" s="78" t="n">
        <v>0.075</v>
      </c>
      <c r="V33" s="78" t="n">
        <v>0.04375</v>
      </c>
      <c r="W33" s="78" t="n">
        <v>0.08125</v>
      </c>
      <c r="X33" s="78" t="n">
        <v>0.0654205607476635</v>
      </c>
      <c r="Y33" s="78" t="n">
        <v>0.035</v>
      </c>
      <c r="Z33" s="78" t="n">
        <v>0.1</v>
      </c>
      <c r="AA33" s="78" t="n">
        <v>0.078125</v>
      </c>
      <c r="AB33" s="78" t="n">
        <v>0.160714285714286</v>
      </c>
      <c r="AC33" s="78" t="n">
        <v>0.1</v>
      </c>
      <c r="AD33" s="78" t="n">
        <v>0.0178571428571429</v>
      </c>
      <c r="AE33" s="78" t="n">
        <v>0.107142857142857</v>
      </c>
      <c r="AF33" s="78" t="n">
        <v>0.0277777777777778</v>
      </c>
      <c r="AG33" s="78" t="n">
        <v>0.0972222222222222</v>
      </c>
      <c r="AH33" s="78" t="n">
        <v>0.166666666666667</v>
      </c>
      <c r="AI33" s="78" t="n">
        <v>0.0714285714285714</v>
      </c>
      <c r="AJ33" s="78" t="n">
        <v>3.75</v>
      </c>
      <c r="AK33" s="78" t="n">
        <v>0.0625</v>
      </c>
      <c r="AL33" s="78" t="n">
        <v>0</v>
      </c>
      <c r="AM33" s="78" t="n">
        <v>0</v>
      </c>
      <c r="AN33" s="78" t="n">
        <v>0</v>
      </c>
      <c r="AO33" s="78" t="n">
        <v>0</v>
      </c>
      <c r="AP33" s="78" t="n">
        <v>0</v>
      </c>
      <c r="AQ33" s="78" t="n">
        <v>0</v>
      </c>
      <c r="AR33" s="78" t="n">
        <v>0</v>
      </c>
      <c r="AS33" s="78" t="n">
        <v>0</v>
      </c>
      <c r="AT33" s="78" t="n">
        <v>0</v>
      </c>
      <c r="AU33" s="78" t="n">
        <v>0</v>
      </c>
      <c r="AV33" s="78" t="n">
        <v>0</v>
      </c>
      <c r="AW33" s="78" t="n">
        <v>0</v>
      </c>
      <c r="AX33" s="78" t="n">
        <v>0</v>
      </c>
      <c r="AY33" s="78" t="n">
        <v>0</v>
      </c>
      <c r="AZ33" s="78" t="n">
        <v>0</v>
      </c>
      <c r="BA33" s="78" t="n">
        <v>0</v>
      </c>
      <c r="BB33" s="78" t="n">
        <v>0</v>
      </c>
      <c r="BC33" s="78" t="n">
        <v>0</v>
      </c>
      <c r="BD33" s="78" t="n">
        <v>0</v>
      </c>
      <c r="BE33" s="78" t="n">
        <v>0</v>
      </c>
      <c r="BF33" s="78" t="n">
        <v>0</v>
      </c>
      <c r="BG33" s="78" t="n">
        <v>0</v>
      </c>
      <c r="BH33" s="78" t="n">
        <v>0</v>
      </c>
      <c r="BI33" s="78" t="n">
        <v>0</v>
      </c>
      <c r="BJ33" s="78" t="n">
        <v>0</v>
      </c>
      <c r="BK33" s="78" t="n">
        <v>0</v>
      </c>
      <c r="BL33" s="78" t="n">
        <v>0</v>
      </c>
      <c r="BM33" s="78" t="n">
        <v>0</v>
      </c>
      <c r="BN33" s="78" t="n">
        <v>0</v>
      </c>
      <c r="BO33" s="78" t="n">
        <v>0</v>
      </c>
      <c r="BP33" s="78" t="n">
        <v>0</v>
      </c>
      <c r="BQ33" s="78" t="n">
        <v>0</v>
      </c>
      <c r="BR33" s="78" t="n">
        <v>0</v>
      </c>
    </row>
    <row r="34" customFormat="false" ht="14.8" hidden="false" customHeight="false" outlineLevel="0" collapsed="false">
      <c r="A34" s="47" t="s">
        <v>366</v>
      </c>
      <c r="B34" s="78" t="n">
        <v>0.0416666666666667</v>
      </c>
      <c r="C34" s="78" t="n">
        <v>0.1</v>
      </c>
      <c r="D34" s="78" t="n">
        <v>0.212121212121212</v>
      </c>
      <c r="E34" s="78" t="n">
        <v>0.0666666666666667</v>
      </c>
      <c r="F34" s="78" t="n">
        <v>0.158333333333333</v>
      </c>
      <c r="G34" s="78" t="n">
        <v>0.158333333333333</v>
      </c>
      <c r="H34" s="78" t="n">
        <v>0.351851851851852</v>
      </c>
      <c r="I34" s="78" t="n">
        <v>0.126666666666667</v>
      </c>
      <c r="J34" s="78" t="n">
        <v>0.210526315789474</v>
      </c>
      <c r="K34" s="78" t="n">
        <v>0.222222222222222</v>
      </c>
      <c r="L34" s="78" t="n">
        <v>0.173913043478261</v>
      </c>
      <c r="M34" s="78" t="n">
        <v>0.24</v>
      </c>
      <c r="N34" s="78" t="n">
        <v>0.15</v>
      </c>
      <c r="O34" s="78" t="n">
        <v>0.28</v>
      </c>
      <c r="P34" s="78" t="n">
        <v>0.12037037037037</v>
      </c>
      <c r="Q34" s="78" t="n">
        <v>0.2</v>
      </c>
      <c r="R34" s="78" t="n">
        <v>0.253333333333333</v>
      </c>
      <c r="S34" s="78" t="n">
        <v>0.142857142857143</v>
      </c>
      <c r="T34" s="78" t="n">
        <v>0.0666666666666667</v>
      </c>
      <c r="U34" s="78" t="n">
        <v>0.283333333333333</v>
      </c>
      <c r="V34" s="78" t="n">
        <v>0.216666666666667</v>
      </c>
      <c r="W34" s="78" t="n">
        <v>0.25</v>
      </c>
      <c r="X34" s="78" t="n">
        <v>0.205607476635514</v>
      </c>
      <c r="Y34" s="78" t="n">
        <v>0.0666666666666667</v>
      </c>
      <c r="Z34" s="78" t="n">
        <v>0.173333333333333</v>
      </c>
      <c r="AA34" s="78" t="n">
        <v>0.270833333333333</v>
      </c>
      <c r="AB34" s="78" t="n">
        <v>0.30952380952381</v>
      </c>
      <c r="AC34" s="78" t="n">
        <v>0.633333333333333</v>
      </c>
      <c r="AD34" s="78" t="n">
        <v>0.0476190476190476</v>
      </c>
      <c r="AE34" s="78" t="n">
        <v>0.285714285714286</v>
      </c>
      <c r="AF34" s="78" t="n">
        <v>1.46296296296296</v>
      </c>
      <c r="AG34" s="78" t="n">
        <v>0</v>
      </c>
      <c r="AH34" s="78" t="n">
        <v>0</v>
      </c>
      <c r="AI34" s="78" t="n">
        <v>0</v>
      </c>
      <c r="AJ34" s="78" t="n">
        <v>0</v>
      </c>
      <c r="AK34" s="78" t="n">
        <v>2.58333333333333</v>
      </c>
      <c r="AL34" s="78" t="n">
        <v>0</v>
      </c>
      <c r="AM34" s="78" t="n">
        <v>0</v>
      </c>
      <c r="AN34" s="78" t="n">
        <v>0</v>
      </c>
      <c r="AO34" s="78" t="n">
        <v>0</v>
      </c>
      <c r="AP34" s="78" t="n">
        <v>0</v>
      </c>
      <c r="AQ34" s="78" t="n">
        <v>0</v>
      </c>
      <c r="AR34" s="78" t="n">
        <v>0</v>
      </c>
      <c r="AS34" s="78" t="n">
        <v>0</v>
      </c>
      <c r="AT34" s="78" t="n">
        <v>0</v>
      </c>
      <c r="AU34" s="78" t="n">
        <v>0</v>
      </c>
      <c r="AV34" s="78" t="n">
        <v>0</v>
      </c>
      <c r="AW34" s="78" t="n">
        <v>0</v>
      </c>
      <c r="AX34" s="78" t="n">
        <v>0</v>
      </c>
      <c r="AY34" s="78" t="n">
        <v>0</v>
      </c>
      <c r="AZ34" s="78" t="n">
        <v>0</v>
      </c>
      <c r="BA34" s="78" t="n">
        <v>0</v>
      </c>
      <c r="BB34" s="78" t="n">
        <v>0</v>
      </c>
      <c r="BC34" s="78" t="n">
        <v>0</v>
      </c>
      <c r="BD34" s="78" t="n">
        <v>0</v>
      </c>
      <c r="BE34" s="78" t="n">
        <v>0</v>
      </c>
      <c r="BF34" s="78" t="n">
        <v>0</v>
      </c>
      <c r="BG34" s="78" t="n">
        <v>0</v>
      </c>
      <c r="BH34" s="78" t="n">
        <v>0</v>
      </c>
      <c r="BI34" s="78" t="n">
        <v>0</v>
      </c>
      <c r="BJ34" s="78" t="n">
        <v>0</v>
      </c>
      <c r="BK34" s="78" t="n">
        <v>0</v>
      </c>
      <c r="BL34" s="78" t="n">
        <v>0</v>
      </c>
      <c r="BM34" s="78" t="n">
        <v>0</v>
      </c>
      <c r="BN34" s="78" t="n">
        <v>0</v>
      </c>
      <c r="BO34" s="78" t="n">
        <v>0</v>
      </c>
      <c r="BP34" s="78" t="n">
        <v>0</v>
      </c>
      <c r="BQ34" s="78" t="n">
        <v>0</v>
      </c>
      <c r="BR34" s="78" t="n">
        <v>0</v>
      </c>
    </row>
    <row r="35" customFormat="false" ht="14.8" hidden="false" customHeight="false" outlineLevel="0" collapsed="false">
      <c r="A35" s="47" t="s">
        <v>69</v>
      </c>
      <c r="B35" s="78" t="n">
        <v>0.166666666666667</v>
      </c>
      <c r="C35" s="78" t="n">
        <v>0.1</v>
      </c>
      <c r="D35" s="78" t="n">
        <v>0.171717171717172</v>
      </c>
      <c r="E35" s="78" t="n">
        <v>0.0444444444444444</v>
      </c>
      <c r="F35" s="78" t="n">
        <v>0.0944444444444444</v>
      </c>
      <c r="G35" s="78" t="n">
        <v>0.122222222222222</v>
      </c>
      <c r="H35" s="78" t="n">
        <v>0.209876543209877</v>
      </c>
      <c r="I35" s="78" t="n">
        <v>0.191111111111111</v>
      </c>
      <c r="J35" s="78" t="n">
        <v>0.543859649122807</v>
      </c>
      <c r="K35" s="78" t="n">
        <v>0.158730158730159</v>
      </c>
      <c r="L35" s="78" t="n">
        <v>0.0966183574879227</v>
      </c>
      <c r="M35" s="78" t="n">
        <v>0.128888888888889</v>
      </c>
      <c r="N35" s="78" t="n">
        <v>0.0666666666666667</v>
      </c>
      <c r="O35" s="78" t="n">
        <v>0.146666666666667</v>
      </c>
      <c r="P35" s="78" t="n">
        <v>0.0617283950617284</v>
      </c>
      <c r="Q35" s="78" t="n">
        <v>0.188888888888889</v>
      </c>
      <c r="R35" s="78" t="n">
        <v>0.173333333333333</v>
      </c>
      <c r="S35" s="78" t="n">
        <v>0.0476190476190476</v>
      </c>
      <c r="T35" s="78" t="n">
        <v>0.0222222222222222</v>
      </c>
      <c r="U35" s="78" t="n">
        <v>0.177777777777778</v>
      </c>
      <c r="V35" s="78" t="n">
        <v>0.161111111111111</v>
      </c>
      <c r="W35" s="78" t="n">
        <v>0.138888888888889</v>
      </c>
      <c r="X35" s="78" t="n">
        <v>0.152647975077882</v>
      </c>
      <c r="Y35" s="78" t="n">
        <v>0.0577777777777778</v>
      </c>
      <c r="Z35" s="78" t="n">
        <v>0.115555555555556</v>
      </c>
      <c r="AA35" s="78" t="n">
        <v>0.166666666666667</v>
      </c>
      <c r="AB35" s="78" t="n">
        <v>0.142857142857143</v>
      </c>
      <c r="AC35" s="78" t="n">
        <v>0.0444444444444444</v>
      </c>
      <c r="AD35" s="78" t="n">
        <v>0.0317460317460317</v>
      </c>
      <c r="AE35" s="78" t="n">
        <v>0.0317460317460317</v>
      </c>
      <c r="AF35" s="78" t="n">
        <v>0.111111111111111</v>
      </c>
      <c r="AG35" s="78" t="n">
        <v>0.0740740740740741</v>
      </c>
      <c r="AH35" s="78" t="n">
        <v>0.203703703703704</v>
      </c>
      <c r="AI35" s="78" t="n">
        <v>0.111111111111111</v>
      </c>
      <c r="AJ35" s="78" t="n">
        <v>0.138888888888889</v>
      </c>
      <c r="AK35" s="78" t="n">
        <v>0.185185185185185</v>
      </c>
      <c r="AL35" s="78" t="n">
        <v>0.320987654320988</v>
      </c>
      <c r="AM35" s="78" t="n">
        <v>0</v>
      </c>
      <c r="AN35" s="78" t="n">
        <v>0</v>
      </c>
      <c r="AO35" s="78" t="n">
        <v>0</v>
      </c>
      <c r="AP35" s="78" t="n">
        <v>0</v>
      </c>
      <c r="AQ35" s="78" t="n">
        <v>0</v>
      </c>
      <c r="AR35" s="78" t="n">
        <v>0</v>
      </c>
      <c r="AS35" s="78" t="n">
        <v>0</v>
      </c>
      <c r="AT35" s="78" t="n">
        <v>0</v>
      </c>
      <c r="AU35" s="78" t="n">
        <v>0</v>
      </c>
      <c r="AV35" s="78" t="n">
        <v>0</v>
      </c>
      <c r="AW35" s="78" t="n">
        <v>0</v>
      </c>
      <c r="AX35" s="78" t="n">
        <v>0</v>
      </c>
      <c r="AY35" s="78" t="n">
        <v>0</v>
      </c>
      <c r="AZ35" s="78" t="n">
        <v>0</v>
      </c>
      <c r="BA35" s="78" t="n">
        <v>0</v>
      </c>
      <c r="BB35" s="78" t="n">
        <v>0</v>
      </c>
      <c r="BC35" s="78" t="n">
        <v>0</v>
      </c>
      <c r="BD35" s="78" t="n">
        <v>0</v>
      </c>
      <c r="BE35" s="78" t="n">
        <v>0</v>
      </c>
      <c r="BF35" s="78" t="n">
        <v>0</v>
      </c>
      <c r="BG35" s="78" t="n">
        <v>0</v>
      </c>
      <c r="BH35" s="78" t="n">
        <v>0</v>
      </c>
      <c r="BI35" s="78" t="n">
        <v>0</v>
      </c>
      <c r="BJ35" s="78" t="n">
        <v>0</v>
      </c>
      <c r="BK35" s="78" t="n">
        <v>0</v>
      </c>
      <c r="BL35" s="78" t="n">
        <v>0</v>
      </c>
      <c r="BM35" s="78" t="n">
        <v>0</v>
      </c>
      <c r="BN35" s="78" t="n">
        <v>0</v>
      </c>
      <c r="BO35" s="78" t="n">
        <v>0</v>
      </c>
      <c r="BP35" s="78" t="n">
        <v>0</v>
      </c>
      <c r="BQ35" s="78" t="n">
        <v>0</v>
      </c>
      <c r="BR35" s="78" t="n">
        <v>0</v>
      </c>
    </row>
    <row r="36" customFormat="false" ht="14.8" hidden="false" customHeight="false" outlineLevel="0" collapsed="false">
      <c r="A36" s="47" t="s">
        <v>367</v>
      </c>
      <c r="B36" s="78" t="n">
        <v>0.0166666666666667</v>
      </c>
      <c r="C36" s="78" t="n">
        <v>0.106666666666667</v>
      </c>
      <c r="D36" s="78" t="n">
        <v>0.103030303030303</v>
      </c>
      <c r="E36" s="78" t="n">
        <v>0.0506666666666667</v>
      </c>
      <c r="F36" s="78" t="n">
        <v>0.12</v>
      </c>
      <c r="G36" s="78" t="n">
        <v>0.0966666666666667</v>
      </c>
      <c r="H36" s="78" t="n">
        <v>0.133333333333333</v>
      </c>
      <c r="I36" s="78" t="n">
        <v>0.056</v>
      </c>
      <c r="J36" s="78" t="n">
        <v>0.0947368421052632</v>
      </c>
      <c r="K36" s="78" t="n">
        <v>0.142857142857143</v>
      </c>
      <c r="L36" s="78" t="n">
        <v>0.179710144927536</v>
      </c>
      <c r="M36" s="78" t="n">
        <v>0.152</v>
      </c>
      <c r="N36" s="78" t="n">
        <v>0.0933333333333333</v>
      </c>
      <c r="O36" s="78" t="n">
        <v>0.136</v>
      </c>
      <c r="P36" s="78" t="n">
        <v>0.0296296296296296</v>
      </c>
      <c r="Q36" s="78" t="n">
        <v>0.166666666666667</v>
      </c>
      <c r="R36" s="78" t="n">
        <v>0.152</v>
      </c>
      <c r="S36" s="78" t="n">
        <v>0.0761904761904762</v>
      </c>
      <c r="T36" s="78" t="n">
        <v>0.0533333333333333</v>
      </c>
      <c r="U36" s="78" t="n">
        <v>0.133333333333333</v>
      </c>
      <c r="V36" s="78" t="n">
        <v>0.14</v>
      </c>
      <c r="W36" s="78" t="n">
        <v>0.146666666666667</v>
      </c>
      <c r="X36" s="78" t="n">
        <v>0.101557632398754</v>
      </c>
      <c r="Y36" s="78" t="n">
        <v>0.0426666666666667</v>
      </c>
      <c r="Z36" s="78" t="n">
        <v>0.0826666666666667</v>
      </c>
      <c r="AA36" s="78" t="n">
        <v>0.183333333333333</v>
      </c>
      <c r="AB36" s="78" t="n">
        <v>0.0857142857142857</v>
      </c>
      <c r="AC36" s="78" t="n">
        <v>0.08</v>
      </c>
      <c r="AD36" s="78" t="n">
        <v>0.0380952380952381</v>
      </c>
      <c r="AE36" s="78" t="n">
        <v>0.0952380952380952</v>
      </c>
      <c r="AF36" s="78" t="n">
        <v>0.111111111111111</v>
      </c>
      <c r="AG36" s="78" t="n">
        <v>0.133333333333333</v>
      </c>
      <c r="AH36" s="78" t="n">
        <v>0.155555555555556</v>
      </c>
      <c r="AI36" s="78" t="n">
        <v>0.0761904761904762</v>
      </c>
      <c r="AJ36" s="78" t="n">
        <v>0.075</v>
      </c>
      <c r="AK36" s="78" t="n">
        <v>0.155555555555556</v>
      </c>
      <c r="AL36" s="78" t="n">
        <v>0.103703703703704</v>
      </c>
      <c r="AM36" s="78" t="n">
        <v>25.5822222222222</v>
      </c>
      <c r="AN36" s="78" t="n">
        <v>0</v>
      </c>
      <c r="AO36" s="78" t="n">
        <v>0</v>
      </c>
      <c r="AP36" s="78" t="n">
        <v>0</v>
      </c>
      <c r="AQ36" s="78" t="n">
        <v>0</v>
      </c>
      <c r="AR36" s="78" t="n">
        <v>0</v>
      </c>
      <c r="AS36" s="78" t="n">
        <v>0</v>
      </c>
      <c r="AT36" s="78" t="n">
        <v>0</v>
      </c>
      <c r="AU36" s="78" t="n">
        <v>0</v>
      </c>
      <c r="AV36" s="78" t="n">
        <v>0</v>
      </c>
      <c r="AW36" s="78" t="n">
        <v>0</v>
      </c>
      <c r="AX36" s="78" t="n">
        <v>0</v>
      </c>
      <c r="AY36" s="78" t="n">
        <v>0</v>
      </c>
      <c r="AZ36" s="78" t="n">
        <v>0</v>
      </c>
      <c r="BA36" s="78" t="n">
        <v>0</v>
      </c>
      <c r="BB36" s="78" t="n">
        <v>0</v>
      </c>
      <c r="BC36" s="78" t="n">
        <v>0</v>
      </c>
      <c r="BD36" s="78" t="n">
        <v>0</v>
      </c>
      <c r="BE36" s="78" t="n">
        <v>0</v>
      </c>
      <c r="BF36" s="78" t="n">
        <v>0</v>
      </c>
      <c r="BG36" s="78" t="n">
        <v>0</v>
      </c>
      <c r="BH36" s="78" t="n">
        <v>0</v>
      </c>
      <c r="BI36" s="78" t="n">
        <v>0</v>
      </c>
      <c r="BJ36" s="78" t="n">
        <v>0</v>
      </c>
      <c r="BK36" s="78" t="n">
        <v>0</v>
      </c>
      <c r="BL36" s="78" t="n">
        <v>0</v>
      </c>
      <c r="BM36" s="78" t="n">
        <v>0</v>
      </c>
      <c r="BN36" s="78" t="n">
        <v>0</v>
      </c>
      <c r="BO36" s="78" t="n">
        <v>0</v>
      </c>
      <c r="BP36" s="78" t="n">
        <v>0</v>
      </c>
      <c r="BQ36" s="78" t="n">
        <v>0</v>
      </c>
      <c r="BR36" s="78" t="n">
        <v>0</v>
      </c>
    </row>
    <row r="37" customFormat="false" ht="14.8" hidden="false" customHeight="false" outlineLevel="0" collapsed="false">
      <c r="A37" s="47" t="s">
        <v>368</v>
      </c>
      <c r="B37" s="78" t="n">
        <v>0.0909090909090909</v>
      </c>
      <c r="C37" s="78" t="n">
        <v>0.154545454545455</v>
      </c>
      <c r="D37" s="78" t="n">
        <v>0.140495867768595</v>
      </c>
      <c r="E37" s="78" t="n">
        <v>0.0436363636363636</v>
      </c>
      <c r="F37" s="78" t="n">
        <v>0.140909090909091</v>
      </c>
      <c r="G37" s="78" t="n">
        <v>0.163636363636364</v>
      </c>
      <c r="H37" s="78" t="n">
        <v>0.272727272727273</v>
      </c>
      <c r="I37" s="78" t="n">
        <v>0.130909090909091</v>
      </c>
      <c r="J37" s="78" t="n">
        <v>0.301435406698565</v>
      </c>
      <c r="K37" s="78" t="n">
        <v>0.177489177489178</v>
      </c>
      <c r="L37" s="78" t="n">
        <v>0.122529644268775</v>
      </c>
      <c r="M37" s="78" t="n">
        <v>0.185454545454545</v>
      </c>
      <c r="N37" s="78" t="n">
        <v>0.0636363636363636</v>
      </c>
      <c r="O37" s="78" t="n">
        <v>0.192727272727273</v>
      </c>
      <c r="P37" s="78" t="n">
        <v>0.095959595959596</v>
      </c>
      <c r="Q37" s="78" t="n">
        <v>0.172727272727273</v>
      </c>
      <c r="R37" s="78" t="n">
        <v>0.207272727272727</v>
      </c>
      <c r="S37" s="78" t="n">
        <v>0.038961038961039</v>
      </c>
      <c r="T37" s="78" t="n">
        <v>0.0545454545454545</v>
      </c>
      <c r="U37" s="78" t="n">
        <v>0.209090909090909</v>
      </c>
      <c r="V37" s="78" t="n">
        <v>0.213636363636364</v>
      </c>
      <c r="W37" s="78" t="n">
        <v>0.213636363636364</v>
      </c>
      <c r="X37" s="78" t="n">
        <v>0.163126593033135</v>
      </c>
      <c r="Y37" s="78" t="n">
        <v>0.0509090909090909</v>
      </c>
      <c r="Z37" s="78" t="n">
        <v>0.130909090909091</v>
      </c>
      <c r="AA37" s="78" t="n">
        <v>0.204545454545455</v>
      </c>
      <c r="AB37" s="78" t="n">
        <v>0.194805194805195</v>
      </c>
      <c r="AC37" s="78" t="n">
        <v>0.0363636363636364</v>
      </c>
      <c r="AD37" s="78" t="n">
        <v>0</v>
      </c>
      <c r="AE37" s="78" t="n">
        <v>0.103896103896104</v>
      </c>
      <c r="AF37" s="78" t="n">
        <v>0.121212121212121</v>
      </c>
      <c r="AG37" s="78" t="n">
        <v>0.131313131313131</v>
      </c>
      <c r="AH37" s="78" t="n">
        <v>0.303030303030303</v>
      </c>
      <c r="AI37" s="78" t="n">
        <v>0.0649350649350649</v>
      </c>
      <c r="AJ37" s="78" t="n">
        <v>0.113636363636364</v>
      </c>
      <c r="AK37" s="78" t="n">
        <v>0.257575757575758</v>
      </c>
      <c r="AL37" s="78" t="n">
        <v>0.191919191919192</v>
      </c>
      <c r="AM37" s="78" t="n">
        <v>0.139393939393939</v>
      </c>
      <c r="AN37" s="78" t="n">
        <v>0.333333333333333</v>
      </c>
      <c r="AO37" s="78" t="n">
        <v>0.239669421487603</v>
      </c>
      <c r="AP37" s="78" t="n">
        <v>0</v>
      </c>
      <c r="AQ37" s="78" t="n">
        <v>0</v>
      </c>
      <c r="AR37" s="78" t="n">
        <v>0</v>
      </c>
      <c r="AS37" s="78" t="n">
        <v>0</v>
      </c>
      <c r="AT37" s="78" t="n">
        <v>0</v>
      </c>
      <c r="AU37" s="78" t="n">
        <v>0</v>
      </c>
      <c r="AV37" s="78" t="n">
        <v>0</v>
      </c>
      <c r="AW37" s="78" t="n">
        <v>0</v>
      </c>
      <c r="AX37" s="78" t="n">
        <v>0</v>
      </c>
      <c r="AY37" s="78" t="n">
        <v>0</v>
      </c>
      <c r="AZ37" s="78" t="n">
        <v>0</v>
      </c>
      <c r="BA37" s="78" t="n">
        <v>0</v>
      </c>
      <c r="BB37" s="78" t="n">
        <v>0</v>
      </c>
      <c r="BC37" s="78" t="n">
        <v>0</v>
      </c>
      <c r="BD37" s="78" t="n">
        <v>0</v>
      </c>
      <c r="BE37" s="78" t="n">
        <v>0</v>
      </c>
      <c r="BF37" s="78" t="n">
        <v>0</v>
      </c>
      <c r="BG37" s="78" t="n">
        <v>0</v>
      </c>
      <c r="BH37" s="78" t="n">
        <v>0</v>
      </c>
      <c r="BI37" s="78" t="n">
        <v>0</v>
      </c>
      <c r="BJ37" s="78" t="n">
        <v>0</v>
      </c>
      <c r="BK37" s="78" t="n">
        <v>0</v>
      </c>
      <c r="BL37" s="78" t="n">
        <v>0</v>
      </c>
      <c r="BM37" s="78" t="n">
        <v>0</v>
      </c>
      <c r="BN37" s="78" t="n">
        <v>0</v>
      </c>
      <c r="BO37" s="78" t="n">
        <v>0</v>
      </c>
      <c r="BP37" s="78" t="n">
        <v>0</v>
      </c>
      <c r="BQ37" s="78" t="n">
        <v>0</v>
      </c>
      <c r="BR37" s="78" t="n">
        <v>0</v>
      </c>
    </row>
    <row r="38" customFormat="false" ht="14.8" hidden="false" customHeight="false" outlineLevel="0" collapsed="false">
      <c r="A38" s="47" t="s">
        <v>369</v>
      </c>
      <c r="B38" s="78" t="n">
        <v>0.25</v>
      </c>
      <c r="C38" s="78" t="n">
        <v>0.1</v>
      </c>
      <c r="D38" s="78" t="n">
        <v>0.0545454545454545</v>
      </c>
      <c r="E38" s="78" t="n">
        <v>0.032</v>
      </c>
      <c r="F38" s="78" t="n">
        <v>0.1</v>
      </c>
      <c r="G38" s="78" t="n">
        <v>0.04</v>
      </c>
      <c r="H38" s="78" t="n">
        <v>0.0444444444444444</v>
      </c>
      <c r="I38" s="78" t="n">
        <v>0.288</v>
      </c>
      <c r="J38" s="78" t="n">
        <v>1.90526315789474</v>
      </c>
      <c r="K38" s="78" t="n">
        <v>0.0571428571428571</v>
      </c>
      <c r="L38" s="78" t="n">
        <v>0.0608695652173913</v>
      </c>
      <c r="M38" s="78" t="n">
        <v>0.056</v>
      </c>
      <c r="N38" s="78" t="n">
        <v>0.06</v>
      </c>
      <c r="O38" s="78" t="n">
        <v>0.088</v>
      </c>
      <c r="P38" s="78" t="n">
        <v>0.1</v>
      </c>
      <c r="Q38" s="78" t="n">
        <v>0.06</v>
      </c>
      <c r="R38" s="78" t="n">
        <v>0.04</v>
      </c>
      <c r="S38" s="78" t="n">
        <v>0.0857142857142857</v>
      </c>
      <c r="T38" s="78" t="n">
        <v>0.032</v>
      </c>
      <c r="U38" s="78" t="n">
        <v>0.04</v>
      </c>
      <c r="V38" s="78" t="n">
        <v>0.06</v>
      </c>
      <c r="W38" s="78" t="n">
        <v>0.02</v>
      </c>
      <c r="X38" s="78" t="n">
        <v>0.0728971962616822</v>
      </c>
      <c r="Y38" s="78" t="n">
        <v>0.048</v>
      </c>
      <c r="Z38" s="78" t="n">
        <v>0.064</v>
      </c>
      <c r="AA38" s="78" t="n">
        <v>0.1</v>
      </c>
      <c r="AB38" s="78" t="n">
        <v>0</v>
      </c>
      <c r="AC38" s="78" t="n">
        <v>0.04</v>
      </c>
      <c r="AD38" s="78" t="n">
        <v>0.0571428571428571</v>
      </c>
      <c r="AE38" s="78" t="n">
        <v>0.0285714285714286</v>
      </c>
      <c r="AF38" s="78" t="n">
        <v>0.0222222222222222</v>
      </c>
      <c r="AG38" s="78" t="n">
        <v>0.222222222222222</v>
      </c>
      <c r="AH38" s="78" t="n">
        <v>0.166666666666667</v>
      </c>
      <c r="AI38" s="78" t="n">
        <v>0.142857142857143</v>
      </c>
      <c r="AJ38" s="78" t="n">
        <v>0.175</v>
      </c>
      <c r="AK38" s="78" t="n">
        <v>0</v>
      </c>
      <c r="AL38" s="78" t="n">
        <v>0.177777777777778</v>
      </c>
      <c r="AM38" s="78" t="n">
        <v>0.0666666666666667</v>
      </c>
      <c r="AN38" s="78" t="n">
        <v>0.0666666666666667</v>
      </c>
      <c r="AO38" s="78" t="n">
        <v>0.109090909090909</v>
      </c>
      <c r="AP38" s="78" t="n">
        <v>0.76</v>
      </c>
      <c r="AQ38" s="78" t="n">
        <v>0</v>
      </c>
      <c r="AR38" s="78" t="n">
        <v>0</v>
      </c>
      <c r="AS38" s="78" t="n">
        <v>0</v>
      </c>
      <c r="AT38" s="78" t="n">
        <v>0</v>
      </c>
      <c r="AU38" s="78" t="n">
        <v>0</v>
      </c>
      <c r="AV38" s="78" t="n">
        <v>0</v>
      </c>
      <c r="AW38" s="78" t="n">
        <v>0</v>
      </c>
      <c r="AX38" s="78" t="n">
        <v>0</v>
      </c>
      <c r="AY38" s="78" t="n">
        <v>0</v>
      </c>
      <c r="AZ38" s="78" t="n">
        <v>0</v>
      </c>
      <c r="BA38" s="78" t="n">
        <v>0</v>
      </c>
      <c r="BB38" s="78" t="n">
        <v>0</v>
      </c>
      <c r="BC38" s="78" t="n">
        <v>0</v>
      </c>
      <c r="BD38" s="78" t="n">
        <v>0</v>
      </c>
      <c r="BE38" s="78" t="n">
        <v>0</v>
      </c>
      <c r="BF38" s="78" t="n">
        <v>0</v>
      </c>
      <c r="BG38" s="78" t="n">
        <v>0</v>
      </c>
      <c r="BH38" s="78" t="n">
        <v>0</v>
      </c>
      <c r="BI38" s="78" t="n">
        <v>0</v>
      </c>
      <c r="BJ38" s="78" t="n">
        <v>0</v>
      </c>
      <c r="BK38" s="78" t="n">
        <v>0</v>
      </c>
      <c r="BL38" s="78" t="n">
        <v>0</v>
      </c>
      <c r="BM38" s="78" t="n">
        <v>0</v>
      </c>
      <c r="BN38" s="78" t="n">
        <v>0</v>
      </c>
      <c r="BO38" s="78" t="n">
        <v>0</v>
      </c>
      <c r="BP38" s="78" t="n">
        <v>0</v>
      </c>
      <c r="BQ38" s="78" t="n">
        <v>0</v>
      </c>
      <c r="BR38" s="78" t="n">
        <v>0</v>
      </c>
    </row>
    <row r="39" customFormat="false" ht="14.8" hidden="false" customHeight="false" outlineLevel="0" collapsed="false">
      <c r="A39" s="47" t="s">
        <v>61</v>
      </c>
      <c r="B39" s="78" t="n">
        <v>0.57</v>
      </c>
      <c r="C39" s="78" t="n">
        <v>0.068</v>
      </c>
      <c r="D39" s="78" t="n">
        <v>0.0581818181818182</v>
      </c>
      <c r="E39" s="78" t="n">
        <v>0.0272</v>
      </c>
      <c r="F39" s="78" t="n">
        <v>0.056</v>
      </c>
      <c r="G39" s="78" t="n">
        <v>0.092</v>
      </c>
      <c r="H39" s="78" t="n">
        <v>0.106666666666667</v>
      </c>
      <c r="I39" s="78" t="n">
        <v>0.0944</v>
      </c>
      <c r="J39" s="78" t="n">
        <v>0.258947368421053</v>
      </c>
      <c r="K39" s="78" t="n">
        <v>0.0723809523809524</v>
      </c>
      <c r="L39" s="78" t="n">
        <v>0.0504347826086957</v>
      </c>
      <c r="M39" s="78" t="n">
        <v>0.0784</v>
      </c>
      <c r="N39" s="78" t="n">
        <v>0.032</v>
      </c>
      <c r="O39" s="78" t="n">
        <v>0.0768</v>
      </c>
      <c r="P39" s="78" t="n">
        <v>0.08</v>
      </c>
      <c r="Q39" s="78" t="n">
        <v>0.092</v>
      </c>
      <c r="R39" s="78" t="n">
        <v>0.088</v>
      </c>
      <c r="S39" s="78" t="n">
        <v>0.0571428571428571</v>
      </c>
      <c r="T39" s="78" t="n">
        <v>0.0224</v>
      </c>
      <c r="U39" s="78" t="n">
        <v>0.084</v>
      </c>
      <c r="V39" s="78" t="n">
        <v>0.078</v>
      </c>
      <c r="W39" s="78" t="n">
        <v>0.08</v>
      </c>
      <c r="X39" s="78" t="n">
        <v>0.118878504672897</v>
      </c>
      <c r="Y39" s="78" t="n">
        <v>0.0272</v>
      </c>
      <c r="Z39" s="78" t="n">
        <v>0.0528</v>
      </c>
      <c r="AA39" s="78" t="n">
        <v>0.07</v>
      </c>
      <c r="AB39" s="78" t="n">
        <v>0.12</v>
      </c>
      <c r="AC39" s="78" t="n">
        <v>0.048</v>
      </c>
      <c r="AD39" s="78" t="n">
        <v>0.0228571428571429</v>
      </c>
      <c r="AE39" s="78" t="n">
        <v>0.0228571428571429</v>
      </c>
      <c r="AF39" s="78" t="n">
        <v>0.0711111111111111</v>
      </c>
      <c r="AG39" s="78" t="n">
        <v>0.151111111111111</v>
      </c>
      <c r="AH39" s="78" t="n">
        <v>0.26</v>
      </c>
      <c r="AI39" s="78" t="n">
        <v>0.142857142857143</v>
      </c>
      <c r="AJ39" s="78" t="n">
        <v>0.04</v>
      </c>
      <c r="AK39" s="78" t="n">
        <v>0.12</v>
      </c>
      <c r="AL39" s="78" t="n">
        <v>0.0977777777777778</v>
      </c>
      <c r="AM39" s="78" t="n">
        <v>0.0426666666666667</v>
      </c>
      <c r="AN39" s="78" t="n">
        <v>0.0977777777777778</v>
      </c>
      <c r="AO39" s="78" t="n">
        <v>0.105454545454545</v>
      </c>
      <c r="AP39" s="78" t="n">
        <v>0.344</v>
      </c>
      <c r="AQ39" s="78" t="n">
        <v>0.4032</v>
      </c>
      <c r="AR39" s="78" t="n">
        <v>0</v>
      </c>
      <c r="AS39" s="78" t="n">
        <v>0</v>
      </c>
      <c r="AT39" s="78" t="n">
        <v>0</v>
      </c>
      <c r="AU39" s="78" t="n">
        <v>0</v>
      </c>
      <c r="AV39" s="78" t="n">
        <v>0</v>
      </c>
      <c r="AW39" s="78" t="n">
        <v>0</v>
      </c>
      <c r="AX39" s="78" t="n">
        <v>0</v>
      </c>
      <c r="AY39" s="78" t="n">
        <v>0</v>
      </c>
      <c r="AZ39" s="78" t="n">
        <v>0</v>
      </c>
      <c r="BA39" s="78" t="n">
        <v>0</v>
      </c>
      <c r="BB39" s="78" t="n">
        <v>0</v>
      </c>
      <c r="BC39" s="78" t="n">
        <v>0</v>
      </c>
      <c r="BD39" s="78" t="n">
        <v>0</v>
      </c>
      <c r="BE39" s="78" t="n">
        <v>0</v>
      </c>
      <c r="BF39" s="78" t="n">
        <v>0</v>
      </c>
      <c r="BG39" s="78" t="n">
        <v>0</v>
      </c>
      <c r="BH39" s="78" t="n">
        <v>0</v>
      </c>
      <c r="BI39" s="78" t="n">
        <v>0</v>
      </c>
      <c r="BJ39" s="78" t="n">
        <v>0</v>
      </c>
      <c r="BK39" s="78" t="n">
        <v>0</v>
      </c>
      <c r="BL39" s="78" t="n">
        <v>0</v>
      </c>
      <c r="BM39" s="78" t="n">
        <v>0</v>
      </c>
      <c r="BN39" s="78" t="n">
        <v>0</v>
      </c>
      <c r="BO39" s="78" t="n">
        <v>0</v>
      </c>
      <c r="BP39" s="78" t="n">
        <v>0</v>
      </c>
      <c r="BQ39" s="78" t="n">
        <v>0</v>
      </c>
      <c r="BR39" s="78" t="n">
        <v>0</v>
      </c>
    </row>
    <row r="40" customFormat="false" ht="14.8" hidden="false" customHeight="false" outlineLevel="0" collapsed="false">
      <c r="A40" s="47" t="s">
        <v>101</v>
      </c>
      <c r="B40" s="78" t="n">
        <v>0.904761904761905</v>
      </c>
      <c r="C40" s="78" t="n">
        <v>0.0619047619047619</v>
      </c>
      <c r="D40" s="78" t="n">
        <v>0.051948051948052</v>
      </c>
      <c r="E40" s="78" t="n">
        <v>0.0228571428571429</v>
      </c>
      <c r="F40" s="78" t="n">
        <v>0.05</v>
      </c>
      <c r="G40" s="78" t="n">
        <v>0.111904761904762</v>
      </c>
      <c r="H40" s="78" t="n">
        <v>0.121693121693122</v>
      </c>
      <c r="I40" s="78" t="n">
        <v>0.0952380952380952</v>
      </c>
      <c r="J40" s="78" t="n">
        <v>0.147869674185464</v>
      </c>
      <c r="K40" s="78" t="n">
        <v>0.036281179138322</v>
      </c>
      <c r="L40" s="78" t="n">
        <v>0.0331262939958592</v>
      </c>
      <c r="M40" s="78" t="n">
        <v>0.0380952380952381</v>
      </c>
      <c r="N40" s="78" t="n">
        <v>0.0857142857142857</v>
      </c>
      <c r="O40" s="78" t="n">
        <v>0.060952380952381</v>
      </c>
      <c r="P40" s="78" t="n">
        <v>0.105820105820106</v>
      </c>
      <c r="Q40" s="78" t="n">
        <v>0.0714285714285714</v>
      </c>
      <c r="R40" s="78" t="n">
        <v>0.0666666666666667</v>
      </c>
      <c r="S40" s="78" t="n">
        <v>0.0816326530612245</v>
      </c>
      <c r="T40" s="78" t="n">
        <v>0.0304761904761905</v>
      </c>
      <c r="U40" s="78" t="n">
        <v>0.0523809523809524</v>
      </c>
      <c r="V40" s="78" t="n">
        <v>0.0571428571428571</v>
      </c>
      <c r="W40" s="78" t="n">
        <v>0.0690476190476191</v>
      </c>
      <c r="X40" s="78" t="n">
        <v>0.141967067200712</v>
      </c>
      <c r="Y40" s="78" t="n">
        <v>0.0266666666666667</v>
      </c>
      <c r="Z40" s="78" t="n">
        <v>0.0552380952380952</v>
      </c>
      <c r="AA40" s="78" t="n">
        <v>0.0476190476190476</v>
      </c>
      <c r="AB40" s="78" t="n">
        <v>0.054421768707483</v>
      </c>
      <c r="AC40" s="78" t="n">
        <v>0.0285714285714286</v>
      </c>
      <c r="AD40" s="78" t="n">
        <v>0.0136054421768707</v>
      </c>
      <c r="AE40" s="78" t="n">
        <v>0.0408163265306122</v>
      </c>
      <c r="AF40" s="78" t="n">
        <v>0.0687830687830688</v>
      </c>
      <c r="AG40" s="78" t="n">
        <v>0.211640211640212</v>
      </c>
      <c r="AH40" s="78" t="n">
        <v>0.19047619047619</v>
      </c>
      <c r="AI40" s="78" t="n">
        <v>0.122448979591837</v>
      </c>
      <c r="AJ40" s="78" t="n">
        <v>0.0238095238095238</v>
      </c>
      <c r="AK40" s="78" t="n">
        <v>0.0476190476190476</v>
      </c>
      <c r="AL40" s="78" t="n">
        <v>0.142857142857143</v>
      </c>
      <c r="AM40" s="78" t="n">
        <v>0.0317460317460317</v>
      </c>
      <c r="AN40" s="78" t="n">
        <v>0.0793650793650794</v>
      </c>
      <c r="AO40" s="78" t="n">
        <v>0.0649350649350649</v>
      </c>
      <c r="AP40" s="78" t="n">
        <v>0.485714285714286</v>
      </c>
      <c r="AQ40" s="78" t="n">
        <v>1.10095238095238</v>
      </c>
      <c r="AR40" s="78" t="n">
        <v>10.6326530612245</v>
      </c>
      <c r="AS40" s="78" t="n">
        <v>0</v>
      </c>
      <c r="AT40" s="78" t="n">
        <v>0</v>
      </c>
      <c r="AU40" s="78" t="n">
        <v>0</v>
      </c>
      <c r="AV40" s="78" t="n">
        <v>0</v>
      </c>
      <c r="AW40" s="78" t="n">
        <v>0</v>
      </c>
      <c r="AX40" s="78" t="n">
        <v>0</v>
      </c>
      <c r="AY40" s="78" t="n">
        <v>0</v>
      </c>
      <c r="AZ40" s="78" t="n">
        <v>0</v>
      </c>
      <c r="BA40" s="78" t="n">
        <v>0</v>
      </c>
      <c r="BB40" s="78" t="n">
        <v>0</v>
      </c>
      <c r="BC40" s="78" t="n">
        <v>0</v>
      </c>
      <c r="BD40" s="78" t="n">
        <v>0</v>
      </c>
      <c r="BE40" s="78" t="n">
        <v>0</v>
      </c>
      <c r="BF40" s="78" t="n">
        <v>0</v>
      </c>
      <c r="BG40" s="78" t="n">
        <v>0</v>
      </c>
      <c r="BH40" s="78" t="n">
        <v>0</v>
      </c>
      <c r="BI40" s="78" t="n">
        <v>0</v>
      </c>
      <c r="BJ40" s="78" t="n">
        <v>0</v>
      </c>
      <c r="BK40" s="78" t="n">
        <v>0</v>
      </c>
      <c r="BL40" s="78" t="n">
        <v>0</v>
      </c>
      <c r="BM40" s="78" t="n">
        <v>0</v>
      </c>
      <c r="BN40" s="78" t="n">
        <v>0</v>
      </c>
      <c r="BO40" s="78" t="n">
        <v>0</v>
      </c>
      <c r="BP40" s="78" t="n">
        <v>0</v>
      </c>
      <c r="BQ40" s="78" t="n">
        <v>0</v>
      </c>
      <c r="BR40" s="78" t="n">
        <v>0</v>
      </c>
    </row>
    <row r="41" customFormat="false" ht="14.8" hidden="false" customHeight="false" outlineLevel="0" collapsed="false">
      <c r="A41" s="47" t="s">
        <v>62</v>
      </c>
      <c r="B41" s="78" t="n">
        <v>0.0681818181818182</v>
      </c>
      <c r="C41" s="78" t="n">
        <v>0.0727272727272727</v>
      </c>
      <c r="D41" s="78" t="n">
        <v>0.0743801652892562</v>
      </c>
      <c r="E41" s="78" t="n">
        <v>0.0254545454545455</v>
      </c>
      <c r="F41" s="78" t="n">
        <v>0.127272727272727</v>
      </c>
      <c r="G41" s="78" t="n">
        <v>0.145454545454545</v>
      </c>
      <c r="H41" s="78" t="n">
        <v>0.222222222222222</v>
      </c>
      <c r="I41" s="78" t="n">
        <v>0.0945454545454545</v>
      </c>
      <c r="J41" s="78" t="n">
        <v>0.110047846889952</v>
      </c>
      <c r="K41" s="78" t="n">
        <v>0.103896103896104</v>
      </c>
      <c r="L41" s="78" t="n">
        <v>0.08300395256917</v>
      </c>
      <c r="M41" s="78" t="n">
        <v>0.32</v>
      </c>
      <c r="N41" s="78" t="n">
        <v>0.209090909090909</v>
      </c>
      <c r="O41" s="78" t="n">
        <v>0.283636363636364</v>
      </c>
      <c r="P41" s="78" t="n">
        <v>0.0707070707070707</v>
      </c>
      <c r="Q41" s="78" t="n">
        <v>0.327272727272727</v>
      </c>
      <c r="R41" s="78" t="n">
        <v>0.247272727272727</v>
      </c>
      <c r="S41" s="78" t="n">
        <v>0.0779220779220779</v>
      </c>
      <c r="T41" s="78" t="n">
        <v>0.0472727272727273</v>
      </c>
      <c r="U41" s="78" t="n">
        <v>0.145454545454545</v>
      </c>
      <c r="V41" s="78" t="n">
        <v>0.15</v>
      </c>
      <c r="W41" s="78" t="n">
        <v>0.236363636363636</v>
      </c>
      <c r="X41" s="78" t="n">
        <v>0.193712829226848</v>
      </c>
      <c r="Y41" s="78" t="n">
        <v>0.0436363636363636</v>
      </c>
      <c r="Z41" s="78" t="n">
        <v>0.0981818181818182</v>
      </c>
      <c r="AA41" s="78" t="n">
        <v>0.170454545454545</v>
      </c>
      <c r="AB41" s="78" t="n">
        <v>0.103896103896104</v>
      </c>
      <c r="AC41" s="78" t="n">
        <v>0.0545454545454545</v>
      </c>
      <c r="AD41" s="78" t="n">
        <v>0</v>
      </c>
      <c r="AE41" s="78" t="n">
        <v>0.0779220779220779</v>
      </c>
      <c r="AF41" s="78" t="n">
        <v>0.121212121212121</v>
      </c>
      <c r="AG41" s="78" t="n">
        <v>0.0909090909090909</v>
      </c>
      <c r="AH41" s="78" t="n">
        <v>0.242424242424242</v>
      </c>
      <c r="AI41" s="78" t="n">
        <v>0.0909090909090909</v>
      </c>
      <c r="AJ41" s="78" t="n">
        <v>0.0568181818181818</v>
      </c>
      <c r="AK41" s="78" t="n">
        <v>0.212121212121212</v>
      </c>
      <c r="AL41" s="78" t="n">
        <v>0.121212121212121</v>
      </c>
      <c r="AM41" s="78" t="n">
        <v>0.103030303030303</v>
      </c>
      <c r="AN41" s="78" t="n">
        <v>0.111111111111111</v>
      </c>
      <c r="AO41" s="78" t="n">
        <v>0.173553719008264</v>
      </c>
      <c r="AP41" s="78" t="n">
        <v>0.0363636363636364</v>
      </c>
      <c r="AQ41" s="78" t="n">
        <v>0.0618181818181818</v>
      </c>
      <c r="AR41" s="78" t="n">
        <v>0.0476190476190476</v>
      </c>
      <c r="AS41" s="78" t="n">
        <v>0.636363636363636</v>
      </c>
      <c r="AT41" s="78" t="n">
        <v>0</v>
      </c>
      <c r="AU41" s="78" t="n">
        <v>0</v>
      </c>
      <c r="AV41" s="78" t="n">
        <v>0</v>
      </c>
      <c r="AW41" s="78" t="n">
        <v>0</v>
      </c>
      <c r="AX41" s="78" t="n">
        <v>0</v>
      </c>
      <c r="AY41" s="78" t="n">
        <v>0</v>
      </c>
      <c r="AZ41" s="78" t="n">
        <v>0</v>
      </c>
      <c r="BA41" s="78" t="n">
        <v>0</v>
      </c>
      <c r="BB41" s="78" t="n">
        <v>0</v>
      </c>
      <c r="BC41" s="78" t="n">
        <v>0</v>
      </c>
      <c r="BD41" s="78" t="n">
        <v>0</v>
      </c>
      <c r="BE41" s="78" t="n">
        <v>0</v>
      </c>
      <c r="BF41" s="78" t="n">
        <v>0</v>
      </c>
      <c r="BG41" s="78" t="n">
        <v>0</v>
      </c>
      <c r="BH41" s="78" t="n">
        <v>0</v>
      </c>
      <c r="BI41" s="78" t="n">
        <v>0</v>
      </c>
      <c r="BJ41" s="78" t="n">
        <v>0</v>
      </c>
      <c r="BK41" s="78" t="n">
        <v>0</v>
      </c>
      <c r="BL41" s="78" t="n">
        <v>0</v>
      </c>
      <c r="BM41" s="78" t="n">
        <v>0</v>
      </c>
      <c r="BN41" s="78" t="n">
        <v>0</v>
      </c>
      <c r="BO41" s="78" t="n">
        <v>0</v>
      </c>
      <c r="BP41" s="78" t="n">
        <v>0</v>
      </c>
      <c r="BQ41" s="78" t="n">
        <v>0</v>
      </c>
      <c r="BR41" s="78" t="n">
        <v>0</v>
      </c>
    </row>
    <row r="42" customFormat="false" ht="14.8" hidden="false" customHeight="false" outlineLevel="0" collapsed="false">
      <c r="A42" s="47" t="s">
        <v>63</v>
      </c>
      <c r="B42" s="78" t="n">
        <v>0.0315789473684211</v>
      </c>
      <c r="C42" s="78" t="n">
        <v>0.0768421052631579</v>
      </c>
      <c r="D42" s="78" t="n">
        <v>0.111004784688995</v>
      </c>
      <c r="E42" s="78" t="n">
        <v>0.100210526315789</v>
      </c>
      <c r="F42" s="78" t="n">
        <v>0.179473684210526</v>
      </c>
      <c r="G42" s="78" t="n">
        <v>0.09</v>
      </c>
      <c r="H42" s="78" t="n">
        <v>0.142690058479532</v>
      </c>
      <c r="I42" s="78" t="n">
        <v>0.0576842105263158</v>
      </c>
      <c r="J42" s="78" t="n">
        <v>0.0808864265927978</v>
      </c>
      <c r="K42" s="78" t="n">
        <v>0.19749373433584</v>
      </c>
      <c r="L42" s="78" t="n">
        <v>0.119450800915332</v>
      </c>
      <c r="M42" s="78" t="n">
        <v>0.101052631578947</v>
      </c>
      <c r="N42" s="78" t="n">
        <v>0.0863157894736842</v>
      </c>
      <c r="O42" s="78" t="n">
        <v>0.116210526315789</v>
      </c>
      <c r="P42" s="78" t="n">
        <v>0.0426900584795322</v>
      </c>
      <c r="Q42" s="78" t="n">
        <v>0.116842105263158</v>
      </c>
      <c r="R42" s="78" t="n">
        <v>0.124631578947368</v>
      </c>
      <c r="S42" s="78" t="n">
        <v>0.0496240601503759</v>
      </c>
      <c r="T42" s="78" t="n">
        <v>0.12</v>
      </c>
      <c r="U42" s="78" t="n">
        <v>0.124210526315789</v>
      </c>
      <c r="V42" s="78" t="n">
        <v>0.110526315789474</v>
      </c>
      <c r="W42" s="78" t="n">
        <v>0.118421052631579</v>
      </c>
      <c r="X42" s="78" t="n">
        <v>0.100934579439252</v>
      </c>
      <c r="Y42" s="78" t="n">
        <v>0.103157894736842</v>
      </c>
      <c r="Z42" s="78" t="n">
        <v>0.104421052631579</v>
      </c>
      <c r="AA42" s="78" t="n">
        <v>0.188157894736842</v>
      </c>
      <c r="AB42" s="78" t="n">
        <v>0.081203007518797</v>
      </c>
      <c r="AC42" s="78" t="n">
        <v>0.0884210526315789</v>
      </c>
      <c r="AD42" s="78" t="n">
        <v>0.0210526315789474</v>
      </c>
      <c r="AE42" s="78" t="n">
        <v>0.0496240601503759</v>
      </c>
      <c r="AF42" s="78" t="n">
        <v>0.0713450292397661</v>
      </c>
      <c r="AG42" s="78" t="n">
        <v>0.0783625730994152</v>
      </c>
      <c r="AH42" s="78" t="n">
        <v>0.147368421052632</v>
      </c>
      <c r="AI42" s="78" t="n">
        <v>0.0390977443609023</v>
      </c>
      <c r="AJ42" s="78" t="n">
        <v>0.0513157894736842</v>
      </c>
      <c r="AK42" s="78" t="n">
        <v>0.159649122807018</v>
      </c>
      <c r="AL42" s="78" t="n">
        <v>0.0947368421052632</v>
      </c>
      <c r="AM42" s="78" t="n">
        <v>0.12140350877193</v>
      </c>
      <c r="AN42" s="78" t="n">
        <v>0.123976608187135</v>
      </c>
      <c r="AO42" s="78" t="n">
        <v>0.117703349282297</v>
      </c>
      <c r="AP42" s="78" t="n">
        <v>0.04</v>
      </c>
      <c r="AQ42" s="78" t="n">
        <v>0.0471578947368421</v>
      </c>
      <c r="AR42" s="78" t="n">
        <v>0.0305764411027569</v>
      </c>
      <c r="AS42" s="78" t="n">
        <v>0.076555023923445</v>
      </c>
      <c r="AT42" s="78" t="n">
        <v>0.870249307479224</v>
      </c>
      <c r="AU42" s="78" t="n">
        <v>0.0989473684210526</v>
      </c>
      <c r="AV42" s="78" t="n">
        <v>0</v>
      </c>
      <c r="AW42" s="78" t="n">
        <v>0</v>
      </c>
      <c r="AX42" s="78" t="n">
        <v>0</v>
      </c>
      <c r="AY42" s="78" t="n">
        <v>0</v>
      </c>
      <c r="AZ42" s="78" t="n">
        <v>0</v>
      </c>
      <c r="BA42" s="78" t="n">
        <v>0</v>
      </c>
      <c r="BB42" s="78" t="n">
        <v>0</v>
      </c>
      <c r="BC42" s="78" t="n">
        <v>0</v>
      </c>
      <c r="BD42" s="78" t="n">
        <v>0</v>
      </c>
      <c r="BE42" s="78" t="n">
        <v>0</v>
      </c>
      <c r="BF42" s="78" t="n">
        <v>0</v>
      </c>
      <c r="BG42" s="78" t="n">
        <v>0</v>
      </c>
      <c r="BH42" s="78" t="n">
        <v>0</v>
      </c>
      <c r="BI42" s="78" t="n">
        <v>0</v>
      </c>
      <c r="BJ42" s="78" t="n">
        <v>0</v>
      </c>
      <c r="BK42" s="78" t="n">
        <v>0</v>
      </c>
      <c r="BL42" s="78" t="n">
        <v>0</v>
      </c>
      <c r="BM42" s="78" t="n">
        <v>0</v>
      </c>
      <c r="BN42" s="78" t="n">
        <v>0</v>
      </c>
      <c r="BO42" s="78" t="n">
        <v>0</v>
      </c>
      <c r="BP42" s="78" t="n">
        <v>0</v>
      </c>
      <c r="BQ42" s="78" t="n">
        <v>0</v>
      </c>
      <c r="BR42" s="78" t="n">
        <v>0</v>
      </c>
    </row>
    <row r="43" customFormat="false" ht="14.8" hidden="false" customHeight="false" outlineLevel="0" collapsed="false">
      <c r="A43" s="47" t="s">
        <v>81</v>
      </c>
      <c r="B43" s="78" t="n">
        <v>0.08</v>
      </c>
      <c r="C43" s="78" t="n">
        <v>0.096</v>
      </c>
      <c r="D43" s="78" t="n">
        <v>0.123636363636364</v>
      </c>
      <c r="E43" s="78" t="n">
        <v>0.0448</v>
      </c>
      <c r="F43" s="78" t="n">
        <v>0.136</v>
      </c>
      <c r="G43" s="78" t="n">
        <v>0.136</v>
      </c>
      <c r="H43" s="78" t="n">
        <v>0.164444444444444</v>
      </c>
      <c r="I43" s="78" t="n">
        <v>0.2352</v>
      </c>
      <c r="J43" s="78" t="n">
        <v>0.456842105263158</v>
      </c>
      <c r="K43" s="78" t="n">
        <v>0.146666666666667</v>
      </c>
      <c r="L43" s="78" t="n">
        <v>0.100869565217391</v>
      </c>
      <c r="M43" s="78" t="n">
        <v>0.1152</v>
      </c>
      <c r="N43" s="78" t="n">
        <v>0.1</v>
      </c>
      <c r="O43" s="78" t="n">
        <v>0.1408</v>
      </c>
      <c r="P43" s="78" t="n">
        <v>0.0977777777777778</v>
      </c>
      <c r="Q43" s="78" t="n">
        <v>0.152</v>
      </c>
      <c r="R43" s="78" t="n">
        <v>0.1472</v>
      </c>
      <c r="S43" s="78" t="n">
        <v>0.0914285714285714</v>
      </c>
      <c r="T43" s="78" t="n">
        <v>0.064</v>
      </c>
      <c r="U43" s="78" t="n">
        <v>0.172</v>
      </c>
      <c r="V43" s="78" t="n">
        <v>0.15</v>
      </c>
      <c r="W43" s="78" t="n">
        <v>0.156</v>
      </c>
      <c r="X43" s="78" t="n">
        <v>0.131214953271028</v>
      </c>
      <c r="Y43" s="78" t="n">
        <v>0.0448</v>
      </c>
      <c r="Z43" s="78" t="n">
        <v>0.1104</v>
      </c>
      <c r="AA43" s="78" t="n">
        <v>0.16</v>
      </c>
      <c r="AB43" s="78" t="n">
        <v>0.125714285714286</v>
      </c>
      <c r="AC43" s="78" t="n">
        <v>0.024</v>
      </c>
      <c r="AD43" s="78" t="n">
        <v>0.0685714285714286</v>
      </c>
      <c r="AE43" s="78" t="n">
        <v>0.0857142857142857</v>
      </c>
      <c r="AF43" s="78" t="n">
        <v>0.0844444444444444</v>
      </c>
      <c r="AG43" s="78" t="n">
        <v>0.137777777777778</v>
      </c>
      <c r="AH43" s="78" t="n">
        <v>0.226666666666667</v>
      </c>
      <c r="AI43" s="78" t="n">
        <v>0.102857142857143</v>
      </c>
      <c r="AJ43" s="78" t="n">
        <v>0.08</v>
      </c>
      <c r="AK43" s="78" t="n">
        <v>0.2</v>
      </c>
      <c r="AL43" s="78" t="n">
        <v>0.711111111111111</v>
      </c>
      <c r="AM43" s="78" t="n">
        <v>0.136</v>
      </c>
      <c r="AN43" s="78" t="n">
        <v>0.182222222222222</v>
      </c>
      <c r="AO43" s="78" t="n">
        <v>0.141818181818182</v>
      </c>
      <c r="AP43" s="78" t="n">
        <v>0.176</v>
      </c>
      <c r="AQ43" s="78" t="n">
        <v>0.1024</v>
      </c>
      <c r="AR43" s="78" t="n">
        <v>0.102857142857143</v>
      </c>
      <c r="AS43" s="78" t="n">
        <v>0.130909090909091</v>
      </c>
      <c r="AT43" s="78" t="n">
        <v>0</v>
      </c>
      <c r="AU43" s="78" t="n">
        <v>3.84</v>
      </c>
      <c r="AV43" s="78" t="n">
        <v>0</v>
      </c>
      <c r="AW43" s="78" t="n">
        <v>0</v>
      </c>
      <c r="AX43" s="78" t="n">
        <v>0</v>
      </c>
      <c r="AY43" s="78" t="n">
        <v>0</v>
      </c>
      <c r="AZ43" s="78" t="n">
        <v>0</v>
      </c>
      <c r="BA43" s="78" t="n">
        <v>0</v>
      </c>
      <c r="BB43" s="78" t="n">
        <v>0</v>
      </c>
      <c r="BC43" s="78" t="n">
        <v>0</v>
      </c>
      <c r="BD43" s="78" t="n">
        <v>0</v>
      </c>
      <c r="BE43" s="78" t="n">
        <v>0</v>
      </c>
      <c r="BF43" s="78" t="n">
        <v>0</v>
      </c>
      <c r="BG43" s="78" t="n">
        <v>0</v>
      </c>
      <c r="BH43" s="78" t="n">
        <v>0</v>
      </c>
      <c r="BI43" s="78" t="n">
        <v>0</v>
      </c>
      <c r="BJ43" s="78" t="n">
        <v>0</v>
      </c>
      <c r="BK43" s="78" t="n">
        <v>0</v>
      </c>
      <c r="BL43" s="78" t="n">
        <v>0</v>
      </c>
      <c r="BM43" s="78" t="n">
        <v>0</v>
      </c>
      <c r="BN43" s="78" t="n">
        <v>0</v>
      </c>
      <c r="BO43" s="78" t="n">
        <v>0</v>
      </c>
      <c r="BP43" s="78" t="n">
        <v>0</v>
      </c>
      <c r="BQ43" s="78" t="n">
        <v>0</v>
      </c>
      <c r="BR43" s="78" t="n">
        <v>0</v>
      </c>
    </row>
    <row r="44" customFormat="false" ht="14.8" hidden="false" customHeight="false" outlineLevel="0" collapsed="false">
      <c r="A44" s="47" t="s">
        <v>79</v>
      </c>
      <c r="B44" s="78" t="n">
        <v>0.0555555555555556</v>
      </c>
      <c r="C44" s="78" t="n">
        <v>0.111111111111111</v>
      </c>
      <c r="D44" s="78" t="n">
        <v>0.106060606060606</v>
      </c>
      <c r="E44" s="78" t="n">
        <v>0.0911111111111111</v>
      </c>
      <c r="F44" s="78" t="n">
        <v>0.144444444444444</v>
      </c>
      <c r="G44" s="78" t="n">
        <v>0.375</v>
      </c>
      <c r="H44" s="78" t="n">
        <v>0.450617283950617</v>
      </c>
      <c r="I44" s="78" t="n">
        <v>0.117777777777778</v>
      </c>
      <c r="J44" s="78" t="n">
        <v>0.166666666666667</v>
      </c>
      <c r="K44" s="78" t="n">
        <v>0.187830687830688</v>
      </c>
      <c r="L44" s="78" t="n">
        <v>0.123188405797101</v>
      </c>
      <c r="M44" s="78" t="n">
        <v>0.171111111111111</v>
      </c>
      <c r="N44" s="78" t="n">
        <v>0.188888888888889</v>
      </c>
      <c r="O44" s="78" t="n">
        <v>0.204444444444444</v>
      </c>
      <c r="P44" s="78" t="n">
        <v>0.0709876543209877</v>
      </c>
      <c r="Q44" s="78" t="n">
        <v>0.216666666666667</v>
      </c>
      <c r="R44" s="78" t="n">
        <v>0.195555555555556</v>
      </c>
      <c r="S44" s="78" t="n">
        <v>0.238095238095238</v>
      </c>
      <c r="T44" s="78" t="n">
        <v>0.0955555555555556</v>
      </c>
      <c r="U44" s="78" t="n">
        <v>0.155555555555556</v>
      </c>
      <c r="V44" s="78" t="n">
        <v>0.397222222222222</v>
      </c>
      <c r="W44" s="78" t="n">
        <v>0.269444444444444</v>
      </c>
      <c r="X44" s="78" t="n">
        <v>0.285565939771547</v>
      </c>
      <c r="Y44" s="78" t="n">
        <v>0.0866666666666667</v>
      </c>
      <c r="Z44" s="78" t="n">
        <v>0.146666666666667</v>
      </c>
      <c r="AA44" s="78" t="n">
        <v>0.1875</v>
      </c>
      <c r="AB44" s="78" t="n">
        <v>0.142857142857143</v>
      </c>
      <c r="AC44" s="78" t="n">
        <v>0.0666666666666667</v>
      </c>
      <c r="AD44" s="78" t="n">
        <v>0.0238095238095238</v>
      </c>
      <c r="AE44" s="78" t="n">
        <v>0.0952380952380952</v>
      </c>
      <c r="AF44" s="78" t="n">
        <v>0.0925925925925926</v>
      </c>
      <c r="AG44" s="78" t="n">
        <v>0.141975308641975</v>
      </c>
      <c r="AH44" s="78" t="n">
        <v>0.25</v>
      </c>
      <c r="AI44" s="78" t="n">
        <v>0.0793650793650794</v>
      </c>
      <c r="AJ44" s="78" t="n">
        <v>0.0625</v>
      </c>
      <c r="AK44" s="78" t="n">
        <v>0.185185185185185</v>
      </c>
      <c r="AL44" s="78" t="n">
        <v>0.135802469135802</v>
      </c>
      <c r="AM44" s="78" t="n">
        <v>0.148148148148148</v>
      </c>
      <c r="AN44" s="78" t="n">
        <v>0.179012345679012</v>
      </c>
      <c r="AO44" s="78" t="n">
        <v>0.171717171717172</v>
      </c>
      <c r="AP44" s="78" t="n">
        <v>0.155555555555556</v>
      </c>
      <c r="AQ44" s="78" t="n">
        <v>0.0977777777777778</v>
      </c>
      <c r="AR44" s="78" t="n">
        <v>0.103174603174603</v>
      </c>
      <c r="AS44" s="78" t="n">
        <v>0.161616161616162</v>
      </c>
      <c r="AT44" s="78" t="n">
        <v>0.406432748538012</v>
      </c>
      <c r="AU44" s="78" t="n">
        <v>0.157777777777778</v>
      </c>
      <c r="AV44" s="78" t="n">
        <v>17.1888888888889</v>
      </c>
      <c r="AW44" s="78" t="n">
        <v>11.4814814814815</v>
      </c>
      <c r="AX44" s="78" t="n">
        <v>0</v>
      </c>
      <c r="AY44" s="78" t="n">
        <v>0</v>
      </c>
      <c r="AZ44" s="78" t="n">
        <v>0</v>
      </c>
      <c r="BA44" s="78" t="n">
        <v>0</v>
      </c>
      <c r="BB44" s="78" t="n">
        <v>0</v>
      </c>
      <c r="BC44" s="78" t="n">
        <v>0</v>
      </c>
      <c r="BD44" s="78" t="n">
        <v>0</v>
      </c>
      <c r="BE44" s="78" t="n">
        <v>0</v>
      </c>
      <c r="BF44" s="78" t="n">
        <v>0</v>
      </c>
      <c r="BG44" s="78" t="n">
        <v>0</v>
      </c>
      <c r="BH44" s="78" t="n">
        <v>0</v>
      </c>
      <c r="BI44" s="78" t="n">
        <v>0</v>
      </c>
      <c r="BJ44" s="78" t="n">
        <v>0</v>
      </c>
      <c r="BK44" s="78" t="n">
        <v>0</v>
      </c>
      <c r="BL44" s="78" t="n">
        <v>0</v>
      </c>
      <c r="BM44" s="78" t="n">
        <v>0</v>
      </c>
      <c r="BN44" s="78" t="n">
        <v>0</v>
      </c>
      <c r="BO44" s="78" t="n">
        <v>0</v>
      </c>
      <c r="BP44" s="78" t="n">
        <v>0</v>
      </c>
      <c r="BQ44" s="78" t="n">
        <v>0</v>
      </c>
      <c r="BR44" s="78" t="n">
        <v>0</v>
      </c>
    </row>
    <row r="45" customFormat="false" ht="14.8" hidden="false" customHeight="false" outlineLevel="0" collapsed="false">
      <c r="A45" s="47" t="s">
        <v>76</v>
      </c>
      <c r="B45" s="78" t="n">
        <v>0.0595238095238095</v>
      </c>
      <c r="C45" s="78" t="n">
        <v>0.0857142857142857</v>
      </c>
      <c r="D45" s="78" t="n">
        <v>0.112554112554113</v>
      </c>
      <c r="E45" s="78" t="n">
        <v>0.0895238095238095</v>
      </c>
      <c r="F45" s="78" t="n">
        <v>0.10952380952381</v>
      </c>
      <c r="G45" s="78" t="n">
        <v>0.128571428571429</v>
      </c>
      <c r="H45" s="78" t="n">
        <v>0.169312169312169</v>
      </c>
      <c r="I45" s="78" t="n">
        <v>0.0552380952380952</v>
      </c>
      <c r="J45" s="78" t="n">
        <v>0.155388471177945</v>
      </c>
      <c r="K45" s="78" t="n">
        <v>0.151927437641723</v>
      </c>
      <c r="L45" s="78" t="n">
        <v>0.12008281573499</v>
      </c>
      <c r="M45" s="78" t="n">
        <v>0.100952380952381</v>
      </c>
      <c r="N45" s="78" t="n">
        <v>0.228571428571429</v>
      </c>
      <c r="O45" s="78" t="n">
        <v>0.259047619047619</v>
      </c>
      <c r="P45" s="78" t="n">
        <v>0.0529100529100529</v>
      </c>
      <c r="Q45" s="78" t="n">
        <v>0.157142857142857</v>
      </c>
      <c r="R45" s="78" t="n">
        <v>0.154285714285714</v>
      </c>
      <c r="S45" s="78" t="n">
        <v>0.0952380952380952</v>
      </c>
      <c r="T45" s="78" t="n">
        <v>0.0742857142857143</v>
      </c>
      <c r="U45" s="78" t="n">
        <v>0.195238095238095</v>
      </c>
      <c r="V45" s="78" t="n">
        <v>0.442857142857143</v>
      </c>
      <c r="W45" s="78" t="n">
        <v>0.252380952380952</v>
      </c>
      <c r="X45" s="78" t="n">
        <v>0.166889185580774</v>
      </c>
      <c r="Y45" s="78" t="n">
        <v>0.0914285714285714</v>
      </c>
      <c r="Z45" s="78" t="n">
        <v>0.108571428571429</v>
      </c>
      <c r="AA45" s="78" t="n">
        <v>0.148809523809524</v>
      </c>
      <c r="AB45" s="78" t="n">
        <v>0.156462585034014</v>
      </c>
      <c r="AC45" s="78" t="n">
        <v>0.0857142857142857</v>
      </c>
      <c r="AD45" s="78" t="n">
        <v>0.0272108843537415</v>
      </c>
      <c r="AE45" s="78" t="n">
        <v>0.0884353741496599</v>
      </c>
      <c r="AF45" s="78" t="n">
        <v>0.105820105820106</v>
      </c>
      <c r="AG45" s="78" t="n">
        <v>0.0793650793650794</v>
      </c>
      <c r="AH45" s="78" t="n">
        <v>0.158730158730159</v>
      </c>
      <c r="AI45" s="78" t="n">
        <v>0.054421768707483</v>
      </c>
      <c r="AJ45" s="78" t="n">
        <v>0.0416666666666667</v>
      </c>
      <c r="AK45" s="78" t="n">
        <v>0.198412698412698</v>
      </c>
      <c r="AL45" s="78" t="n">
        <v>0.126984126984127</v>
      </c>
      <c r="AM45" s="78" t="n">
        <v>0.0825396825396825</v>
      </c>
      <c r="AN45" s="78" t="n">
        <v>0.169312169312169</v>
      </c>
      <c r="AO45" s="78" t="n">
        <v>0.16017316017316</v>
      </c>
      <c r="AP45" s="78" t="n">
        <v>0.0380952380952381</v>
      </c>
      <c r="AQ45" s="78" t="n">
        <v>0.0742857142857143</v>
      </c>
      <c r="AR45" s="78" t="n">
        <v>0.054421768707483</v>
      </c>
      <c r="AS45" s="78" t="n">
        <v>0.103896103896104</v>
      </c>
      <c r="AT45" s="78" t="n">
        <v>0.555388471177945</v>
      </c>
      <c r="AU45" s="78" t="n">
        <v>0.133333333333333</v>
      </c>
      <c r="AV45" s="78" t="n">
        <v>23.3714285714286</v>
      </c>
      <c r="AW45" s="78" t="n">
        <v>19.6613756613757</v>
      </c>
      <c r="AX45" s="78" t="n">
        <v>18.6054421768707</v>
      </c>
      <c r="AY45" s="78" t="n">
        <v>18.2108843537415</v>
      </c>
      <c r="AZ45" s="78" t="n">
        <v>18.2747252747253</v>
      </c>
      <c r="BA45" s="78" t="n">
        <v>27.2761904761905</v>
      </c>
      <c r="BB45" s="78" t="n">
        <v>0</v>
      </c>
      <c r="BC45" s="78" t="n">
        <v>0</v>
      </c>
      <c r="BD45" s="78" t="n">
        <v>0</v>
      </c>
      <c r="BE45" s="78" t="n">
        <v>0</v>
      </c>
      <c r="BF45" s="78" t="n">
        <v>0</v>
      </c>
      <c r="BG45" s="78" t="n">
        <v>0</v>
      </c>
      <c r="BH45" s="78" t="n">
        <v>0.247619047619048</v>
      </c>
      <c r="BI45" s="78" t="n">
        <v>0</v>
      </c>
      <c r="BJ45" s="78" t="n">
        <v>0</v>
      </c>
      <c r="BK45" s="78" t="n">
        <v>0</v>
      </c>
      <c r="BL45" s="78" t="n">
        <v>0</v>
      </c>
      <c r="BM45" s="78" t="n">
        <v>0</v>
      </c>
      <c r="BN45" s="78" t="n">
        <v>0</v>
      </c>
      <c r="BO45" s="78" t="n">
        <v>0</v>
      </c>
      <c r="BP45" s="78" t="n">
        <v>0</v>
      </c>
      <c r="BQ45" s="78" t="n">
        <v>0</v>
      </c>
      <c r="BR45" s="78" t="n">
        <v>0</v>
      </c>
    </row>
    <row r="46" customFormat="false" ht="14.8" hidden="false" customHeight="false" outlineLevel="0" collapsed="false">
      <c r="A46" s="47" t="s">
        <v>43</v>
      </c>
      <c r="B46" s="78" t="n">
        <v>0.0119047619047619</v>
      </c>
      <c r="C46" s="78" t="n">
        <v>0.1</v>
      </c>
      <c r="D46" s="78" t="n">
        <v>0.138528138528139</v>
      </c>
      <c r="E46" s="78" t="n">
        <v>0.0723809523809524</v>
      </c>
      <c r="F46" s="78" t="n">
        <v>0.166666666666667</v>
      </c>
      <c r="G46" s="78" t="n">
        <v>0.435714285714286</v>
      </c>
      <c r="H46" s="78" t="n">
        <v>0.476190476190476</v>
      </c>
      <c r="I46" s="78" t="n">
        <v>0.0857142857142857</v>
      </c>
      <c r="J46" s="78" t="n">
        <v>0.152882205513784</v>
      </c>
      <c r="K46" s="78" t="n">
        <v>0.224489795918367</v>
      </c>
      <c r="L46" s="78" t="n">
        <v>0.105590062111801</v>
      </c>
      <c r="M46" s="78" t="n">
        <v>0.19047619047619</v>
      </c>
      <c r="N46" s="78" t="n">
        <v>0.185714285714286</v>
      </c>
      <c r="O46" s="78" t="n">
        <v>0.219047619047619</v>
      </c>
      <c r="P46" s="78" t="n">
        <v>0.0740740740740741</v>
      </c>
      <c r="Q46" s="78" t="n">
        <v>0.219047619047619</v>
      </c>
      <c r="R46" s="78" t="n">
        <v>0.211428571428571</v>
      </c>
      <c r="S46" s="78" t="n">
        <v>0.326530612244898</v>
      </c>
      <c r="T46" s="78" t="n">
        <v>0.0761904761904762</v>
      </c>
      <c r="U46" s="78" t="n">
        <v>0.185714285714286</v>
      </c>
      <c r="V46" s="78" t="n">
        <v>0.397619047619048</v>
      </c>
      <c r="W46" s="78" t="n">
        <v>0.25</v>
      </c>
      <c r="X46" s="78" t="n">
        <v>0.278148642634624</v>
      </c>
      <c r="Y46" s="78" t="n">
        <v>0.08</v>
      </c>
      <c r="Z46" s="78" t="n">
        <v>0.125714285714286</v>
      </c>
      <c r="AA46" s="78" t="n">
        <v>0.226190476190476</v>
      </c>
      <c r="AB46" s="78" t="n">
        <v>0.17687074829932</v>
      </c>
      <c r="AC46" s="78" t="n">
        <v>0.0666666666666667</v>
      </c>
      <c r="AD46" s="78" t="n">
        <v>0.0476190476190476</v>
      </c>
      <c r="AE46" s="78" t="n">
        <v>0.0680272108843537</v>
      </c>
      <c r="AF46" s="78" t="n">
        <v>0.116402116402116</v>
      </c>
      <c r="AG46" s="78" t="n">
        <v>0.148148148148148</v>
      </c>
      <c r="AH46" s="78" t="n">
        <v>0.357142857142857</v>
      </c>
      <c r="AI46" s="78" t="n">
        <v>0.0680272108843537</v>
      </c>
      <c r="AJ46" s="78" t="n">
        <v>0.0535714285714286</v>
      </c>
      <c r="AK46" s="78" t="n">
        <v>0.277777777777778</v>
      </c>
      <c r="AL46" s="78" t="n">
        <v>0.17989417989418</v>
      </c>
      <c r="AM46" s="78" t="n">
        <v>0.117460317460317</v>
      </c>
      <c r="AN46" s="78" t="n">
        <v>0.216931216931217</v>
      </c>
      <c r="AO46" s="78" t="n">
        <v>0.194805194805195</v>
      </c>
      <c r="AP46" s="78" t="n">
        <v>0.0571428571428571</v>
      </c>
      <c r="AQ46" s="78" t="n">
        <v>0.112380952380952</v>
      </c>
      <c r="AR46" s="78" t="n">
        <v>0.0634920634920635</v>
      </c>
      <c r="AS46" s="78" t="n">
        <v>0.138528138528139</v>
      </c>
      <c r="AT46" s="78" t="n">
        <v>0.452130325814536</v>
      </c>
      <c r="AU46" s="78" t="n">
        <v>0.139047619047619</v>
      </c>
      <c r="AV46" s="78" t="n">
        <v>15.3380952380952</v>
      </c>
      <c r="AW46" s="78" t="n">
        <v>22.5899470899471</v>
      </c>
      <c r="AX46" s="78" t="n">
        <v>0</v>
      </c>
      <c r="AY46" s="78" t="n">
        <v>12.8072562358277</v>
      </c>
      <c r="AZ46" s="78" t="n">
        <v>0</v>
      </c>
      <c r="BA46" s="78" t="n">
        <v>0</v>
      </c>
      <c r="BB46" s="78" t="n">
        <v>0</v>
      </c>
      <c r="BC46" s="78" t="n">
        <v>0</v>
      </c>
      <c r="BD46" s="78" t="n">
        <v>0</v>
      </c>
      <c r="BE46" s="78" t="n">
        <v>0</v>
      </c>
      <c r="BF46" s="78" t="n">
        <v>0</v>
      </c>
      <c r="BG46" s="78" t="n">
        <v>0</v>
      </c>
      <c r="BH46" s="78" t="n">
        <v>0</v>
      </c>
      <c r="BI46" s="78" t="n">
        <v>0</v>
      </c>
      <c r="BJ46" s="78" t="n">
        <v>0</v>
      </c>
      <c r="BK46" s="78" t="n">
        <v>0</v>
      </c>
      <c r="BL46" s="78" t="n">
        <v>0</v>
      </c>
      <c r="BM46" s="78" t="n">
        <v>0</v>
      </c>
      <c r="BN46" s="78" t="n">
        <v>0</v>
      </c>
      <c r="BO46" s="78" t="n">
        <v>0</v>
      </c>
      <c r="BP46" s="78" t="n">
        <v>0</v>
      </c>
      <c r="BQ46" s="78" t="n">
        <v>0</v>
      </c>
      <c r="BR46" s="78" t="n">
        <v>0</v>
      </c>
    </row>
    <row r="47" customFormat="false" ht="14.8" hidden="false" customHeight="false" outlineLevel="0" collapsed="false">
      <c r="A47" s="47" t="s">
        <v>370</v>
      </c>
      <c r="B47" s="78" t="n">
        <v>0.0384615384615385</v>
      </c>
      <c r="C47" s="78" t="n">
        <v>0.0923076923076923</v>
      </c>
      <c r="D47" s="78" t="n">
        <v>0.125874125874126</v>
      </c>
      <c r="E47" s="78" t="n">
        <v>0.0523076923076923</v>
      </c>
      <c r="F47" s="78" t="n">
        <v>0.173076923076923</v>
      </c>
      <c r="G47" s="78" t="n">
        <v>0.426923076923077</v>
      </c>
      <c r="H47" s="78" t="n">
        <v>0.495726495726496</v>
      </c>
      <c r="I47" s="78" t="n">
        <v>0.101538461538462</v>
      </c>
      <c r="J47" s="78" t="n">
        <v>0.17004048582996</v>
      </c>
      <c r="K47" s="78" t="n">
        <v>0.249084249084249</v>
      </c>
      <c r="L47" s="78" t="n">
        <v>0.110367892976589</v>
      </c>
      <c r="M47" s="78" t="n">
        <v>0.163076923076923</v>
      </c>
      <c r="N47" s="78" t="n">
        <v>0.1</v>
      </c>
      <c r="O47" s="78" t="n">
        <v>0.203076923076923</v>
      </c>
      <c r="P47" s="78" t="n">
        <v>0.0726495726495727</v>
      </c>
      <c r="Q47" s="78" t="n">
        <v>0.207692307692308</v>
      </c>
      <c r="R47" s="78" t="n">
        <v>0.175384615384615</v>
      </c>
      <c r="S47" s="78" t="n">
        <v>0.241758241758242</v>
      </c>
      <c r="T47" s="78" t="n">
        <v>0.0984615384615385</v>
      </c>
      <c r="U47" s="78" t="n">
        <v>0.176923076923077</v>
      </c>
      <c r="V47" s="78" t="n">
        <v>0.361538461538462</v>
      </c>
      <c r="W47" s="78" t="n">
        <v>0.223076923076923</v>
      </c>
      <c r="X47" s="78" t="n">
        <v>0.278936017253774</v>
      </c>
      <c r="Y47" s="78" t="n">
        <v>0.0923076923076923</v>
      </c>
      <c r="Z47" s="78" t="n">
        <v>0.153846153846154</v>
      </c>
      <c r="AA47" s="78" t="n">
        <v>0.192307692307692</v>
      </c>
      <c r="AB47" s="78" t="n">
        <v>0.186813186813187</v>
      </c>
      <c r="AC47" s="78" t="n">
        <v>0.0769230769230769</v>
      </c>
      <c r="AD47" s="78" t="n">
        <v>0.032967032967033</v>
      </c>
      <c r="AE47" s="78" t="n">
        <v>0.021978021978022</v>
      </c>
      <c r="AF47" s="78" t="n">
        <v>0.111111111111111</v>
      </c>
      <c r="AG47" s="78" t="n">
        <v>0.111111111111111</v>
      </c>
      <c r="AH47" s="78" t="n">
        <v>0.282051282051282</v>
      </c>
      <c r="AI47" s="78" t="n">
        <v>0.0659340659340659</v>
      </c>
      <c r="AJ47" s="78" t="n">
        <v>0.0576923076923077</v>
      </c>
      <c r="AK47" s="78" t="n">
        <v>0.192307692307692</v>
      </c>
      <c r="AL47" s="78" t="n">
        <v>0.128205128205128</v>
      </c>
      <c r="AM47" s="78" t="n">
        <v>0.0871794871794872</v>
      </c>
      <c r="AN47" s="78" t="n">
        <v>0.153846153846154</v>
      </c>
      <c r="AO47" s="78" t="n">
        <v>0.153846153846154</v>
      </c>
      <c r="AP47" s="78" t="n">
        <v>0.0923076923076923</v>
      </c>
      <c r="AQ47" s="78" t="n">
        <v>0.0953846153846154</v>
      </c>
      <c r="AR47" s="78" t="n">
        <v>0.0769230769230769</v>
      </c>
      <c r="AS47" s="78" t="n">
        <v>0.146853146853147</v>
      </c>
      <c r="AT47" s="78" t="n">
        <v>0.407287449392713</v>
      </c>
      <c r="AU47" s="78" t="n">
        <v>0.135384615384615</v>
      </c>
      <c r="AV47" s="78" t="n">
        <v>15.9923076923077</v>
      </c>
      <c r="AW47" s="78" t="n">
        <v>23.6111111111111</v>
      </c>
      <c r="AX47" s="78" t="n">
        <v>0</v>
      </c>
      <c r="AY47" s="78" t="n">
        <v>23.6959706959707</v>
      </c>
      <c r="AZ47" s="78" t="n">
        <v>10.5562130177515</v>
      </c>
      <c r="BA47" s="78" t="n">
        <v>0</v>
      </c>
      <c r="BB47" s="78" t="n">
        <v>0</v>
      </c>
      <c r="BC47" s="78" t="n">
        <v>0</v>
      </c>
      <c r="BD47" s="78" t="n">
        <v>0</v>
      </c>
      <c r="BE47" s="78" t="n">
        <v>0</v>
      </c>
      <c r="BF47" s="78" t="n">
        <v>0</v>
      </c>
      <c r="BG47" s="78" t="n">
        <v>0</v>
      </c>
      <c r="BH47" s="78" t="n">
        <v>0</v>
      </c>
      <c r="BI47" s="78" t="n">
        <v>0</v>
      </c>
      <c r="BJ47" s="78" t="n">
        <v>0</v>
      </c>
      <c r="BK47" s="78" t="n">
        <v>0</v>
      </c>
      <c r="BL47" s="78" t="n">
        <v>0</v>
      </c>
      <c r="BM47" s="78" t="n">
        <v>0</v>
      </c>
      <c r="BN47" s="78" t="n">
        <v>0</v>
      </c>
      <c r="BO47" s="78" t="n">
        <v>0</v>
      </c>
      <c r="BP47" s="78" t="n">
        <v>0</v>
      </c>
      <c r="BQ47" s="78" t="n">
        <v>0</v>
      </c>
      <c r="BR47" s="78" t="n">
        <v>0</v>
      </c>
    </row>
    <row r="48" customFormat="false" ht="14.8" hidden="false" customHeight="false" outlineLevel="0" collapsed="false">
      <c r="A48" s="47" t="s">
        <v>65</v>
      </c>
      <c r="B48" s="78" t="n">
        <v>0.0555555555555556</v>
      </c>
      <c r="C48" s="78" t="n">
        <v>0.0777777777777778</v>
      </c>
      <c r="D48" s="78" t="n">
        <v>0.0404040404040404</v>
      </c>
      <c r="E48" s="78" t="n">
        <v>0.08</v>
      </c>
      <c r="F48" s="78" t="n">
        <v>0.133333333333333</v>
      </c>
      <c r="G48" s="78" t="n">
        <v>0.772222222222222</v>
      </c>
      <c r="H48" s="78" t="n">
        <v>0.728395061728395</v>
      </c>
      <c r="I48" s="78" t="n">
        <v>0.111111111111111</v>
      </c>
      <c r="J48" s="78" t="n">
        <v>0.0584795321637427</v>
      </c>
      <c r="K48" s="78" t="n">
        <v>0.137566137566138</v>
      </c>
      <c r="L48" s="78" t="n">
        <v>0.0531400966183575</v>
      </c>
      <c r="M48" s="78" t="n">
        <v>0.0888888888888889</v>
      </c>
      <c r="N48" s="78" t="n">
        <v>0.155555555555556</v>
      </c>
      <c r="O48" s="78" t="n">
        <v>0.142222222222222</v>
      </c>
      <c r="P48" s="78" t="n">
        <v>0.0555555555555556</v>
      </c>
      <c r="Q48" s="78" t="n">
        <v>0.144444444444444</v>
      </c>
      <c r="R48" s="78" t="n">
        <v>0.0844444444444444</v>
      </c>
      <c r="S48" s="78" t="n">
        <v>0.317460317460317</v>
      </c>
      <c r="T48" s="78" t="n">
        <v>0.0711111111111111</v>
      </c>
      <c r="U48" s="78" t="n">
        <v>0.177777777777778</v>
      </c>
      <c r="V48" s="78" t="n">
        <v>0.272222222222222</v>
      </c>
      <c r="W48" s="78" t="n">
        <v>0.15</v>
      </c>
      <c r="X48" s="78" t="n">
        <v>0.289719626168224</v>
      </c>
      <c r="Y48" s="78" t="n">
        <v>0.0755555555555556</v>
      </c>
      <c r="Z48" s="78" t="n">
        <v>0.106666666666667</v>
      </c>
      <c r="AA48" s="78" t="n">
        <v>0.0972222222222222</v>
      </c>
      <c r="AB48" s="78" t="n">
        <v>0.142857142857143</v>
      </c>
      <c r="AC48" s="78" t="n">
        <v>0.0666666666666667</v>
      </c>
      <c r="AD48" s="78" t="n">
        <v>0</v>
      </c>
      <c r="AE48" s="78" t="n">
        <v>0.0317460317460317</v>
      </c>
      <c r="AF48" s="78" t="n">
        <v>0.037037037037037</v>
      </c>
      <c r="AG48" s="78" t="n">
        <v>0.0617283950617284</v>
      </c>
      <c r="AH48" s="78" t="n">
        <v>0.0925925925925926</v>
      </c>
      <c r="AI48" s="78" t="n">
        <v>0.0793650793650794</v>
      </c>
      <c r="AJ48" s="78" t="n">
        <v>0.0277777777777778</v>
      </c>
      <c r="AK48" s="78" t="n">
        <v>0.12962962962963</v>
      </c>
      <c r="AL48" s="78" t="n">
        <v>0.111111111111111</v>
      </c>
      <c r="AM48" s="78" t="n">
        <v>0.0148148148148148</v>
      </c>
      <c r="AN48" s="78" t="n">
        <v>0.0987654320987654</v>
      </c>
      <c r="AO48" s="78" t="n">
        <v>0.0606060606060606</v>
      </c>
      <c r="AP48" s="78" t="n">
        <v>0</v>
      </c>
      <c r="AQ48" s="78" t="n">
        <v>0.0622222222222222</v>
      </c>
      <c r="AR48" s="78" t="n">
        <v>0.0899470899470899</v>
      </c>
      <c r="AS48" s="78" t="n">
        <v>0.141414141414141</v>
      </c>
      <c r="AT48" s="78" t="n">
        <v>0.389473684210526</v>
      </c>
      <c r="AU48" s="78" t="n">
        <v>0.0755555555555556</v>
      </c>
      <c r="AV48" s="78" t="n">
        <v>18.4</v>
      </c>
      <c r="AW48" s="78" t="n">
        <v>27.5</v>
      </c>
      <c r="AX48" s="78" t="n">
        <v>21.3121693121693</v>
      </c>
      <c r="AY48" s="78" t="n">
        <v>29.5555555555556</v>
      </c>
      <c r="AZ48" s="78" t="n">
        <v>27.6923076923077</v>
      </c>
      <c r="BA48" s="78" t="n">
        <v>26.1555555555556</v>
      </c>
      <c r="BB48" s="78" t="n">
        <v>19.0740740740741</v>
      </c>
      <c r="BC48" s="78" t="n">
        <v>0</v>
      </c>
      <c r="BD48" s="78" t="n">
        <v>0</v>
      </c>
      <c r="BE48" s="78" t="n">
        <v>0</v>
      </c>
      <c r="BF48" s="78" t="n">
        <v>0</v>
      </c>
      <c r="BG48" s="78" t="n">
        <v>0</v>
      </c>
      <c r="BH48" s="78" t="n">
        <v>0.155555555555556</v>
      </c>
      <c r="BI48" s="78" t="n">
        <v>0</v>
      </c>
      <c r="BJ48" s="78" t="n">
        <v>0</v>
      </c>
      <c r="BK48" s="78" t="n">
        <v>0</v>
      </c>
      <c r="BL48" s="78" t="n">
        <v>0</v>
      </c>
      <c r="BM48" s="78" t="n">
        <v>0</v>
      </c>
      <c r="BN48" s="78" t="n">
        <v>0</v>
      </c>
      <c r="BO48" s="78" t="n">
        <v>0</v>
      </c>
      <c r="BP48" s="78" t="n">
        <v>0</v>
      </c>
      <c r="BQ48" s="78" t="n">
        <v>0</v>
      </c>
      <c r="BR48" s="78" t="n">
        <v>0</v>
      </c>
    </row>
    <row r="49" customFormat="false" ht="14.8" hidden="false" customHeight="false" outlineLevel="0" collapsed="false">
      <c r="A49" s="47" t="s">
        <v>127</v>
      </c>
      <c r="B49" s="78" t="n">
        <v>0.0625</v>
      </c>
      <c r="C49" s="78" t="n">
        <v>0.075</v>
      </c>
      <c r="D49" s="78" t="n">
        <v>0.204545454545455</v>
      </c>
      <c r="E49" s="78" t="n">
        <v>0.09</v>
      </c>
      <c r="F49" s="78" t="n">
        <v>0.1375</v>
      </c>
      <c r="G49" s="78" t="n">
        <v>0.1625</v>
      </c>
      <c r="H49" s="78" t="n">
        <v>0.194444444444444</v>
      </c>
      <c r="I49" s="78" t="n">
        <v>0.07</v>
      </c>
      <c r="J49" s="78" t="n">
        <v>0.184210526315789</v>
      </c>
      <c r="K49" s="78" t="n">
        <v>0.142857142857143</v>
      </c>
      <c r="L49" s="78" t="n">
        <v>0.0869565217391304</v>
      </c>
      <c r="M49" s="78" t="n">
        <v>0.12</v>
      </c>
      <c r="N49" s="78" t="n">
        <v>0.35</v>
      </c>
      <c r="O49" s="78" t="n">
        <v>0.3</v>
      </c>
      <c r="P49" s="78" t="n">
        <v>0.0138888888888889</v>
      </c>
      <c r="Q49" s="78" t="n">
        <v>0.15</v>
      </c>
      <c r="R49" s="78" t="n">
        <v>0.21</v>
      </c>
      <c r="S49" s="78" t="n">
        <v>0.107142857142857</v>
      </c>
      <c r="T49" s="78" t="n">
        <v>0.05</v>
      </c>
      <c r="U49" s="78" t="n">
        <v>0.075</v>
      </c>
      <c r="V49" s="78" t="n">
        <v>0.45</v>
      </c>
      <c r="W49" s="78" t="n">
        <v>0.325</v>
      </c>
      <c r="X49" s="78" t="n">
        <v>0.177570093457944</v>
      </c>
      <c r="Y49" s="78" t="n">
        <v>0.09</v>
      </c>
      <c r="Z49" s="78" t="n">
        <v>0.12</v>
      </c>
      <c r="AA49" s="78" t="n">
        <v>0.125</v>
      </c>
      <c r="AB49" s="78" t="n">
        <v>0.107142857142857</v>
      </c>
      <c r="AC49" s="78" t="n">
        <v>0.05</v>
      </c>
      <c r="AD49" s="78" t="n">
        <v>0.0357142857142857</v>
      </c>
      <c r="AE49" s="78" t="n">
        <v>0.0357142857142857</v>
      </c>
      <c r="AF49" s="78" t="n">
        <v>0.111111111111111</v>
      </c>
      <c r="AG49" s="78" t="n">
        <v>0.0833333333333333</v>
      </c>
      <c r="AH49" s="78" t="n">
        <v>0.166666666666667</v>
      </c>
      <c r="AI49" s="78" t="n">
        <v>0.0357142857142857</v>
      </c>
      <c r="AJ49" s="78" t="n">
        <v>0.03125</v>
      </c>
      <c r="AK49" s="78" t="n">
        <v>0.166666666666667</v>
      </c>
      <c r="AL49" s="78" t="n">
        <v>0.111111111111111</v>
      </c>
      <c r="AM49" s="78" t="n">
        <v>0.133333333333333</v>
      </c>
      <c r="AN49" s="78" t="n">
        <v>0.166666666666667</v>
      </c>
      <c r="AO49" s="78" t="n">
        <v>0.181818181818182</v>
      </c>
      <c r="AP49" s="78" t="n">
        <v>0.1</v>
      </c>
      <c r="AQ49" s="78" t="n">
        <v>0.12</v>
      </c>
      <c r="AR49" s="78" t="n">
        <v>0.0238095238095238</v>
      </c>
      <c r="AS49" s="78" t="n">
        <v>0.181818181818182</v>
      </c>
      <c r="AT49" s="78" t="n">
        <v>0.484210526315789</v>
      </c>
      <c r="AU49" s="78" t="n">
        <v>0.16</v>
      </c>
      <c r="AV49" s="78" t="n">
        <v>23.925</v>
      </c>
      <c r="AW49" s="78" t="n">
        <v>19.3333333333333</v>
      </c>
      <c r="AX49" s="78" t="n">
        <v>36.6785714285714</v>
      </c>
      <c r="AY49" s="78" t="n">
        <v>19.2380952380952</v>
      </c>
      <c r="AZ49" s="78" t="n">
        <v>19.0576923076923</v>
      </c>
      <c r="BA49" s="78" t="n">
        <v>28.9</v>
      </c>
      <c r="BB49" s="78" t="n">
        <v>22</v>
      </c>
      <c r="BC49" s="78" t="n">
        <v>22.85</v>
      </c>
      <c r="BD49" s="78" t="n">
        <v>18.9375</v>
      </c>
      <c r="BE49" s="78" t="n">
        <v>0</v>
      </c>
      <c r="BF49" s="78" t="n">
        <v>0</v>
      </c>
      <c r="BG49" s="78" t="n">
        <v>0</v>
      </c>
      <c r="BH49" s="78" t="n">
        <v>0.1</v>
      </c>
      <c r="BI49" s="78" t="n">
        <v>0</v>
      </c>
      <c r="BJ49" s="78" t="n">
        <v>0</v>
      </c>
      <c r="BK49" s="78" t="n">
        <v>0</v>
      </c>
      <c r="BL49" s="78" t="n">
        <v>0</v>
      </c>
      <c r="BM49" s="78" t="n">
        <v>0</v>
      </c>
      <c r="BN49" s="78" t="n">
        <v>0</v>
      </c>
      <c r="BO49" s="78" t="n">
        <v>0</v>
      </c>
      <c r="BP49" s="78" t="n">
        <v>0</v>
      </c>
      <c r="BQ49" s="78" t="n">
        <v>0</v>
      </c>
      <c r="BR49" s="78" t="n">
        <v>0</v>
      </c>
    </row>
    <row r="50" customFormat="false" ht="14.8" hidden="false" customHeight="false" outlineLevel="0" collapsed="false">
      <c r="A50" s="47" t="s">
        <v>371</v>
      </c>
      <c r="B50" s="78" t="n">
        <v>0.0431034482758621</v>
      </c>
      <c r="C50" s="78" t="n">
        <v>0.0896551724137931</v>
      </c>
      <c r="D50" s="78" t="n">
        <v>0.0971786833855799</v>
      </c>
      <c r="E50" s="78" t="n">
        <v>0.0593103448275862</v>
      </c>
      <c r="F50" s="78" t="n">
        <v>0.132758620689655</v>
      </c>
      <c r="G50" s="78" t="n">
        <v>0.389655172413793</v>
      </c>
      <c r="H50" s="78" t="n">
        <v>0.513409961685824</v>
      </c>
      <c r="I50" s="78" t="n">
        <v>0.0937931034482759</v>
      </c>
      <c r="J50" s="78" t="n">
        <v>0.150635208711434</v>
      </c>
      <c r="K50" s="78" t="n">
        <v>0.180623973727422</v>
      </c>
      <c r="L50" s="78" t="n">
        <v>0.106446776611694</v>
      </c>
      <c r="M50" s="78" t="n">
        <v>0.168275862068966</v>
      </c>
      <c r="N50" s="78" t="n">
        <v>0.162068965517241</v>
      </c>
      <c r="O50" s="78" t="n">
        <v>0.195862068965517</v>
      </c>
      <c r="P50" s="78" t="n">
        <v>0.0517241379310345</v>
      </c>
      <c r="Q50" s="78" t="n">
        <v>0.162068965517241</v>
      </c>
      <c r="R50" s="78" t="n">
        <v>0.161379310344828</v>
      </c>
      <c r="S50" s="78" t="n">
        <v>0.270935960591133</v>
      </c>
      <c r="T50" s="78" t="n">
        <v>0.0841379310344828</v>
      </c>
      <c r="U50" s="78" t="n">
        <v>0.144827586206897</v>
      </c>
      <c r="V50" s="78" t="n">
        <v>0.41551724137931</v>
      </c>
      <c r="W50" s="78" t="n">
        <v>0.232758620689655</v>
      </c>
      <c r="X50" s="78" t="n">
        <v>0.249436029648727</v>
      </c>
      <c r="Y50" s="78" t="n">
        <v>0.0717241379310345</v>
      </c>
      <c r="Z50" s="78" t="n">
        <v>0.111724137931034</v>
      </c>
      <c r="AA50" s="78" t="n">
        <v>0.150862068965517</v>
      </c>
      <c r="AB50" s="78" t="n">
        <v>0.133004926108374</v>
      </c>
      <c r="AC50" s="78" t="n">
        <v>0.0689655172413793</v>
      </c>
      <c r="AD50" s="78" t="n">
        <v>0.0394088669950739</v>
      </c>
      <c r="AE50" s="78" t="n">
        <v>0.0591133004926108</v>
      </c>
      <c r="AF50" s="78" t="n">
        <v>0.0727969348659004</v>
      </c>
      <c r="AG50" s="78" t="n">
        <v>0.111111111111111</v>
      </c>
      <c r="AH50" s="78" t="n">
        <v>0.247126436781609</v>
      </c>
      <c r="AI50" s="78" t="n">
        <v>0.0591133004926108</v>
      </c>
      <c r="AJ50" s="78" t="n">
        <v>0.0689655172413793</v>
      </c>
      <c r="AK50" s="78" t="n">
        <v>0.195402298850575</v>
      </c>
      <c r="AL50" s="78" t="n">
        <v>0.164750957854406</v>
      </c>
      <c r="AM50" s="78" t="n">
        <v>0.0735632183908046</v>
      </c>
      <c r="AN50" s="78" t="n">
        <v>0.145593869731801</v>
      </c>
      <c r="AO50" s="78" t="n">
        <v>0.163009404388715</v>
      </c>
      <c r="AP50" s="78" t="n">
        <v>0.0413793103448276</v>
      </c>
      <c r="AQ50" s="78" t="n">
        <v>0.0717241379310345</v>
      </c>
      <c r="AR50" s="78" t="n">
        <v>0.0853858784893268</v>
      </c>
      <c r="AS50" s="78" t="n">
        <v>0.122257053291536</v>
      </c>
      <c r="AT50" s="78" t="n">
        <v>0.425045372050817</v>
      </c>
      <c r="AU50" s="78" t="n">
        <v>0.128275862068966</v>
      </c>
      <c r="AV50" s="78" t="n">
        <v>16.048275862069</v>
      </c>
      <c r="AW50" s="78" t="n">
        <v>22.1800766283525</v>
      </c>
      <c r="AX50" s="78" t="n">
        <v>18.696223316913</v>
      </c>
      <c r="AY50" s="78" t="n">
        <v>20.2824302134647</v>
      </c>
      <c r="AZ50" s="78" t="n">
        <v>23.0106100795756</v>
      </c>
      <c r="BA50" s="78" t="n">
        <v>21.3793103448276</v>
      </c>
      <c r="BB50" s="78" t="n">
        <v>24.3908045977011</v>
      </c>
      <c r="BC50" s="78" t="n">
        <v>13.9310344827586</v>
      </c>
      <c r="BD50" s="78" t="n">
        <v>18.6465517241379</v>
      </c>
      <c r="BE50" s="78" t="n">
        <v>12.4708680142687</v>
      </c>
      <c r="BF50" s="78" t="n">
        <v>0</v>
      </c>
      <c r="BG50" s="78" t="n">
        <v>0</v>
      </c>
      <c r="BH50" s="78" t="n">
        <v>0.2</v>
      </c>
      <c r="BI50" s="78" t="n">
        <v>0</v>
      </c>
      <c r="BJ50" s="78" t="n">
        <v>0</v>
      </c>
      <c r="BK50" s="78" t="n">
        <v>0</v>
      </c>
      <c r="BL50" s="78" t="n">
        <v>0</v>
      </c>
      <c r="BM50" s="78" t="n">
        <v>0</v>
      </c>
      <c r="BN50" s="78" t="n">
        <v>0</v>
      </c>
      <c r="BO50" s="78" t="n">
        <v>0</v>
      </c>
      <c r="BP50" s="78" t="n">
        <v>0</v>
      </c>
      <c r="BQ50" s="78" t="n">
        <v>0</v>
      </c>
      <c r="BR50" s="78" t="n">
        <v>0</v>
      </c>
    </row>
    <row r="51" customFormat="false" ht="14.8" hidden="false" customHeight="false" outlineLevel="0" collapsed="false">
      <c r="A51" s="47" t="s">
        <v>123</v>
      </c>
      <c r="B51" s="78" t="n">
        <v>0.1</v>
      </c>
      <c r="C51" s="78" t="n">
        <v>0.1</v>
      </c>
      <c r="D51" s="78" t="n">
        <v>0.109090909090909</v>
      </c>
      <c r="E51" s="78" t="n">
        <v>0.044</v>
      </c>
      <c r="F51" s="78" t="n">
        <v>0.085</v>
      </c>
      <c r="G51" s="78" t="n">
        <v>0.135</v>
      </c>
      <c r="H51" s="78" t="n">
        <v>0.266666666666667</v>
      </c>
      <c r="I51" s="78" t="n">
        <v>0.12</v>
      </c>
      <c r="J51" s="78" t="n">
        <v>0.121052631578947</v>
      </c>
      <c r="K51" s="78" t="n">
        <v>0.133333333333333</v>
      </c>
      <c r="L51" s="78" t="n">
        <v>0.121739130434783</v>
      </c>
      <c r="M51" s="78" t="n">
        <v>0.244</v>
      </c>
      <c r="N51" s="78" t="n">
        <v>0.33</v>
      </c>
      <c r="O51" s="78" t="n">
        <v>0.352</v>
      </c>
      <c r="P51" s="78" t="n">
        <v>0.0777777777777778</v>
      </c>
      <c r="Q51" s="78" t="n">
        <v>0.26</v>
      </c>
      <c r="R51" s="78" t="n">
        <v>0.192</v>
      </c>
      <c r="S51" s="78" t="n">
        <v>0.0571428571428571</v>
      </c>
      <c r="T51" s="78" t="n">
        <v>0.112</v>
      </c>
      <c r="U51" s="78" t="n">
        <v>0.11</v>
      </c>
      <c r="V51" s="78" t="n">
        <v>0.345</v>
      </c>
      <c r="W51" s="78" t="n">
        <v>0.455</v>
      </c>
      <c r="X51" s="78" t="n">
        <v>0.199065420560748</v>
      </c>
      <c r="Y51" s="78" t="n">
        <v>0.052</v>
      </c>
      <c r="Z51" s="78" t="n">
        <v>0.164</v>
      </c>
      <c r="AA51" s="78" t="n">
        <v>0.175</v>
      </c>
      <c r="AB51" s="78" t="n">
        <v>0.157142857142857</v>
      </c>
      <c r="AC51" s="78" t="n">
        <v>0.06</v>
      </c>
      <c r="AD51" s="78" t="n">
        <v>0</v>
      </c>
      <c r="AE51" s="78" t="n">
        <v>0.0714285714285714</v>
      </c>
      <c r="AF51" s="78" t="n">
        <v>0.0444444444444444</v>
      </c>
      <c r="AG51" s="78" t="n">
        <v>0.111111111111111</v>
      </c>
      <c r="AH51" s="78" t="n">
        <v>0.2</v>
      </c>
      <c r="AI51" s="78" t="n">
        <v>0.0714285714285714</v>
      </c>
      <c r="AJ51" s="78" t="n">
        <v>0.125</v>
      </c>
      <c r="AK51" s="78" t="n">
        <v>0.216666666666667</v>
      </c>
      <c r="AL51" s="78" t="n">
        <v>0.111111111111111</v>
      </c>
      <c r="AM51" s="78" t="n">
        <v>0.1</v>
      </c>
      <c r="AN51" s="78" t="n">
        <v>0.0555555555555556</v>
      </c>
      <c r="AO51" s="78" t="n">
        <v>0.163636363636364</v>
      </c>
      <c r="AP51" s="78" t="n">
        <v>0.02</v>
      </c>
      <c r="AQ51" s="78" t="n">
        <v>0.088</v>
      </c>
      <c r="AR51" s="78" t="n">
        <v>0.0571428571428571</v>
      </c>
      <c r="AS51" s="78" t="n">
        <v>0.272727272727273</v>
      </c>
      <c r="AT51" s="78" t="n">
        <v>0.0936842105263158</v>
      </c>
      <c r="AU51" s="78" t="n">
        <v>0.128</v>
      </c>
      <c r="AV51" s="78" t="n">
        <v>0.29</v>
      </c>
      <c r="AW51" s="78" t="n">
        <v>0.255555555555556</v>
      </c>
      <c r="AX51" s="78" t="n">
        <v>0</v>
      </c>
      <c r="AY51" s="78" t="n">
        <v>0.20952380952381</v>
      </c>
      <c r="AZ51" s="78" t="n">
        <v>0.169230769230769</v>
      </c>
      <c r="BA51" s="78" t="n">
        <v>0.24</v>
      </c>
      <c r="BB51" s="78" t="n">
        <v>0</v>
      </c>
      <c r="BC51" s="78" t="n">
        <v>0</v>
      </c>
      <c r="BD51" s="78" t="n">
        <v>0</v>
      </c>
      <c r="BE51" s="78" t="n">
        <v>0</v>
      </c>
      <c r="BF51" s="78" t="n">
        <v>0</v>
      </c>
      <c r="BG51" s="78" t="n">
        <v>0</v>
      </c>
      <c r="BH51" s="78" t="n">
        <v>1.9</v>
      </c>
      <c r="BI51" s="78" t="n">
        <v>0</v>
      </c>
      <c r="BJ51" s="78" t="n">
        <v>0</v>
      </c>
      <c r="BK51" s="78" t="n">
        <v>0</v>
      </c>
      <c r="BL51" s="78" t="n">
        <v>0</v>
      </c>
      <c r="BM51" s="78" t="n">
        <v>0</v>
      </c>
      <c r="BN51" s="78" t="n">
        <v>0</v>
      </c>
      <c r="BO51" s="78" t="n">
        <v>0</v>
      </c>
      <c r="BP51" s="78" t="n">
        <v>0</v>
      </c>
      <c r="BQ51" s="78" t="n">
        <v>0</v>
      </c>
      <c r="BR51" s="78" t="n">
        <v>0</v>
      </c>
    </row>
    <row r="52" customFormat="false" ht="14.8" hidden="false" customHeight="false" outlineLevel="0" collapsed="false">
      <c r="A52" s="47" t="s">
        <v>372</v>
      </c>
      <c r="B52" s="78" t="n">
        <v>0.06</v>
      </c>
      <c r="C52" s="78" t="n">
        <v>0.088</v>
      </c>
      <c r="D52" s="78" t="n">
        <v>0.123636363636364</v>
      </c>
      <c r="E52" s="78" t="n">
        <v>0.0304</v>
      </c>
      <c r="F52" s="78" t="n">
        <v>0.126</v>
      </c>
      <c r="G52" s="78" t="n">
        <v>0.16</v>
      </c>
      <c r="H52" s="78" t="n">
        <v>0.253333333333333</v>
      </c>
      <c r="I52" s="78" t="n">
        <v>0.0976</v>
      </c>
      <c r="J52" s="78" t="n">
        <v>0.149473684210526</v>
      </c>
      <c r="K52" s="78" t="n">
        <v>0.146666666666667</v>
      </c>
      <c r="L52" s="78" t="n">
        <v>0.12695652173913</v>
      </c>
      <c r="M52" s="78" t="n">
        <v>0.1632</v>
      </c>
      <c r="N52" s="78" t="n">
        <v>0.1</v>
      </c>
      <c r="O52" s="78" t="n">
        <v>0.184</v>
      </c>
      <c r="P52" s="78" t="n">
        <v>0.0577777777777778</v>
      </c>
      <c r="Q52" s="78" t="n">
        <v>0.172</v>
      </c>
      <c r="R52" s="78" t="n">
        <v>0.1984</v>
      </c>
      <c r="S52" s="78" t="n">
        <v>0.154285714285714</v>
      </c>
      <c r="T52" s="78" t="n">
        <v>0.0416</v>
      </c>
      <c r="U52" s="78" t="n">
        <v>0.156</v>
      </c>
      <c r="V52" s="78" t="n">
        <v>0.174</v>
      </c>
      <c r="W52" s="78" t="n">
        <v>0.174</v>
      </c>
      <c r="X52" s="78" t="n">
        <v>0.176822429906542</v>
      </c>
      <c r="Y52" s="78" t="n">
        <v>0.04</v>
      </c>
      <c r="Z52" s="78" t="n">
        <v>0.096</v>
      </c>
      <c r="AA52" s="78" t="n">
        <v>0.15</v>
      </c>
      <c r="AB52" s="78" t="n">
        <v>0.171428571428571</v>
      </c>
      <c r="AC52" s="78" t="n">
        <v>0.04</v>
      </c>
      <c r="AD52" s="78" t="n">
        <v>0.0514285714285714</v>
      </c>
      <c r="AE52" s="78" t="n">
        <v>0.0914285714285714</v>
      </c>
      <c r="AF52" s="78" t="n">
        <v>0.12</v>
      </c>
      <c r="AG52" s="78" t="n">
        <v>0.133333333333333</v>
      </c>
      <c r="AH52" s="78" t="n">
        <v>0.2</v>
      </c>
      <c r="AI52" s="78" t="n">
        <v>0.102857142857143</v>
      </c>
      <c r="AJ52" s="78" t="n">
        <v>0.07</v>
      </c>
      <c r="AK52" s="78" t="n">
        <v>0.193333333333333</v>
      </c>
      <c r="AL52" s="78" t="n">
        <v>0.137777777777778</v>
      </c>
      <c r="AM52" s="78" t="n">
        <v>0.0933333333333333</v>
      </c>
      <c r="AN52" s="78" t="n">
        <v>0.177777777777778</v>
      </c>
      <c r="AO52" s="78" t="n">
        <v>0.16</v>
      </c>
      <c r="AP52" s="78" t="n">
        <v>0.024</v>
      </c>
      <c r="AQ52" s="78" t="n">
        <v>0.0992</v>
      </c>
      <c r="AR52" s="78" t="n">
        <v>0.100952380952381</v>
      </c>
      <c r="AS52" s="78" t="n">
        <v>0.138181818181818</v>
      </c>
      <c r="AT52" s="78" t="n">
        <v>0.0871578947368421</v>
      </c>
      <c r="AU52" s="78" t="n">
        <v>0.1296</v>
      </c>
      <c r="AV52" s="78" t="n">
        <v>0.068</v>
      </c>
      <c r="AW52" s="78" t="n">
        <v>0.14</v>
      </c>
      <c r="AX52" s="78" t="n">
        <v>0.135238095238095</v>
      </c>
      <c r="AY52" s="78" t="n">
        <v>0.163809523809524</v>
      </c>
      <c r="AZ52" s="78" t="n">
        <v>0.153846153846154</v>
      </c>
      <c r="BA52" s="78" t="n">
        <v>0.12</v>
      </c>
      <c r="BB52" s="78" t="n">
        <v>0.0933333333333333</v>
      </c>
      <c r="BC52" s="78" t="n">
        <v>0.184</v>
      </c>
      <c r="BD52" s="78" t="n">
        <v>0.15</v>
      </c>
      <c r="BE52" s="78" t="n">
        <v>0.132413793103448</v>
      </c>
      <c r="BF52" s="78" t="n">
        <v>0.136</v>
      </c>
      <c r="BG52" s="78" t="n">
        <v>0.152</v>
      </c>
      <c r="BH52" s="78" t="n">
        <v>0.156</v>
      </c>
      <c r="BI52" s="78" t="n">
        <v>0</v>
      </c>
      <c r="BJ52" s="78" t="n">
        <v>1.7248</v>
      </c>
      <c r="BK52" s="78" t="n">
        <v>0</v>
      </c>
      <c r="BL52" s="78" t="n">
        <v>0</v>
      </c>
      <c r="BM52" s="78" t="n">
        <v>0</v>
      </c>
      <c r="BN52" s="78" t="n">
        <v>0</v>
      </c>
      <c r="BO52" s="78" t="n">
        <v>0</v>
      </c>
      <c r="BP52" s="78" t="n">
        <v>0</v>
      </c>
      <c r="BQ52" s="78" t="n">
        <v>0</v>
      </c>
      <c r="BR52" s="78" t="n">
        <v>0</v>
      </c>
    </row>
    <row r="53" customFormat="false" ht="27.8" hidden="false" customHeight="false" outlineLevel="0" collapsed="false">
      <c r="A53" s="47" t="s">
        <v>373</v>
      </c>
      <c r="B53" s="78" t="n">
        <v>0.0416666666666667</v>
      </c>
      <c r="C53" s="78" t="n">
        <v>0.05</v>
      </c>
      <c r="D53" s="78" t="n">
        <v>0.101010101010101</v>
      </c>
      <c r="E53" s="78" t="n">
        <v>0.0666666666666667</v>
      </c>
      <c r="F53" s="78" t="n">
        <v>0.647222222222222</v>
      </c>
      <c r="G53" s="78" t="n">
        <v>0.0833333333333333</v>
      </c>
      <c r="H53" s="78" t="n">
        <v>0.104938271604938</v>
      </c>
      <c r="I53" s="78" t="n">
        <v>0.0266666666666667</v>
      </c>
      <c r="J53" s="78" t="n">
        <v>0.0730994152046784</v>
      </c>
      <c r="K53" s="78" t="n">
        <v>0.484126984126984</v>
      </c>
      <c r="L53" s="78" t="n">
        <v>0.120772946859903</v>
      </c>
      <c r="M53" s="78" t="n">
        <v>0.108888888888889</v>
      </c>
      <c r="N53" s="78" t="n">
        <v>0.0555555555555556</v>
      </c>
      <c r="O53" s="78" t="n">
        <v>0.124444444444444</v>
      </c>
      <c r="P53" s="78" t="n">
        <v>0.0401234567901235</v>
      </c>
      <c r="Q53" s="78" t="n">
        <v>0.0944444444444444</v>
      </c>
      <c r="R53" s="78" t="n">
        <v>0.12</v>
      </c>
      <c r="S53" s="78" t="n">
        <v>0.0793650793650794</v>
      </c>
      <c r="T53" s="78" t="n">
        <v>0.0844444444444444</v>
      </c>
      <c r="U53" s="78" t="n">
        <v>0.116666666666667</v>
      </c>
      <c r="V53" s="78" t="n">
        <v>0.116666666666667</v>
      </c>
      <c r="W53" s="78" t="n">
        <v>0.102777777777778</v>
      </c>
      <c r="X53" s="78" t="n">
        <v>0.0939771547248183</v>
      </c>
      <c r="Y53" s="78" t="n">
        <v>0.0733333333333333</v>
      </c>
      <c r="Z53" s="78" t="n">
        <v>0.0777777777777778</v>
      </c>
      <c r="AA53" s="78" t="n">
        <v>0.256944444444444</v>
      </c>
      <c r="AB53" s="78" t="n">
        <v>0.0952380952380952</v>
      </c>
      <c r="AC53" s="78" t="n">
        <v>0.0444444444444444</v>
      </c>
      <c r="AD53" s="78" t="n">
        <v>0.0158730158730159</v>
      </c>
      <c r="AE53" s="78" t="n">
        <v>0.0317460317460317</v>
      </c>
      <c r="AF53" s="78" t="n">
        <v>0.0617283950617284</v>
      </c>
      <c r="AG53" s="78" t="n">
        <v>0.0617283950617284</v>
      </c>
      <c r="AH53" s="78" t="n">
        <v>0.111111111111111</v>
      </c>
      <c r="AI53" s="78" t="n">
        <v>0.0714285714285714</v>
      </c>
      <c r="AJ53" s="78" t="n">
        <v>0.0486111111111111</v>
      </c>
      <c r="AK53" s="78" t="n">
        <v>0.138888888888889</v>
      </c>
      <c r="AL53" s="78" t="n">
        <v>0.104938271604938</v>
      </c>
      <c r="AM53" s="78" t="n">
        <v>0.114814814814815</v>
      </c>
      <c r="AN53" s="78" t="n">
        <v>0.123456790123457</v>
      </c>
      <c r="AO53" s="78" t="n">
        <v>0.116161616161616</v>
      </c>
      <c r="AP53" s="78" t="n">
        <v>0.0444444444444444</v>
      </c>
      <c r="AQ53" s="78" t="n">
        <v>0.0422222222222222</v>
      </c>
      <c r="AR53" s="78" t="n">
        <v>0.0211640211640212</v>
      </c>
      <c r="AS53" s="78" t="n">
        <v>0.106060606060606</v>
      </c>
      <c r="AT53" s="78" t="n">
        <v>0.224561403508772</v>
      </c>
      <c r="AU53" s="78" t="n">
        <v>0.106666666666667</v>
      </c>
      <c r="AV53" s="78" t="n">
        <v>0.161111111111111</v>
      </c>
      <c r="AW53" s="78" t="n">
        <v>0.160493827160494</v>
      </c>
      <c r="AX53" s="78" t="n">
        <v>0.164021164021164</v>
      </c>
      <c r="AY53" s="78" t="n">
        <v>0.185185185185185</v>
      </c>
      <c r="AZ53" s="78" t="n">
        <v>0.170940170940171</v>
      </c>
      <c r="BA53" s="78" t="n">
        <v>0.222222222222222</v>
      </c>
      <c r="BB53" s="78" t="n">
        <v>0.111111111111111</v>
      </c>
      <c r="BC53" s="78" t="n">
        <v>0.188888888888889</v>
      </c>
      <c r="BD53" s="78" t="n">
        <v>0.277777777777778</v>
      </c>
      <c r="BE53" s="78" t="n">
        <v>0.153256704980843</v>
      </c>
      <c r="BF53" s="78" t="n">
        <v>0.133333333333333</v>
      </c>
      <c r="BG53" s="78" t="n">
        <v>0.2</v>
      </c>
      <c r="BH53" s="78" t="n">
        <v>0.0777777777777778</v>
      </c>
      <c r="BI53" s="78" t="n">
        <v>0</v>
      </c>
      <c r="BJ53" s="78" t="n">
        <v>0.0933333333333333</v>
      </c>
      <c r="BK53" s="78" t="n">
        <v>0.0486111111111111</v>
      </c>
      <c r="BL53" s="78" t="n">
        <v>0.395061728395062</v>
      </c>
      <c r="BM53" s="78" t="n">
        <v>0</v>
      </c>
      <c r="BN53" s="78" t="n">
        <v>0</v>
      </c>
      <c r="BO53" s="78" t="n">
        <v>0</v>
      </c>
      <c r="BP53" s="78" t="n">
        <v>0</v>
      </c>
      <c r="BQ53" s="78" t="n">
        <v>0</v>
      </c>
      <c r="BR53" s="78" t="n">
        <v>0</v>
      </c>
    </row>
    <row r="54" customFormat="false" ht="14.8" hidden="false" customHeight="false" outlineLevel="0" collapsed="false">
      <c r="A54" s="47" t="s">
        <v>130</v>
      </c>
      <c r="B54" s="78" t="n">
        <v>0.15625</v>
      </c>
      <c r="C54" s="78" t="n">
        <v>0.1</v>
      </c>
      <c r="D54" s="78" t="n">
        <v>0.0568181818181818</v>
      </c>
      <c r="E54" s="78" t="n">
        <v>0.02</v>
      </c>
      <c r="F54" s="78" t="n">
        <v>0.01875</v>
      </c>
      <c r="G54" s="78" t="n">
        <v>0.05</v>
      </c>
      <c r="H54" s="78" t="n">
        <v>0.0277777777777778</v>
      </c>
      <c r="I54" s="78" t="n">
        <v>0.155</v>
      </c>
      <c r="J54" s="78" t="n">
        <v>0.473684210526316</v>
      </c>
      <c r="K54" s="78" t="n">
        <v>0.0297619047619048</v>
      </c>
      <c r="L54" s="78" t="n">
        <v>0.0489130434782609</v>
      </c>
      <c r="M54" s="78" t="n">
        <v>0.025</v>
      </c>
      <c r="N54" s="78" t="n">
        <v>0.025</v>
      </c>
      <c r="O54" s="78" t="n">
        <v>0.05</v>
      </c>
      <c r="P54" s="78" t="n">
        <v>0.0486111111111111</v>
      </c>
      <c r="Q54" s="78" t="n">
        <v>0.0375</v>
      </c>
      <c r="R54" s="78" t="n">
        <v>0.025</v>
      </c>
      <c r="S54" s="78" t="n">
        <v>0.0535714285714286</v>
      </c>
      <c r="T54" s="78" t="n">
        <v>0.03</v>
      </c>
      <c r="U54" s="78" t="n">
        <v>0.0625</v>
      </c>
      <c r="V54" s="78" t="n">
        <v>0.04375</v>
      </c>
      <c r="W54" s="78" t="n">
        <v>0.04375</v>
      </c>
      <c r="X54" s="78" t="n">
        <v>0.0607476635514019</v>
      </c>
      <c r="Y54" s="78" t="n">
        <v>0.05</v>
      </c>
      <c r="Z54" s="78" t="n">
        <v>0.055</v>
      </c>
      <c r="AA54" s="78" t="n">
        <v>0.046875</v>
      </c>
      <c r="AB54" s="78" t="n">
        <v>0.0535714285714286</v>
      </c>
      <c r="AC54" s="78" t="n">
        <v>0.05</v>
      </c>
      <c r="AD54" s="78" t="n">
        <v>0.0714285714285714</v>
      </c>
      <c r="AE54" s="78" t="n">
        <v>0.0357142857142857</v>
      </c>
      <c r="AF54" s="78" t="n">
        <v>0.0972222222222222</v>
      </c>
      <c r="AG54" s="78" t="n">
        <v>0.0277777777777778</v>
      </c>
      <c r="AH54" s="78" t="n">
        <v>0.104166666666667</v>
      </c>
      <c r="AI54" s="78" t="n">
        <v>0.0357142857142857</v>
      </c>
      <c r="AJ54" s="78" t="n">
        <v>0.0625</v>
      </c>
      <c r="AK54" s="78" t="n">
        <v>0.104166666666667</v>
      </c>
      <c r="AL54" s="78" t="n">
        <v>0.152777777777778</v>
      </c>
      <c r="AM54" s="78" t="n">
        <v>0.0166666666666667</v>
      </c>
      <c r="AN54" s="78" t="n">
        <v>0.0555555555555556</v>
      </c>
      <c r="AO54" s="78" t="n">
        <v>0.0909090909090909</v>
      </c>
      <c r="AP54" s="78" t="n">
        <v>0.225</v>
      </c>
      <c r="AQ54" s="78" t="n">
        <v>0.11</v>
      </c>
      <c r="AR54" s="78" t="n">
        <v>0.0595238095238095</v>
      </c>
      <c r="AS54" s="78" t="n">
        <v>0.0568181818181818</v>
      </c>
      <c r="AT54" s="78" t="n">
        <v>0.0368421052631579</v>
      </c>
      <c r="AU54" s="78" t="n">
        <v>0.095</v>
      </c>
      <c r="AV54" s="78" t="n">
        <v>0.0125</v>
      </c>
      <c r="AW54" s="78" t="n">
        <v>0.0694444444444444</v>
      </c>
      <c r="AX54" s="78" t="n">
        <v>0.0654761904761905</v>
      </c>
      <c r="AY54" s="78" t="n">
        <v>0.0297619047619048</v>
      </c>
      <c r="AZ54" s="78" t="n">
        <v>0.0673076923076923</v>
      </c>
      <c r="BA54" s="78" t="n">
        <v>0</v>
      </c>
      <c r="BB54" s="78" t="n">
        <v>0.0138888888888889</v>
      </c>
      <c r="BC54" s="78" t="n">
        <v>0</v>
      </c>
      <c r="BD54" s="78" t="n">
        <v>0.0625</v>
      </c>
      <c r="BE54" s="78" t="n">
        <v>0.0344827586206897</v>
      </c>
      <c r="BF54" s="78" t="n">
        <v>0</v>
      </c>
      <c r="BG54" s="78" t="n">
        <v>0</v>
      </c>
      <c r="BH54" s="78" t="n">
        <v>0.1</v>
      </c>
      <c r="BI54" s="78" t="n">
        <v>0.035</v>
      </c>
      <c r="BJ54" s="78" t="n">
        <v>0.07</v>
      </c>
      <c r="BK54" s="78" t="n">
        <v>0.0625</v>
      </c>
      <c r="BL54" s="78" t="n">
        <v>0.0347222222222222</v>
      </c>
      <c r="BM54" s="78" t="n">
        <v>1.171875</v>
      </c>
      <c r="BN54" s="78" t="n">
        <v>0</v>
      </c>
      <c r="BO54" s="78" t="n">
        <v>0</v>
      </c>
      <c r="BP54" s="78" t="n">
        <v>0</v>
      </c>
      <c r="BQ54" s="78" t="n">
        <v>0</v>
      </c>
      <c r="BR54" s="78" t="n">
        <v>0</v>
      </c>
    </row>
    <row r="55" customFormat="false" ht="14.8" hidden="false" customHeight="false" outlineLevel="0" collapsed="false">
      <c r="A55" s="47" t="s">
        <v>374</v>
      </c>
      <c r="B55" s="78" t="n">
        <v>0.09</v>
      </c>
      <c r="C55" s="78" t="n">
        <v>0.116</v>
      </c>
      <c r="D55" s="78" t="n">
        <v>0.138181818181818</v>
      </c>
      <c r="E55" s="78" t="n">
        <v>0.0368</v>
      </c>
      <c r="F55" s="78" t="n">
        <v>0.114</v>
      </c>
      <c r="G55" s="78" t="n">
        <v>0.172</v>
      </c>
      <c r="H55" s="78" t="n">
        <v>0.222222222222222</v>
      </c>
      <c r="I55" s="78" t="n">
        <v>0.0784</v>
      </c>
      <c r="J55" s="78" t="n">
        <v>0.126315789473684</v>
      </c>
      <c r="K55" s="78" t="n">
        <v>0.144761904761905</v>
      </c>
      <c r="L55" s="78" t="n">
        <v>0.154782608695652</v>
      </c>
      <c r="M55" s="78" t="n">
        <v>0.1776</v>
      </c>
      <c r="N55" s="78" t="n">
        <v>0.076</v>
      </c>
      <c r="O55" s="78" t="n">
        <v>0.2272</v>
      </c>
      <c r="P55" s="78" t="n">
        <v>0.0822222222222222</v>
      </c>
      <c r="Q55" s="78" t="n">
        <v>0.208</v>
      </c>
      <c r="R55" s="78" t="n">
        <v>0.2128</v>
      </c>
      <c r="S55" s="78" t="n">
        <v>0.148571428571429</v>
      </c>
      <c r="T55" s="78" t="n">
        <v>0.0528</v>
      </c>
      <c r="U55" s="78" t="n">
        <v>0.14</v>
      </c>
      <c r="V55" s="78" t="n">
        <v>0.156</v>
      </c>
      <c r="W55" s="78" t="n">
        <v>0.192</v>
      </c>
      <c r="X55" s="78" t="n">
        <v>0.18392523364486</v>
      </c>
      <c r="Y55" s="78" t="n">
        <v>0.0432</v>
      </c>
      <c r="Z55" s="78" t="n">
        <v>0.0976</v>
      </c>
      <c r="AA55" s="78" t="n">
        <v>0.18</v>
      </c>
      <c r="AB55" s="78" t="n">
        <v>0.16</v>
      </c>
      <c r="AC55" s="78" t="n">
        <v>0.08</v>
      </c>
      <c r="AD55" s="78" t="n">
        <v>0.0285714285714286</v>
      </c>
      <c r="AE55" s="78" t="n">
        <v>0.0342857142857143</v>
      </c>
      <c r="AF55" s="78" t="n">
        <v>0.128888888888889</v>
      </c>
      <c r="AG55" s="78" t="n">
        <v>0.0622222222222222</v>
      </c>
      <c r="AH55" s="78" t="n">
        <v>0.206666666666667</v>
      </c>
      <c r="AI55" s="78" t="n">
        <v>0.102857142857143</v>
      </c>
      <c r="AJ55" s="78" t="n">
        <v>0.07</v>
      </c>
      <c r="AK55" s="78" t="n">
        <v>0.233333333333333</v>
      </c>
      <c r="AL55" s="78" t="n">
        <v>0.128888888888889</v>
      </c>
      <c r="AM55" s="78" t="n">
        <v>0.109333333333333</v>
      </c>
      <c r="AN55" s="78" t="n">
        <v>0.177777777777778</v>
      </c>
      <c r="AO55" s="78" t="n">
        <v>0.163636363636364</v>
      </c>
      <c r="AP55" s="78" t="n">
        <v>0.056</v>
      </c>
      <c r="AQ55" s="78" t="n">
        <v>0.0864</v>
      </c>
      <c r="AR55" s="78" t="n">
        <v>0.0723809523809524</v>
      </c>
      <c r="AS55" s="78" t="n">
        <v>0.189090909090909</v>
      </c>
      <c r="AT55" s="78" t="n">
        <v>0.106105263157895</v>
      </c>
      <c r="AU55" s="78" t="n">
        <v>0.1312</v>
      </c>
      <c r="AV55" s="78" t="n">
        <v>0.124</v>
      </c>
      <c r="AW55" s="78" t="n">
        <v>0.144444444444444</v>
      </c>
      <c r="AX55" s="78" t="n">
        <v>0.146666666666667</v>
      </c>
      <c r="AY55" s="78" t="n">
        <v>0.161904761904762</v>
      </c>
      <c r="AZ55" s="78" t="n">
        <v>0.141538461538462</v>
      </c>
      <c r="BA55" s="78" t="n">
        <v>0.08</v>
      </c>
      <c r="BB55" s="78" t="n">
        <v>0.0711111111111111</v>
      </c>
      <c r="BC55" s="78" t="n">
        <v>0.176</v>
      </c>
      <c r="BD55" s="78" t="n">
        <v>0.17</v>
      </c>
      <c r="BE55" s="78" t="n">
        <v>0.118620689655172</v>
      </c>
      <c r="BF55" s="78" t="n">
        <v>0.072</v>
      </c>
      <c r="BG55" s="78" t="n">
        <v>0.088</v>
      </c>
      <c r="BH55" s="78" t="n">
        <v>0.196</v>
      </c>
      <c r="BI55" s="78" t="n">
        <v>0.0752</v>
      </c>
      <c r="BJ55" s="78" t="n">
        <v>0.1648</v>
      </c>
      <c r="BK55" s="78" t="n">
        <v>0.08</v>
      </c>
      <c r="BL55" s="78" t="n">
        <v>0.106666666666667</v>
      </c>
      <c r="BM55" s="78" t="n">
        <v>0.07</v>
      </c>
      <c r="BN55" s="78" t="n">
        <v>0.3472</v>
      </c>
      <c r="BO55" s="78" t="n">
        <v>0</v>
      </c>
      <c r="BP55" s="78" t="n">
        <v>0</v>
      </c>
      <c r="BQ55" s="78" t="n">
        <v>0</v>
      </c>
      <c r="BR55" s="78" t="n">
        <v>0</v>
      </c>
    </row>
    <row r="56" customFormat="false" ht="27.8" hidden="false" customHeight="false" outlineLevel="0" collapsed="false">
      <c r="A56" s="47" t="s">
        <v>375</v>
      </c>
      <c r="B56" s="78" t="n">
        <v>0.42</v>
      </c>
      <c r="C56" s="78" t="n">
        <v>0.052</v>
      </c>
      <c r="D56" s="78" t="n">
        <v>0.0545454545454545</v>
      </c>
      <c r="E56" s="78" t="n">
        <v>0.024</v>
      </c>
      <c r="F56" s="78" t="n">
        <v>0.034</v>
      </c>
      <c r="G56" s="78" t="n">
        <v>0.052</v>
      </c>
      <c r="H56" s="78" t="n">
        <v>0.0666666666666667</v>
      </c>
      <c r="I56" s="78" t="n">
        <v>0.1152</v>
      </c>
      <c r="J56" s="78" t="n">
        <v>0.505263157894737</v>
      </c>
      <c r="K56" s="78" t="n">
        <v>0.0457142857142857</v>
      </c>
      <c r="L56" s="78" t="n">
        <v>0.04</v>
      </c>
      <c r="M56" s="78" t="n">
        <v>0.0624</v>
      </c>
      <c r="N56" s="78" t="n">
        <v>0.028</v>
      </c>
      <c r="O56" s="78" t="n">
        <v>0.0768</v>
      </c>
      <c r="P56" s="78" t="n">
        <v>0.0844444444444444</v>
      </c>
      <c r="Q56" s="78" t="n">
        <v>0.08</v>
      </c>
      <c r="R56" s="78" t="n">
        <v>0.0672</v>
      </c>
      <c r="S56" s="78" t="n">
        <v>0.102857142857143</v>
      </c>
      <c r="T56" s="78" t="n">
        <v>0.0192</v>
      </c>
      <c r="U56" s="78" t="n">
        <v>0.056</v>
      </c>
      <c r="V56" s="78" t="n">
        <v>0.05</v>
      </c>
      <c r="W56" s="78" t="n">
        <v>0.064</v>
      </c>
      <c r="X56" s="78" t="n">
        <v>0.0826168224299065</v>
      </c>
      <c r="Y56" s="78" t="n">
        <v>0.0192</v>
      </c>
      <c r="Z56" s="78" t="n">
        <v>0.04</v>
      </c>
      <c r="AA56" s="78" t="n">
        <v>0.075</v>
      </c>
      <c r="AB56" s="78" t="n">
        <v>0.0742857142857143</v>
      </c>
      <c r="AC56" s="78" t="n">
        <v>0.064</v>
      </c>
      <c r="AD56" s="78" t="n">
        <v>0.0285714285714286</v>
      </c>
      <c r="AE56" s="78" t="n">
        <v>0.0514285714285714</v>
      </c>
      <c r="AF56" s="78" t="n">
        <v>0.0666666666666667</v>
      </c>
      <c r="AG56" s="78" t="n">
        <v>0.951111111111111</v>
      </c>
      <c r="AH56" s="78" t="n">
        <v>0.186666666666667</v>
      </c>
      <c r="AI56" s="78" t="n">
        <v>1.37142857142857</v>
      </c>
      <c r="AJ56" s="78" t="n">
        <v>0.055</v>
      </c>
      <c r="AK56" s="78" t="n">
        <v>0.08</v>
      </c>
      <c r="AL56" s="78" t="n">
        <v>0.0666666666666667</v>
      </c>
      <c r="AM56" s="78" t="n">
        <v>0.032</v>
      </c>
      <c r="AN56" s="78" t="n">
        <v>0.0622222222222222</v>
      </c>
      <c r="AO56" s="78" t="n">
        <v>0.0727272727272727</v>
      </c>
      <c r="AP56" s="78" t="n">
        <v>0.528</v>
      </c>
      <c r="AQ56" s="78" t="n">
        <v>0.3664</v>
      </c>
      <c r="AR56" s="78" t="n">
        <v>0.653333333333333</v>
      </c>
      <c r="AS56" s="78" t="n">
        <v>0.0618181818181818</v>
      </c>
      <c r="AT56" s="78" t="n">
        <v>0.0307368421052632</v>
      </c>
      <c r="AU56" s="78" t="n">
        <v>0.088</v>
      </c>
      <c r="AV56" s="78" t="n">
        <v>0.028</v>
      </c>
      <c r="AW56" s="78" t="n">
        <v>0.0511111111111111</v>
      </c>
      <c r="AX56" s="78" t="n">
        <v>0.0457142857142857</v>
      </c>
      <c r="AY56" s="78" t="n">
        <v>0.0742857142857143</v>
      </c>
      <c r="AZ56" s="78" t="n">
        <v>0.0738461538461539</v>
      </c>
      <c r="BA56" s="78" t="n">
        <v>0.032</v>
      </c>
      <c r="BB56" s="78" t="n">
        <v>0.0311111111111111</v>
      </c>
      <c r="BC56" s="78" t="n">
        <v>0.072</v>
      </c>
      <c r="BD56" s="78" t="n">
        <v>0.07</v>
      </c>
      <c r="BE56" s="78" t="n">
        <v>0.0510344827586207</v>
      </c>
      <c r="BF56" s="78" t="n">
        <v>0.048</v>
      </c>
      <c r="BG56" s="78" t="n">
        <v>0.04</v>
      </c>
      <c r="BH56" s="78" t="n">
        <v>0.04</v>
      </c>
      <c r="BI56" s="78" t="n">
        <v>0.0224</v>
      </c>
      <c r="BJ56" s="78" t="n">
        <v>0.072</v>
      </c>
      <c r="BK56" s="78" t="n">
        <v>0.135</v>
      </c>
      <c r="BL56" s="78" t="n">
        <v>0.0333333333333333</v>
      </c>
      <c r="BM56" s="78" t="n">
        <v>0.105</v>
      </c>
      <c r="BN56" s="78" t="n">
        <v>0.08</v>
      </c>
      <c r="BO56" s="78" t="n">
        <v>0.2704</v>
      </c>
      <c r="BP56" s="78" t="n">
        <v>0</v>
      </c>
      <c r="BQ56" s="78" t="n">
        <v>0</v>
      </c>
      <c r="BR56" s="78" t="n">
        <v>0</v>
      </c>
    </row>
    <row r="57" customFormat="false" ht="27.8" hidden="false" customHeight="false" outlineLevel="0" collapsed="false">
      <c r="A57" s="47" t="s">
        <v>376</v>
      </c>
      <c r="B57" s="78" t="n">
        <v>0.06</v>
      </c>
      <c r="C57" s="78" t="n">
        <v>0.136</v>
      </c>
      <c r="D57" s="78" t="n">
        <v>0.141818181818182</v>
      </c>
      <c r="E57" s="78" t="n">
        <v>0.0432</v>
      </c>
      <c r="F57" s="78" t="n">
        <v>0.14</v>
      </c>
      <c r="G57" s="78" t="n">
        <v>0.126</v>
      </c>
      <c r="H57" s="78" t="n">
        <v>0.222222222222222</v>
      </c>
      <c r="I57" s="78" t="n">
        <v>0.112</v>
      </c>
      <c r="J57" s="78" t="n">
        <v>0.157894736842105</v>
      </c>
      <c r="K57" s="78" t="n">
        <v>0.16952380952381</v>
      </c>
      <c r="L57" s="78" t="n">
        <v>0.0939130434782609</v>
      </c>
      <c r="M57" s="78" t="n">
        <v>0.1488</v>
      </c>
      <c r="N57" s="78" t="n">
        <v>0.124</v>
      </c>
      <c r="O57" s="78" t="n">
        <v>0.2</v>
      </c>
      <c r="P57" s="78" t="n">
        <v>0.0666666666666667</v>
      </c>
      <c r="Q57" s="78" t="n">
        <v>0.192</v>
      </c>
      <c r="R57" s="78" t="n">
        <v>0.168</v>
      </c>
      <c r="S57" s="78" t="n">
        <v>0.0571428571428571</v>
      </c>
      <c r="T57" s="78" t="n">
        <v>0.064</v>
      </c>
      <c r="U57" s="78" t="n">
        <v>0.208</v>
      </c>
      <c r="V57" s="78" t="n">
        <v>0.204</v>
      </c>
      <c r="W57" s="78" t="n">
        <v>0.196</v>
      </c>
      <c r="X57" s="78" t="n">
        <v>0.142803738317757</v>
      </c>
      <c r="Y57" s="78" t="n">
        <v>0.0384</v>
      </c>
      <c r="Z57" s="78" t="n">
        <v>0.136</v>
      </c>
      <c r="AA57" s="78" t="n">
        <v>0.185</v>
      </c>
      <c r="AB57" s="78" t="n">
        <v>0.171428571428571</v>
      </c>
      <c r="AC57" s="78" t="n">
        <v>0.056</v>
      </c>
      <c r="AD57" s="78" t="n">
        <v>0.0171428571428571</v>
      </c>
      <c r="AE57" s="78" t="n">
        <v>0.0571428571428571</v>
      </c>
      <c r="AF57" s="78" t="n">
        <v>0.155555555555556</v>
      </c>
      <c r="AG57" s="78" t="n">
        <v>0.111111111111111</v>
      </c>
      <c r="AH57" s="78" t="n">
        <v>0.22</v>
      </c>
      <c r="AI57" s="78" t="n">
        <v>0.102857142857143</v>
      </c>
      <c r="AJ57" s="78" t="n">
        <v>0.1</v>
      </c>
      <c r="AK57" s="78" t="n">
        <v>0.26</v>
      </c>
      <c r="AL57" s="78" t="n">
        <v>0.168888888888889</v>
      </c>
      <c r="AM57" s="78" t="n">
        <v>0.114666666666667</v>
      </c>
      <c r="AN57" s="78" t="n">
        <v>0.182222222222222</v>
      </c>
      <c r="AO57" s="78" t="n">
        <v>0.185454545454545</v>
      </c>
      <c r="AP57" s="78" t="n">
        <v>0.088</v>
      </c>
      <c r="AQ57" s="78" t="n">
        <v>0.08</v>
      </c>
      <c r="AR57" s="78" t="n">
        <v>0.060952380952381</v>
      </c>
      <c r="AS57" s="78" t="n">
        <v>0.156363636363636</v>
      </c>
      <c r="AT57" s="78" t="n">
        <v>0.0976842105263158</v>
      </c>
      <c r="AU57" s="78" t="n">
        <v>0.1552</v>
      </c>
      <c r="AV57" s="78" t="n">
        <v>0.172</v>
      </c>
      <c r="AW57" s="78" t="n">
        <v>0.215555555555556</v>
      </c>
      <c r="AX57" s="78" t="n">
        <v>0.175238095238095</v>
      </c>
      <c r="AY57" s="78" t="n">
        <v>0.2</v>
      </c>
      <c r="AZ57" s="78" t="n">
        <v>0.227692307692308</v>
      </c>
      <c r="BA57" s="78" t="n">
        <v>0.184</v>
      </c>
      <c r="BB57" s="78" t="n">
        <v>0.151111111111111</v>
      </c>
      <c r="BC57" s="78" t="n">
        <v>0.224</v>
      </c>
      <c r="BD57" s="78" t="n">
        <v>0.17</v>
      </c>
      <c r="BE57" s="78" t="n">
        <v>0.197241379310345</v>
      </c>
      <c r="BF57" s="78" t="n">
        <v>0.112</v>
      </c>
      <c r="BG57" s="78" t="n">
        <v>0.168</v>
      </c>
      <c r="BH57" s="78" t="n">
        <v>0.228</v>
      </c>
      <c r="BI57" s="78" t="n">
        <v>0.088</v>
      </c>
      <c r="BJ57" s="78" t="n">
        <v>0.1536</v>
      </c>
      <c r="BK57" s="78" t="n">
        <v>0.08</v>
      </c>
      <c r="BL57" s="78" t="n">
        <v>0.0866666666666667</v>
      </c>
      <c r="BM57" s="78" t="n">
        <v>0.065</v>
      </c>
      <c r="BN57" s="78" t="n">
        <v>0.184</v>
      </c>
      <c r="BO57" s="78" t="n">
        <v>0.056</v>
      </c>
      <c r="BP57" s="78" t="n">
        <v>0.2736</v>
      </c>
      <c r="BQ57" s="78" t="n">
        <v>0</v>
      </c>
      <c r="BR57" s="78" t="n">
        <v>0</v>
      </c>
    </row>
    <row r="58" customFormat="false" ht="14.8" hidden="false" customHeight="false" outlineLevel="0" collapsed="false">
      <c r="A58" s="47" t="s">
        <v>377</v>
      </c>
      <c r="B58" s="78" t="n">
        <v>0.0833333333333333</v>
      </c>
      <c r="C58" s="78" t="n">
        <v>0.116666666666667</v>
      </c>
      <c r="D58" s="78" t="n">
        <v>0.0909090909090909</v>
      </c>
      <c r="E58" s="78" t="n">
        <v>0.02</v>
      </c>
      <c r="F58" s="78" t="n">
        <v>0.0916666666666667</v>
      </c>
      <c r="G58" s="78" t="n">
        <v>0.0666666666666667</v>
      </c>
      <c r="H58" s="78" t="n">
        <v>0.148148148148148</v>
      </c>
      <c r="I58" s="78" t="n">
        <v>0.14</v>
      </c>
      <c r="J58" s="78" t="n">
        <v>0.508771929824561</v>
      </c>
      <c r="K58" s="78" t="n">
        <v>0.150793650793651</v>
      </c>
      <c r="L58" s="78" t="n">
        <v>0.072463768115942</v>
      </c>
      <c r="M58" s="78" t="n">
        <v>0.08</v>
      </c>
      <c r="N58" s="78" t="n">
        <v>0.0833333333333333</v>
      </c>
      <c r="O58" s="78" t="n">
        <v>0.08</v>
      </c>
      <c r="P58" s="78" t="n">
        <v>0.101851851851852</v>
      </c>
      <c r="Q58" s="78" t="n">
        <v>0.15</v>
      </c>
      <c r="R58" s="78" t="n">
        <v>0.1</v>
      </c>
      <c r="S58" s="78" t="n">
        <v>0.0714285714285714</v>
      </c>
      <c r="T58" s="78" t="n">
        <v>0.04</v>
      </c>
      <c r="U58" s="78" t="n">
        <v>0.116666666666667</v>
      </c>
      <c r="V58" s="78" t="n">
        <v>0.133333333333333</v>
      </c>
      <c r="W58" s="78" t="n">
        <v>0.108333333333333</v>
      </c>
      <c r="X58" s="78" t="n">
        <v>0.0981308411214953</v>
      </c>
      <c r="Y58" s="78" t="n">
        <v>0.02</v>
      </c>
      <c r="Z58" s="78" t="n">
        <v>0.06</v>
      </c>
      <c r="AA58" s="78" t="n">
        <v>0.0833333333333333</v>
      </c>
      <c r="AB58" s="78" t="n">
        <v>0.119047619047619</v>
      </c>
      <c r="AC58" s="78" t="n">
        <v>0.0666666666666667</v>
      </c>
      <c r="AD58" s="78" t="n">
        <v>0.0238095238095238</v>
      </c>
      <c r="AE58" s="78" t="n">
        <v>0.0952380952380952</v>
      </c>
      <c r="AF58" s="78" t="n">
        <v>0.0740740740740741</v>
      </c>
      <c r="AG58" s="78" t="n">
        <v>0.0740740740740741</v>
      </c>
      <c r="AH58" s="78" t="n">
        <v>0.138888888888889</v>
      </c>
      <c r="AI58" s="78" t="n">
        <v>0.0476190476190476</v>
      </c>
      <c r="AJ58" s="78" t="n">
        <v>0.166666666666667</v>
      </c>
      <c r="AK58" s="78" t="n">
        <v>0.111111111111111</v>
      </c>
      <c r="AL58" s="78" t="n">
        <v>0.12962962962963</v>
      </c>
      <c r="AM58" s="78" t="n">
        <v>0.0444444444444444</v>
      </c>
      <c r="AN58" s="78" t="n">
        <v>0.111111111111111</v>
      </c>
      <c r="AO58" s="78" t="n">
        <v>0.106060606060606</v>
      </c>
      <c r="AP58" s="78" t="n">
        <v>0.2</v>
      </c>
      <c r="AQ58" s="78" t="n">
        <v>0.08</v>
      </c>
      <c r="AR58" s="78" t="n">
        <v>0.0714285714285714</v>
      </c>
      <c r="AS58" s="78" t="n">
        <v>0.0454545454545455</v>
      </c>
      <c r="AT58" s="78" t="n">
        <v>0.0719298245614035</v>
      </c>
      <c r="AU58" s="78" t="n">
        <v>0.12</v>
      </c>
      <c r="AV58" s="78" t="n">
        <v>0.05</v>
      </c>
      <c r="AW58" s="78" t="n">
        <v>0.0925925925925926</v>
      </c>
      <c r="AX58" s="78" t="n">
        <v>0.0793650793650794</v>
      </c>
      <c r="AY58" s="78" t="n">
        <v>0.0873015873015873</v>
      </c>
      <c r="AZ58" s="78" t="n">
        <v>0.0769230769230769</v>
      </c>
      <c r="BA58" s="78" t="n">
        <v>0.0666666666666667</v>
      </c>
      <c r="BB58" s="78" t="n">
        <v>0.0185185185185185</v>
      </c>
      <c r="BC58" s="78" t="n">
        <v>0.133333333333333</v>
      </c>
      <c r="BD58" s="78" t="n">
        <v>0.125</v>
      </c>
      <c r="BE58" s="78" t="n">
        <v>0.0977011494252874</v>
      </c>
      <c r="BF58" s="78" t="n">
        <v>0</v>
      </c>
      <c r="BG58" s="78" t="n">
        <v>0.1</v>
      </c>
      <c r="BH58" s="78" t="n">
        <v>0.1</v>
      </c>
      <c r="BI58" s="78" t="n">
        <v>0.0666666666666667</v>
      </c>
      <c r="BJ58" s="78" t="n">
        <v>0.1</v>
      </c>
      <c r="BK58" s="78" t="n">
        <v>0.0833333333333333</v>
      </c>
      <c r="BL58" s="78" t="n">
        <v>0.0648148148148148</v>
      </c>
      <c r="BM58" s="78" t="n">
        <v>0.208333333333333</v>
      </c>
      <c r="BN58" s="78" t="n">
        <v>0.1</v>
      </c>
      <c r="BO58" s="78" t="n">
        <v>0.0933333333333333</v>
      </c>
      <c r="BP58" s="78" t="n">
        <v>0.1</v>
      </c>
      <c r="BQ58" s="78" t="n">
        <v>0.0555555555555556</v>
      </c>
      <c r="BR58" s="78" t="n">
        <v>0</v>
      </c>
    </row>
    <row r="59" customFormat="false" ht="14.8" hidden="false" customHeight="false" outlineLevel="0" collapsed="false">
      <c r="A59" s="47" t="s">
        <v>378</v>
      </c>
      <c r="B59" s="78" t="n">
        <v>0.02</v>
      </c>
      <c r="C59" s="78" t="n">
        <v>0</v>
      </c>
      <c r="D59" s="78" t="n">
        <v>0</v>
      </c>
      <c r="E59" s="78" t="n">
        <v>0</v>
      </c>
      <c r="F59" s="78" t="n">
        <v>0.002</v>
      </c>
      <c r="G59" s="78" t="n">
        <v>0</v>
      </c>
      <c r="H59" s="78" t="n">
        <v>0.00444444444444444</v>
      </c>
      <c r="I59" s="78" t="n">
        <v>0.0096</v>
      </c>
      <c r="J59" s="78" t="n">
        <v>0</v>
      </c>
      <c r="K59" s="78" t="n">
        <v>0.00952380952380952</v>
      </c>
      <c r="L59" s="78" t="n">
        <v>0.00173913043478261</v>
      </c>
      <c r="M59" s="78" t="n">
        <v>0.0032</v>
      </c>
      <c r="N59" s="78" t="n">
        <v>0</v>
      </c>
      <c r="O59" s="78" t="n">
        <v>0</v>
      </c>
      <c r="P59" s="78" t="n">
        <v>0.00444444444444444</v>
      </c>
      <c r="Q59" s="78" t="n">
        <v>0.004</v>
      </c>
      <c r="R59" s="78" t="n">
        <v>0</v>
      </c>
      <c r="S59" s="78" t="n">
        <v>0</v>
      </c>
      <c r="T59" s="78" t="n">
        <v>0.0032</v>
      </c>
      <c r="U59" s="78" t="n">
        <v>0.004</v>
      </c>
      <c r="V59" s="78" t="n">
        <v>0</v>
      </c>
      <c r="W59" s="78" t="n">
        <v>0.004</v>
      </c>
      <c r="X59" s="78" t="n">
        <v>0.00261682242990654</v>
      </c>
      <c r="Y59" s="78" t="n">
        <v>0.0016</v>
      </c>
      <c r="Z59" s="78" t="n">
        <v>0.0032</v>
      </c>
      <c r="AA59" s="78" t="n">
        <v>0.005</v>
      </c>
      <c r="AB59" s="78" t="n">
        <v>0</v>
      </c>
      <c r="AC59" s="78" t="n">
        <v>0</v>
      </c>
      <c r="AD59" s="78" t="n">
        <v>0.0114285714285714</v>
      </c>
      <c r="AE59" s="78" t="n">
        <v>0</v>
      </c>
      <c r="AF59" s="78" t="n">
        <v>0</v>
      </c>
      <c r="AG59" s="78" t="n">
        <v>0</v>
      </c>
      <c r="AH59" s="78" t="n">
        <v>0.00666666666666667</v>
      </c>
      <c r="AI59" s="78" t="n">
        <v>0</v>
      </c>
      <c r="AJ59" s="78" t="n">
        <v>0</v>
      </c>
      <c r="AK59" s="78" t="n">
        <v>0</v>
      </c>
      <c r="AL59" s="78" t="n">
        <v>0</v>
      </c>
      <c r="AM59" s="78" t="n">
        <v>0</v>
      </c>
      <c r="AN59" s="78" t="n">
        <v>0</v>
      </c>
      <c r="AO59" s="78" t="n">
        <v>0</v>
      </c>
      <c r="AP59" s="78" t="n">
        <v>0</v>
      </c>
      <c r="AQ59" s="78" t="n">
        <v>0.0208</v>
      </c>
      <c r="AR59" s="78" t="n">
        <v>0.020952380952381</v>
      </c>
      <c r="AS59" s="78" t="n">
        <v>0</v>
      </c>
      <c r="AT59" s="78" t="n">
        <v>0.00126315789473684</v>
      </c>
      <c r="AU59" s="78" t="n">
        <v>0.0048</v>
      </c>
      <c r="AV59" s="78" t="n">
        <v>0</v>
      </c>
      <c r="AW59" s="78" t="n">
        <v>0.00222222222222222</v>
      </c>
      <c r="AX59" s="78" t="n">
        <v>0</v>
      </c>
      <c r="AY59" s="78" t="n">
        <v>0</v>
      </c>
      <c r="AZ59" s="78" t="n">
        <v>0</v>
      </c>
      <c r="BA59" s="78" t="n">
        <v>0</v>
      </c>
      <c r="BB59" s="78" t="n">
        <v>0</v>
      </c>
      <c r="BC59" s="78" t="n">
        <v>0</v>
      </c>
      <c r="BD59" s="78" t="n">
        <v>0</v>
      </c>
      <c r="BE59" s="78" t="n">
        <v>0.00137931034482759</v>
      </c>
      <c r="BF59" s="78" t="n">
        <v>0</v>
      </c>
      <c r="BG59" s="78" t="n">
        <v>0</v>
      </c>
      <c r="BH59" s="78" t="n">
        <v>0</v>
      </c>
      <c r="BI59" s="78" t="n">
        <v>0</v>
      </c>
      <c r="BJ59" s="78" t="n">
        <v>0.0048</v>
      </c>
      <c r="BK59" s="78" t="n">
        <v>0</v>
      </c>
      <c r="BL59" s="78" t="n">
        <v>0</v>
      </c>
      <c r="BM59" s="78" t="n">
        <v>0.01</v>
      </c>
      <c r="BN59" s="78" t="n">
        <v>0.0032</v>
      </c>
      <c r="BO59" s="78" t="n">
        <v>0.0192</v>
      </c>
      <c r="BP59" s="78" t="n">
        <v>0</v>
      </c>
      <c r="BQ59" s="78" t="n">
        <v>0.00666666666666667</v>
      </c>
      <c r="BR59" s="78" t="n">
        <v>0.0896</v>
      </c>
    </row>
    <row r="60" customFormat="false" ht="14.8" hidden="false" customHeight="false" outlineLevel="0" collapsed="false">
      <c r="A60" s="47" t="s">
        <v>379</v>
      </c>
      <c r="B60" s="78" t="n">
        <v>0</v>
      </c>
      <c r="C60" s="78" t="n">
        <v>0.1</v>
      </c>
      <c r="D60" s="78" t="n">
        <v>0.0779220779220779</v>
      </c>
      <c r="E60" s="78" t="n">
        <v>0.0171428571428571</v>
      </c>
      <c r="F60" s="78" t="n">
        <v>0.0785714285714286</v>
      </c>
      <c r="G60" s="78" t="n">
        <v>3.43571428571429</v>
      </c>
      <c r="H60" s="78" t="n">
        <v>2.28571428571429</v>
      </c>
      <c r="I60" s="78" t="n">
        <v>0.102857142857143</v>
      </c>
      <c r="J60" s="78" t="n">
        <v>0.0902255639097744</v>
      </c>
      <c r="K60" s="78" t="n">
        <v>0.0816326530612245</v>
      </c>
      <c r="L60" s="78" t="n">
        <v>0.0683229813664596</v>
      </c>
      <c r="M60" s="78" t="n">
        <v>0.154285714285714</v>
      </c>
      <c r="N60" s="78" t="n">
        <v>0.114285714285714</v>
      </c>
      <c r="O60" s="78" t="n">
        <v>0.154285714285714</v>
      </c>
      <c r="P60" s="78" t="n">
        <v>0.0793650793650794</v>
      </c>
      <c r="Q60" s="78" t="n">
        <v>0.142857142857143</v>
      </c>
      <c r="R60" s="78" t="n">
        <v>0.257142857142857</v>
      </c>
      <c r="S60" s="78" t="n">
        <v>1.57142857142857</v>
      </c>
      <c r="T60" s="78" t="n">
        <v>0</v>
      </c>
      <c r="U60" s="78" t="n">
        <v>0</v>
      </c>
      <c r="V60" s="78" t="n">
        <v>0</v>
      </c>
      <c r="W60" s="78" t="n">
        <v>0</v>
      </c>
      <c r="X60" s="78" t="n">
        <v>0</v>
      </c>
      <c r="Y60" s="78" t="n">
        <v>0</v>
      </c>
      <c r="Z60" s="78" t="n">
        <v>0</v>
      </c>
      <c r="AA60" s="78" t="n">
        <v>0</v>
      </c>
      <c r="AB60" s="78" t="n">
        <v>0</v>
      </c>
      <c r="AC60" s="78" t="n">
        <v>0</v>
      </c>
      <c r="AD60" s="78" t="n">
        <v>0</v>
      </c>
      <c r="AE60" s="78" t="n">
        <v>0</v>
      </c>
      <c r="AF60" s="78" t="n">
        <v>0</v>
      </c>
      <c r="AG60" s="78" t="n">
        <v>0</v>
      </c>
      <c r="AH60" s="78" t="n">
        <v>0</v>
      </c>
      <c r="AI60" s="78" t="n">
        <v>0</v>
      </c>
      <c r="AJ60" s="78" t="n">
        <v>0</v>
      </c>
      <c r="AK60" s="78" t="n">
        <v>0</v>
      </c>
      <c r="AL60" s="78" t="n">
        <v>0</v>
      </c>
      <c r="AM60" s="78" t="n">
        <v>0</v>
      </c>
      <c r="AN60" s="78" t="n">
        <v>0</v>
      </c>
      <c r="AO60" s="78" t="n">
        <v>0</v>
      </c>
      <c r="AP60" s="78" t="n">
        <v>0</v>
      </c>
      <c r="AQ60" s="78" t="n">
        <v>0</v>
      </c>
      <c r="AR60" s="78" t="n">
        <v>0</v>
      </c>
      <c r="AS60" s="78" t="n">
        <v>0</v>
      </c>
      <c r="AT60" s="78" t="n">
        <v>0</v>
      </c>
      <c r="AU60" s="78" t="n">
        <v>0</v>
      </c>
      <c r="AV60" s="78" t="n">
        <v>0</v>
      </c>
      <c r="AW60" s="78" t="n">
        <v>0</v>
      </c>
      <c r="AX60" s="78" t="n">
        <v>0</v>
      </c>
      <c r="AY60" s="78" t="n">
        <v>0</v>
      </c>
      <c r="AZ60" s="78" t="n">
        <v>0</v>
      </c>
      <c r="BA60" s="78" t="n">
        <v>0</v>
      </c>
      <c r="BB60" s="78" t="n">
        <v>0</v>
      </c>
      <c r="BC60" s="78" t="n">
        <v>0</v>
      </c>
      <c r="BD60" s="78" t="n">
        <v>0</v>
      </c>
      <c r="BE60" s="78" t="n">
        <v>0</v>
      </c>
      <c r="BF60" s="78" t="n">
        <v>0</v>
      </c>
      <c r="BG60" s="78" t="n">
        <v>0</v>
      </c>
      <c r="BH60" s="78" t="n">
        <v>0</v>
      </c>
      <c r="BI60" s="78" t="n">
        <v>0</v>
      </c>
      <c r="BJ60" s="78" t="n">
        <v>0</v>
      </c>
      <c r="BK60" s="78" t="n">
        <v>0</v>
      </c>
      <c r="BL60" s="78" t="n">
        <v>0</v>
      </c>
      <c r="BM60" s="78" t="n">
        <v>0</v>
      </c>
      <c r="BN60" s="78" t="n">
        <v>0</v>
      </c>
      <c r="BO60" s="78" t="n">
        <v>0</v>
      </c>
      <c r="BP60" s="78" t="n">
        <v>0</v>
      </c>
      <c r="BQ60" s="78" t="n">
        <v>0</v>
      </c>
      <c r="BR60" s="78" t="n">
        <v>0</v>
      </c>
    </row>
    <row r="61" customFormat="false" ht="14.8" hidden="false" customHeight="false" outlineLevel="0" collapsed="false">
      <c r="A61" s="47" t="s">
        <v>20</v>
      </c>
      <c r="B61" s="78" t="n">
        <v>0</v>
      </c>
      <c r="C61" s="78" t="n">
        <v>0.0714285714285714</v>
      </c>
      <c r="D61" s="78" t="n">
        <v>0.0779220779220779</v>
      </c>
      <c r="E61" s="78" t="n">
        <v>0.04</v>
      </c>
      <c r="F61" s="78" t="n">
        <v>0.0714285714285714</v>
      </c>
      <c r="G61" s="78" t="n">
        <v>0.0428571428571429</v>
      </c>
      <c r="H61" s="78" t="n">
        <v>0.126984126984127</v>
      </c>
      <c r="I61" s="78" t="n">
        <v>0.0742857142857143</v>
      </c>
      <c r="J61" s="78" t="n">
        <v>0.075187969924812</v>
      </c>
      <c r="K61" s="78" t="n">
        <v>0.0748299319727891</v>
      </c>
      <c r="L61" s="78" t="n">
        <v>0.105590062111801</v>
      </c>
      <c r="M61" s="78" t="n">
        <v>0.0742857142857143</v>
      </c>
      <c r="N61" s="78" t="n">
        <v>0.0857142857142857</v>
      </c>
      <c r="O61" s="78" t="n">
        <v>0.0914285714285714</v>
      </c>
      <c r="P61" s="78" t="n">
        <v>0.0634920634920635</v>
      </c>
      <c r="Q61" s="78" t="n">
        <v>0.0714285714285714</v>
      </c>
      <c r="R61" s="78" t="n">
        <v>0.0857142857142857</v>
      </c>
      <c r="S61" s="78" t="n">
        <v>0.0408163265306122</v>
      </c>
      <c r="T61" s="78" t="n">
        <v>0.0685714285714286</v>
      </c>
      <c r="U61" s="78" t="n">
        <v>0.114285714285714</v>
      </c>
      <c r="V61" s="78" t="n">
        <v>0.107142857142857</v>
      </c>
      <c r="W61" s="78" t="n">
        <v>0.1</v>
      </c>
      <c r="X61" s="78" t="n">
        <v>0.0747663551401869</v>
      </c>
      <c r="Y61" s="78" t="n">
        <v>0.0571428571428571</v>
      </c>
      <c r="Z61" s="78" t="n">
        <v>0.0971428571428571</v>
      </c>
      <c r="AA61" s="78" t="n">
        <v>0.0892857142857143</v>
      </c>
      <c r="AB61" s="78" t="n">
        <v>0.204081632653061</v>
      </c>
      <c r="AC61" s="78" t="n">
        <v>0.0571428571428571</v>
      </c>
      <c r="AD61" s="78" t="n">
        <v>0.0204081632653061</v>
      </c>
      <c r="AE61" s="78" t="n">
        <v>4.83673469387755</v>
      </c>
      <c r="AF61" s="78" t="n">
        <v>0</v>
      </c>
      <c r="AG61" s="78" t="n">
        <v>0</v>
      </c>
      <c r="AH61" s="78" t="n">
        <v>0</v>
      </c>
      <c r="AI61" s="78" t="n">
        <v>0</v>
      </c>
      <c r="AJ61" s="78" t="n">
        <v>0</v>
      </c>
      <c r="AK61" s="78" t="n">
        <v>0</v>
      </c>
      <c r="AL61" s="78" t="n">
        <v>0</v>
      </c>
      <c r="AM61" s="78" t="n">
        <v>0</v>
      </c>
      <c r="AN61" s="78" t="n">
        <v>0</v>
      </c>
      <c r="AO61" s="78" t="n">
        <v>0</v>
      </c>
      <c r="AP61" s="78" t="n">
        <v>0</v>
      </c>
      <c r="AQ61" s="78" t="n">
        <v>0</v>
      </c>
      <c r="AR61" s="78" t="n">
        <v>0</v>
      </c>
      <c r="AS61" s="78" t="n">
        <v>0</v>
      </c>
      <c r="AT61" s="78" t="n">
        <v>0</v>
      </c>
      <c r="AU61" s="78" t="n">
        <v>0</v>
      </c>
      <c r="AV61" s="78" t="n">
        <v>0</v>
      </c>
      <c r="AW61" s="78" t="n">
        <v>0</v>
      </c>
      <c r="AX61" s="78" t="n">
        <v>0</v>
      </c>
      <c r="AY61" s="78" t="n">
        <v>0</v>
      </c>
      <c r="AZ61" s="78" t="n">
        <v>0</v>
      </c>
      <c r="BA61" s="78" t="n">
        <v>0</v>
      </c>
      <c r="BB61" s="78" t="n">
        <v>0</v>
      </c>
      <c r="BC61" s="78" t="n">
        <v>0</v>
      </c>
      <c r="BD61" s="78" t="n">
        <v>0</v>
      </c>
      <c r="BE61" s="78" t="n">
        <v>0</v>
      </c>
      <c r="BF61" s="78" t="n">
        <v>0</v>
      </c>
      <c r="BG61" s="78" t="n">
        <v>0</v>
      </c>
      <c r="BH61" s="78" t="n">
        <v>0</v>
      </c>
      <c r="BI61" s="78" t="n">
        <v>0</v>
      </c>
      <c r="BJ61" s="78" t="n">
        <v>0</v>
      </c>
      <c r="BK61" s="78" t="n">
        <v>0</v>
      </c>
      <c r="BL61" s="78" t="n">
        <v>0</v>
      </c>
      <c r="BM61" s="78" t="n">
        <v>0</v>
      </c>
      <c r="BN61" s="78" t="n">
        <v>0</v>
      </c>
      <c r="BO61" s="78" t="n">
        <v>0</v>
      </c>
      <c r="BP61" s="78" t="n">
        <v>0</v>
      </c>
      <c r="BQ61" s="78" t="n">
        <v>0</v>
      </c>
      <c r="BR61" s="78" t="n">
        <v>0</v>
      </c>
    </row>
    <row r="62" customFormat="false" ht="14.8" hidden="false" customHeight="false" outlineLevel="0" collapsed="false">
      <c r="A62" s="47" t="s">
        <v>97</v>
      </c>
      <c r="B62" s="78" t="n">
        <v>0</v>
      </c>
      <c r="C62" s="78" t="n">
        <v>0.0777777777777778</v>
      </c>
      <c r="D62" s="78" t="n">
        <v>0.141414141414141</v>
      </c>
      <c r="E62" s="78" t="n">
        <v>0.0311111111111111</v>
      </c>
      <c r="F62" s="78" t="n">
        <v>0.127777777777778</v>
      </c>
      <c r="G62" s="78" t="n">
        <v>0.105555555555556</v>
      </c>
      <c r="H62" s="78" t="n">
        <v>0.148148148148148</v>
      </c>
      <c r="I62" s="78" t="n">
        <v>0.0844444444444444</v>
      </c>
      <c r="J62" s="78" t="n">
        <v>0.087719298245614</v>
      </c>
      <c r="K62" s="78" t="n">
        <v>0.100529100529101</v>
      </c>
      <c r="L62" s="78" t="n">
        <v>0.0821256038647343</v>
      </c>
      <c r="M62" s="78" t="n">
        <v>0.111111111111111</v>
      </c>
      <c r="N62" s="78" t="n">
        <v>0.0333333333333333</v>
      </c>
      <c r="O62" s="78" t="n">
        <v>0.124444444444444</v>
      </c>
      <c r="P62" s="78" t="n">
        <v>0.0617283950617284</v>
      </c>
      <c r="Q62" s="78" t="n">
        <v>0.133333333333333</v>
      </c>
      <c r="R62" s="78" t="n">
        <v>0.12</v>
      </c>
      <c r="S62" s="78" t="n">
        <v>0.0476190476190476</v>
      </c>
      <c r="T62" s="78" t="n">
        <v>0.0355555555555556</v>
      </c>
      <c r="U62" s="78" t="n">
        <v>0.1</v>
      </c>
      <c r="V62" s="78" t="n">
        <v>0.127777777777778</v>
      </c>
      <c r="W62" s="78" t="n">
        <v>0.1</v>
      </c>
      <c r="X62" s="78" t="n">
        <v>0.0913811007268951</v>
      </c>
      <c r="Y62" s="78" t="n">
        <v>0.0355555555555556</v>
      </c>
      <c r="Z62" s="78" t="n">
        <v>0.0622222222222222</v>
      </c>
      <c r="AA62" s="78" t="n">
        <v>0.180555555555556</v>
      </c>
      <c r="AB62" s="78" t="n">
        <v>0.111111111111111</v>
      </c>
      <c r="AC62" s="78" t="n">
        <v>0.2</v>
      </c>
      <c r="AD62" s="78" t="n">
        <v>0.0158730158730159</v>
      </c>
      <c r="AE62" s="78" t="n">
        <v>0.825396825396825</v>
      </c>
      <c r="AF62" s="78" t="n">
        <v>3.49382716049383</v>
      </c>
      <c r="AG62" s="78" t="n">
        <v>0</v>
      </c>
      <c r="AH62" s="78" t="n">
        <v>0</v>
      </c>
      <c r="AI62" s="78" t="n">
        <v>0</v>
      </c>
      <c r="AJ62" s="78" t="n">
        <v>0</v>
      </c>
      <c r="AK62" s="78" t="n">
        <v>0</v>
      </c>
      <c r="AL62" s="78" t="n">
        <v>0</v>
      </c>
      <c r="AM62" s="78" t="n">
        <v>0</v>
      </c>
      <c r="AN62" s="78" t="n">
        <v>0</v>
      </c>
      <c r="AO62" s="78" t="n">
        <v>0</v>
      </c>
      <c r="AP62" s="78" t="n">
        <v>0</v>
      </c>
      <c r="AQ62" s="78" t="n">
        <v>0</v>
      </c>
      <c r="AR62" s="78" t="n">
        <v>0</v>
      </c>
      <c r="AS62" s="78" t="n">
        <v>0</v>
      </c>
      <c r="AT62" s="78" t="n">
        <v>0</v>
      </c>
      <c r="AU62" s="78" t="n">
        <v>0</v>
      </c>
      <c r="AV62" s="78" t="n">
        <v>0</v>
      </c>
      <c r="AW62" s="78" t="n">
        <v>0</v>
      </c>
      <c r="AX62" s="78" t="n">
        <v>0</v>
      </c>
      <c r="AY62" s="78" t="n">
        <v>0</v>
      </c>
      <c r="AZ62" s="78" t="n">
        <v>0</v>
      </c>
      <c r="BA62" s="78" t="n">
        <v>0</v>
      </c>
      <c r="BB62" s="78" t="n">
        <v>0</v>
      </c>
      <c r="BC62" s="78" t="n">
        <v>0</v>
      </c>
      <c r="BD62" s="78" t="n">
        <v>0</v>
      </c>
      <c r="BE62" s="78" t="n">
        <v>0</v>
      </c>
      <c r="BF62" s="78" t="n">
        <v>0</v>
      </c>
      <c r="BG62" s="78" t="n">
        <v>0</v>
      </c>
      <c r="BH62" s="78" t="n">
        <v>0</v>
      </c>
      <c r="BI62" s="78" t="n">
        <v>0</v>
      </c>
      <c r="BJ62" s="78" t="n">
        <v>0</v>
      </c>
      <c r="BK62" s="78" t="n">
        <v>0</v>
      </c>
      <c r="BL62" s="78" t="n">
        <v>0</v>
      </c>
      <c r="BM62" s="78" t="n">
        <v>0</v>
      </c>
      <c r="BN62" s="78" t="n">
        <v>0</v>
      </c>
      <c r="BO62" s="78" t="n">
        <v>0</v>
      </c>
      <c r="BP62" s="78" t="n">
        <v>0</v>
      </c>
      <c r="BQ62" s="78" t="n">
        <v>0</v>
      </c>
      <c r="BR62" s="78" t="n">
        <v>0</v>
      </c>
    </row>
    <row r="63" customFormat="false" ht="14.8" hidden="false" customHeight="false" outlineLevel="0" collapsed="false">
      <c r="A63" s="47" t="s">
        <v>34</v>
      </c>
      <c r="B63" s="78" t="n">
        <v>0</v>
      </c>
      <c r="C63" s="78" t="n">
        <v>0.133333333333333</v>
      </c>
      <c r="D63" s="78" t="n">
        <v>0.101010101010101</v>
      </c>
      <c r="E63" s="78" t="n">
        <v>0.0488888888888889</v>
      </c>
      <c r="F63" s="78" t="n">
        <v>0.0777777777777778</v>
      </c>
      <c r="G63" s="78" t="n">
        <v>0.122222222222222</v>
      </c>
      <c r="H63" s="78" t="n">
        <v>0.123456790123457</v>
      </c>
      <c r="I63" s="78" t="n">
        <v>0.124444444444444</v>
      </c>
      <c r="J63" s="78" t="n">
        <v>0.116959064327485</v>
      </c>
      <c r="K63" s="78" t="n">
        <v>0.100529100529101</v>
      </c>
      <c r="L63" s="78" t="n">
        <v>0.0676328502415459</v>
      </c>
      <c r="M63" s="78" t="n">
        <v>0.155555555555556</v>
      </c>
      <c r="N63" s="78" t="n">
        <v>0.0666666666666667</v>
      </c>
      <c r="O63" s="78" t="n">
        <v>0.133333333333333</v>
      </c>
      <c r="P63" s="78" t="n">
        <v>0.0617283950617284</v>
      </c>
      <c r="Q63" s="78" t="n">
        <v>0.111111111111111</v>
      </c>
      <c r="R63" s="78" t="n">
        <v>0.102222222222222</v>
      </c>
      <c r="S63" s="78" t="n">
        <v>0.0317460317460317</v>
      </c>
      <c r="T63" s="78" t="n">
        <v>0.111111111111111</v>
      </c>
      <c r="U63" s="78" t="n">
        <v>0.0777777777777778</v>
      </c>
      <c r="V63" s="78" t="n">
        <v>0.116666666666667</v>
      </c>
      <c r="W63" s="78" t="n">
        <v>0.1</v>
      </c>
      <c r="X63" s="78" t="n">
        <v>0.115264797507788</v>
      </c>
      <c r="Y63" s="78" t="n">
        <v>0.0355555555555556</v>
      </c>
      <c r="Z63" s="78" t="n">
        <v>0.137777777777778</v>
      </c>
      <c r="AA63" s="78" t="n">
        <v>0.152777777777778</v>
      </c>
      <c r="AB63" s="78" t="n">
        <v>0.444444444444444</v>
      </c>
      <c r="AC63" s="78" t="n">
        <v>0.155555555555556</v>
      </c>
      <c r="AD63" s="78" t="n">
        <v>0</v>
      </c>
      <c r="AE63" s="78" t="n">
        <v>0.0952380952380952</v>
      </c>
      <c r="AF63" s="78" t="n">
        <v>0.0987654320987654</v>
      </c>
      <c r="AG63" s="78" t="n">
        <v>7.12345679012346</v>
      </c>
      <c r="AH63" s="78" t="n">
        <v>0</v>
      </c>
      <c r="AI63" s="78" t="n">
        <v>0</v>
      </c>
      <c r="AJ63" s="78" t="n">
        <v>0</v>
      </c>
      <c r="AK63" s="78" t="n">
        <v>0.203703703703704</v>
      </c>
      <c r="AL63" s="78" t="n">
        <v>0</v>
      </c>
      <c r="AM63" s="78" t="n">
        <v>0</v>
      </c>
      <c r="AN63" s="78" t="n">
        <v>0</v>
      </c>
      <c r="AO63" s="78" t="n">
        <v>0</v>
      </c>
      <c r="AP63" s="78" t="n">
        <v>0</v>
      </c>
      <c r="AQ63" s="78" t="n">
        <v>0</v>
      </c>
      <c r="AR63" s="78" t="n">
        <v>0</v>
      </c>
      <c r="AS63" s="78" t="n">
        <v>0</v>
      </c>
      <c r="AT63" s="78" t="n">
        <v>0</v>
      </c>
      <c r="AU63" s="78" t="n">
        <v>0</v>
      </c>
      <c r="AV63" s="78" t="n">
        <v>0</v>
      </c>
      <c r="AW63" s="78" t="n">
        <v>0</v>
      </c>
      <c r="AX63" s="78" t="n">
        <v>0</v>
      </c>
      <c r="AY63" s="78" t="n">
        <v>0</v>
      </c>
      <c r="AZ63" s="78" t="n">
        <v>0</v>
      </c>
      <c r="BA63" s="78" t="n">
        <v>0</v>
      </c>
      <c r="BB63" s="78" t="n">
        <v>0</v>
      </c>
      <c r="BC63" s="78" t="n">
        <v>0</v>
      </c>
      <c r="BD63" s="78" t="n">
        <v>0</v>
      </c>
      <c r="BE63" s="78" t="n">
        <v>0</v>
      </c>
      <c r="BF63" s="78" t="n">
        <v>0</v>
      </c>
      <c r="BG63" s="78" t="n">
        <v>0</v>
      </c>
      <c r="BH63" s="78" t="n">
        <v>0</v>
      </c>
      <c r="BI63" s="78" t="n">
        <v>0</v>
      </c>
      <c r="BJ63" s="78" t="n">
        <v>0</v>
      </c>
      <c r="BK63" s="78" t="n">
        <v>0</v>
      </c>
      <c r="BL63" s="78" t="n">
        <v>0</v>
      </c>
      <c r="BM63" s="78" t="n">
        <v>0</v>
      </c>
      <c r="BN63" s="78" t="n">
        <v>0</v>
      </c>
      <c r="BO63" s="78" t="n">
        <v>0</v>
      </c>
      <c r="BP63" s="78" t="n">
        <v>0</v>
      </c>
      <c r="BQ63" s="78" t="n">
        <v>0</v>
      </c>
      <c r="BR63" s="78" t="n">
        <v>0</v>
      </c>
    </row>
    <row r="64" customFormat="false" ht="27.8" hidden="false" customHeight="false" outlineLevel="0" collapsed="false">
      <c r="A64" s="47" t="s">
        <v>380</v>
      </c>
      <c r="B64" s="78" t="n">
        <v>0</v>
      </c>
      <c r="C64" s="78" t="n">
        <v>0.1</v>
      </c>
      <c r="D64" s="78" t="n">
        <v>0.161616161616162</v>
      </c>
      <c r="E64" s="78" t="n">
        <v>0.0666666666666667</v>
      </c>
      <c r="F64" s="78" t="n">
        <v>0.161111111111111</v>
      </c>
      <c r="G64" s="78" t="n">
        <v>0.177777777777778</v>
      </c>
      <c r="H64" s="78" t="n">
        <v>0.234567901234568</v>
      </c>
      <c r="I64" s="78" t="n">
        <v>0.0666666666666667</v>
      </c>
      <c r="J64" s="78" t="n">
        <v>0.169590643274854</v>
      </c>
      <c r="K64" s="78" t="n">
        <v>0.195767195767196</v>
      </c>
      <c r="L64" s="78" t="n">
        <v>0.106280193236715</v>
      </c>
      <c r="M64" s="78" t="n">
        <v>0.151111111111111</v>
      </c>
      <c r="N64" s="78" t="n">
        <v>0.0333333333333333</v>
      </c>
      <c r="O64" s="78" t="n">
        <v>0.195555555555556</v>
      </c>
      <c r="P64" s="78" t="n">
        <v>0.0925925925925926</v>
      </c>
      <c r="Q64" s="78" t="n">
        <v>0.144444444444444</v>
      </c>
      <c r="R64" s="78" t="n">
        <v>0.182222222222222</v>
      </c>
      <c r="S64" s="78" t="n">
        <v>0.0793650793650794</v>
      </c>
      <c r="T64" s="78" t="n">
        <v>0.0444444444444444</v>
      </c>
      <c r="U64" s="78" t="n">
        <v>0.211111111111111</v>
      </c>
      <c r="V64" s="78" t="n">
        <v>0.183333333333333</v>
      </c>
      <c r="W64" s="78" t="n">
        <v>0.211111111111111</v>
      </c>
      <c r="X64" s="78" t="n">
        <v>0.132917964693666</v>
      </c>
      <c r="Y64" s="78" t="n">
        <v>0.0355555555555556</v>
      </c>
      <c r="Z64" s="78" t="n">
        <v>0.102222222222222</v>
      </c>
      <c r="AA64" s="78" t="n">
        <v>0.236111111111111</v>
      </c>
      <c r="AB64" s="78" t="n">
        <v>0.142857142857143</v>
      </c>
      <c r="AC64" s="78" t="n">
        <v>0.0444444444444444</v>
      </c>
      <c r="AD64" s="78" t="n">
        <v>0.0317460317460317</v>
      </c>
      <c r="AE64" s="78" t="n">
        <v>0.0634920634920635</v>
      </c>
      <c r="AF64" s="78" t="n">
        <v>0.160493827160494</v>
      </c>
      <c r="AG64" s="78" t="n">
        <v>0.197530864197531</v>
      </c>
      <c r="AH64" s="78" t="n">
        <v>0.296296296296296</v>
      </c>
      <c r="AI64" s="78" t="n">
        <v>0.0476190476190476</v>
      </c>
      <c r="AJ64" s="78" t="n">
        <v>0.0138888888888889</v>
      </c>
      <c r="AK64" s="78" t="n">
        <v>0.333333333333333</v>
      </c>
      <c r="AL64" s="78" t="n">
        <v>0.197530864197531</v>
      </c>
      <c r="AM64" s="78" t="n">
        <v>0.17037037037037</v>
      </c>
      <c r="AN64" s="78" t="n">
        <v>0.654320987654321</v>
      </c>
      <c r="AO64" s="78" t="n">
        <v>0</v>
      </c>
      <c r="AP64" s="78" t="n">
        <v>0</v>
      </c>
      <c r="AQ64" s="78" t="n">
        <v>0</v>
      </c>
      <c r="AR64" s="78" t="n">
        <v>0</v>
      </c>
      <c r="AS64" s="78" t="n">
        <v>0</v>
      </c>
      <c r="AT64" s="78" t="n">
        <v>0</v>
      </c>
      <c r="AU64" s="78" t="n">
        <v>0</v>
      </c>
      <c r="AV64" s="78" t="n">
        <v>0</v>
      </c>
      <c r="AW64" s="78" t="n">
        <v>0</v>
      </c>
      <c r="AX64" s="78" t="n">
        <v>0</v>
      </c>
      <c r="AY64" s="78" t="n">
        <v>0</v>
      </c>
      <c r="AZ64" s="78" t="n">
        <v>0</v>
      </c>
      <c r="BA64" s="78" t="n">
        <v>0</v>
      </c>
      <c r="BB64" s="78" t="n">
        <v>0</v>
      </c>
      <c r="BC64" s="78" t="n">
        <v>0</v>
      </c>
      <c r="BD64" s="78" t="n">
        <v>0</v>
      </c>
      <c r="BE64" s="78" t="n">
        <v>0</v>
      </c>
      <c r="BF64" s="78" t="n">
        <v>0</v>
      </c>
      <c r="BG64" s="78" t="n">
        <v>0</v>
      </c>
      <c r="BH64" s="78" t="n">
        <v>0</v>
      </c>
      <c r="BI64" s="78" t="n">
        <v>0</v>
      </c>
      <c r="BJ64" s="78" t="n">
        <v>0</v>
      </c>
      <c r="BK64" s="78" t="n">
        <v>0</v>
      </c>
      <c r="BL64" s="78" t="n">
        <v>0</v>
      </c>
      <c r="BM64" s="78" t="n">
        <v>0</v>
      </c>
      <c r="BN64" s="78" t="n">
        <v>0</v>
      </c>
      <c r="BO64" s="78" t="n">
        <v>0</v>
      </c>
      <c r="BP64" s="78" t="n">
        <v>0</v>
      </c>
      <c r="BQ64" s="78" t="n">
        <v>0</v>
      </c>
      <c r="BR64" s="78" t="n">
        <v>0</v>
      </c>
    </row>
    <row r="65" customFormat="false" ht="14.8" hidden="false" customHeight="false" outlineLevel="0" collapsed="false">
      <c r="A65" s="47" t="s">
        <v>103</v>
      </c>
      <c r="B65" s="78" t="n">
        <v>0</v>
      </c>
      <c r="C65" s="78" t="n">
        <v>0.06</v>
      </c>
      <c r="D65" s="78" t="n">
        <v>0.109090909090909</v>
      </c>
      <c r="E65" s="78" t="n">
        <v>0.1</v>
      </c>
      <c r="F65" s="78" t="n">
        <v>0.09</v>
      </c>
      <c r="G65" s="78" t="n">
        <v>0.105</v>
      </c>
      <c r="H65" s="78" t="n">
        <v>0.177777777777778</v>
      </c>
      <c r="I65" s="78" t="n">
        <v>0.044</v>
      </c>
      <c r="J65" s="78" t="n">
        <v>0.0894736842105263</v>
      </c>
      <c r="K65" s="78" t="n">
        <v>0.166666666666667</v>
      </c>
      <c r="L65" s="78" t="n">
        <v>0.0565217391304348</v>
      </c>
      <c r="M65" s="78" t="n">
        <v>0.112</v>
      </c>
      <c r="N65" s="78" t="n">
        <v>0.17</v>
      </c>
      <c r="O65" s="78" t="n">
        <v>0.24</v>
      </c>
      <c r="P65" s="78" t="n">
        <v>0.05</v>
      </c>
      <c r="Q65" s="78" t="n">
        <v>0.11</v>
      </c>
      <c r="R65" s="78" t="n">
        <v>0.14</v>
      </c>
      <c r="S65" s="78" t="n">
        <v>0.0142857142857143</v>
      </c>
      <c r="T65" s="78" t="n">
        <v>0.052</v>
      </c>
      <c r="U65" s="78" t="n">
        <v>0.12</v>
      </c>
      <c r="V65" s="78" t="n">
        <v>0.525</v>
      </c>
      <c r="W65" s="78" t="n">
        <v>0.24</v>
      </c>
      <c r="X65" s="78" t="n">
        <v>0.146728971962617</v>
      </c>
      <c r="Y65" s="78" t="n">
        <v>0.056</v>
      </c>
      <c r="Z65" s="78" t="n">
        <v>0.08</v>
      </c>
      <c r="AA65" s="78" t="n">
        <v>0.15</v>
      </c>
      <c r="AB65" s="78" t="n">
        <v>0.0857142857142857</v>
      </c>
      <c r="AC65" s="78" t="n">
        <v>0</v>
      </c>
      <c r="AD65" s="78" t="n">
        <v>0</v>
      </c>
      <c r="AE65" s="78" t="n">
        <v>0.0571428571428571</v>
      </c>
      <c r="AF65" s="78" t="n">
        <v>0.0555555555555556</v>
      </c>
      <c r="AG65" s="78" t="n">
        <v>0.111111111111111</v>
      </c>
      <c r="AH65" s="78" t="n">
        <v>0.116666666666667</v>
      </c>
      <c r="AI65" s="78" t="n">
        <v>0.0285714285714286</v>
      </c>
      <c r="AJ65" s="78" t="n">
        <v>0</v>
      </c>
      <c r="AK65" s="78" t="n">
        <v>0.116666666666667</v>
      </c>
      <c r="AL65" s="78" t="n">
        <v>0.122222222222222</v>
      </c>
      <c r="AM65" s="78" t="n">
        <v>0.0666666666666667</v>
      </c>
      <c r="AN65" s="78" t="n">
        <v>0.133333333333333</v>
      </c>
      <c r="AO65" s="78" t="n">
        <v>0.118181818181818</v>
      </c>
      <c r="AP65" s="78" t="n">
        <v>0.06</v>
      </c>
      <c r="AQ65" s="78" t="n">
        <v>0.08</v>
      </c>
      <c r="AR65" s="78" t="n">
        <v>0.0666666666666667</v>
      </c>
      <c r="AS65" s="78" t="n">
        <v>0.145454545454545</v>
      </c>
      <c r="AT65" s="78" t="n">
        <v>0.495789473684211</v>
      </c>
      <c r="AU65" s="78" t="n">
        <v>0.108</v>
      </c>
      <c r="AV65" s="78" t="n">
        <v>12.1</v>
      </c>
      <c r="AW65" s="78" t="n">
        <v>0</v>
      </c>
      <c r="AX65" s="78" t="n">
        <v>0</v>
      </c>
      <c r="AY65" s="78" t="n">
        <v>0</v>
      </c>
      <c r="AZ65" s="78" t="n">
        <v>0</v>
      </c>
      <c r="BA65" s="78" t="n">
        <v>0</v>
      </c>
      <c r="BB65" s="78" t="n">
        <v>0</v>
      </c>
      <c r="BC65" s="78" t="n">
        <v>0</v>
      </c>
      <c r="BD65" s="78" t="n">
        <v>0</v>
      </c>
      <c r="BE65" s="78" t="n">
        <v>0</v>
      </c>
      <c r="BF65" s="78" t="n">
        <v>0</v>
      </c>
      <c r="BG65" s="78" t="n">
        <v>0</v>
      </c>
      <c r="BH65" s="78" t="n">
        <v>0</v>
      </c>
      <c r="BI65" s="78" t="n">
        <v>0</v>
      </c>
      <c r="BJ65" s="78" t="n">
        <v>0</v>
      </c>
      <c r="BK65" s="78" t="n">
        <v>0</v>
      </c>
      <c r="BL65" s="78" t="n">
        <v>0</v>
      </c>
      <c r="BM65" s="78" t="n">
        <v>0</v>
      </c>
      <c r="BN65" s="78" t="n">
        <v>0</v>
      </c>
      <c r="BO65" s="78" t="n">
        <v>0</v>
      </c>
      <c r="BP65" s="78" t="n">
        <v>0</v>
      </c>
      <c r="BQ65" s="78" t="n">
        <v>0</v>
      </c>
      <c r="BR65" s="78" t="n">
        <v>0</v>
      </c>
    </row>
    <row r="66" customFormat="false" ht="14.8" hidden="false" customHeight="false" outlineLevel="0" collapsed="false">
      <c r="A66" s="47" t="s">
        <v>47</v>
      </c>
      <c r="B66" s="78" t="n">
        <v>0</v>
      </c>
      <c r="C66" s="78" t="n">
        <v>0.08</v>
      </c>
      <c r="D66" s="78" t="n">
        <v>0.109090909090909</v>
      </c>
      <c r="E66" s="78" t="n">
        <v>0.104</v>
      </c>
      <c r="F66" s="78" t="n">
        <v>0.19</v>
      </c>
      <c r="G66" s="78" t="n">
        <v>0.13</v>
      </c>
      <c r="H66" s="78" t="n">
        <v>0.2</v>
      </c>
      <c r="I66" s="78" t="n">
        <v>0.08</v>
      </c>
      <c r="J66" s="78" t="n">
        <v>0.189473684210526</v>
      </c>
      <c r="K66" s="78" t="n">
        <v>0.161904761904762</v>
      </c>
      <c r="L66" s="78" t="n">
        <v>0.121739130434783</v>
      </c>
      <c r="M66" s="78" t="n">
        <v>0.152</v>
      </c>
      <c r="N66" s="78" t="n">
        <v>0.26</v>
      </c>
      <c r="O66" s="78" t="n">
        <v>0.256</v>
      </c>
      <c r="P66" s="78" t="n">
        <v>0.0555555555555556</v>
      </c>
      <c r="Q66" s="78" t="n">
        <v>0.26</v>
      </c>
      <c r="R66" s="78" t="n">
        <v>0.144</v>
      </c>
      <c r="S66" s="78" t="n">
        <v>0</v>
      </c>
      <c r="T66" s="78" t="n">
        <v>0.152</v>
      </c>
      <c r="U66" s="78" t="n">
        <v>0.16</v>
      </c>
      <c r="V66" s="78" t="n">
        <v>0.55</v>
      </c>
      <c r="W66" s="78" t="n">
        <v>0.23</v>
      </c>
      <c r="X66" s="78" t="n">
        <v>0.233644859813084</v>
      </c>
      <c r="Y66" s="78" t="n">
        <v>0.056</v>
      </c>
      <c r="Z66" s="78" t="n">
        <v>0.112</v>
      </c>
      <c r="AA66" s="78" t="n">
        <v>0.175</v>
      </c>
      <c r="AB66" s="78" t="n">
        <v>0.314285714285714</v>
      </c>
      <c r="AC66" s="78" t="n">
        <v>0.04</v>
      </c>
      <c r="AD66" s="78" t="n">
        <v>0</v>
      </c>
      <c r="AE66" s="78" t="n">
        <v>0.0857142857142857</v>
      </c>
      <c r="AF66" s="78" t="n">
        <v>0.0444444444444444</v>
      </c>
      <c r="AG66" s="78" t="n">
        <v>0.0666666666666667</v>
      </c>
      <c r="AH66" s="78" t="n">
        <v>0.2</v>
      </c>
      <c r="AI66" s="78" t="n">
        <v>0.0571428571428571</v>
      </c>
      <c r="AJ66" s="78" t="n">
        <v>0.025</v>
      </c>
      <c r="AK66" s="78" t="n">
        <v>0.2</v>
      </c>
      <c r="AL66" s="78" t="n">
        <v>0.111111111111111</v>
      </c>
      <c r="AM66" s="78" t="n">
        <v>0.133333333333333</v>
      </c>
      <c r="AN66" s="78" t="n">
        <v>0.133333333333333</v>
      </c>
      <c r="AO66" s="78" t="n">
        <v>0.163636363636364</v>
      </c>
      <c r="AP66" s="78" t="n">
        <v>0.04</v>
      </c>
      <c r="AQ66" s="78" t="n">
        <v>0.072</v>
      </c>
      <c r="AR66" s="78" t="n">
        <v>0.0666666666666667</v>
      </c>
      <c r="AS66" s="78" t="n">
        <v>0.127272727272727</v>
      </c>
      <c r="AT66" s="78" t="n">
        <v>0.490526315789474</v>
      </c>
      <c r="AU66" s="78" t="n">
        <v>0.16</v>
      </c>
      <c r="AV66" s="78" t="n">
        <v>22.4</v>
      </c>
      <c r="AW66" s="78" t="n">
        <v>22.8222222222222</v>
      </c>
      <c r="AX66" s="78" t="n">
        <v>0</v>
      </c>
      <c r="AY66" s="78" t="n">
        <v>22.5333333333333</v>
      </c>
      <c r="AZ66" s="78" t="n">
        <v>22.6615384615385</v>
      </c>
      <c r="BA66" s="78" t="n">
        <v>21.32</v>
      </c>
      <c r="BB66" s="78" t="n">
        <v>0</v>
      </c>
      <c r="BC66" s="78" t="n">
        <v>0</v>
      </c>
      <c r="BD66" s="78" t="n">
        <v>0</v>
      </c>
      <c r="BE66" s="78" t="n">
        <v>0</v>
      </c>
      <c r="BF66" s="78" t="n">
        <v>0</v>
      </c>
      <c r="BG66" s="78" t="n">
        <v>0</v>
      </c>
      <c r="BH66" s="78" t="n">
        <v>0</v>
      </c>
      <c r="BI66" s="78" t="n">
        <v>0</v>
      </c>
      <c r="BJ66" s="78" t="n">
        <v>0</v>
      </c>
      <c r="BK66" s="78" t="n">
        <v>0</v>
      </c>
      <c r="BL66" s="78" t="n">
        <v>0</v>
      </c>
      <c r="BM66" s="78" t="n">
        <v>0</v>
      </c>
      <c r="BN66" s="78" t="n">
        <v>0</v>
      </c>
      <c r="BO66" s="78" t="n">
        <v>0</v>
      </c>
      <c r="BP66" s="78" t="n">
        <v>0</v>
      </c>
      <c r="BQ66" s="78" t="n">
        <v>0</v>
      </c>
      <c r="BR66" s="78" t="n">
        <v>0</v>
      </c>
    </row>
    <row r="67" customFormat="false" ht="14.8" hidden="false" customHeight="false" outlineLevel="0" collapsed="false">
      <c r="A67" s="47" t="s">
        <v>381</v>
      </c>
      <c r="B67" s="78" t="n">
        <v>0</v>
      </c>
      <c r="C67" s="78" t="n">
        <v>0.18</v>
      </c>
      <c r="D67" s="78" t="n">
        <v>0.163636363636364</v>
      </c>
      <c r="E67" s="78" t="n">
        <v>0.088</v>
      </c>
      <c r="F67" s="78" t="n">
        <v>0.22</v>
      </c>
      <c r="G67" s="78" t="n">
        <v>0.22</v>
      </c>
      <c r="H67" s="78" t="n">
        <v>0.4</v>
      </c>
      <c r="I67" s="78" t="n">
        <v>0.072</v>
      </c>
      <c r="J67" s="78" t="n">
        <v>0.242105263157895</v>
      </c>
      <c r="K67" s="78" t="n">
        <v>0.2</v>
      </c>
      <c r="L67" s="78" t="n">
        <v>0.139130434782609</v>
      </c>
      <c r="M67" s="78" t="n">
        <v>0.168</v>
      </c>
      <c r="N67" s="78" t="n">
        <v>0.26</v>
      </c>
      <c r="O67" s="78" t="n">
        <v>0.328</v>
      </c>
      <c r="P67" s="78" t="n">
        <v>0.0222222222222222</v>
      </c>
      <c r="Q67" s="78" t="n">
        <v>0.22</v>
      </c>
      <c r="R67" s="78" t="n">
        <v>0.24</v>
      </c>
      <c r="S67" s="78" t="n">
        <v>0.0571428571428571</v>
      </c>
      <c r="T67" s="78" t="n">
        <v>0.088</v>
      </c>
      <c r="U67" s="78" t="n">
        <v>0.14</v>
      </c>
      <c r="V67" s="78" t="n">
        <v>0.48</v>
      </c>
      <c r="W67" s="78" t="n">
        <v>0.31</v>
      </c>
      <c r="X67" s="78" t="n">
        <v>0.216822429906542</v>
      </c>
      <c r="Y67" s="78" t="n">
        <v>0.064</v>
      </c>
      <c r="Z67" s="78" t="n">
        <v>0.112</v>
      </c>
      <c r="AA67" s="78" t="n">
        <v>0.325</v>
      </c>
      <c r="AB67" s="78" t="n">
        <v>0.171428571428571</v>
      </c>
      <c r="AC67" s="78" t="n">
        <v>0.04</v>
      </c>
      <c r="AD67" s="78" t="n">
        <v>0</v>
      </c>
      <c r="AE67" s="78" t="n">
        <v>0</v>
      </c>
      <c r="AF67" s="78" t="n">
        <v>0.111111111111111</v>
      </c>
      <c r="AG67" s="78" t="n">
        <v>0.133333333333333</v>
      </c>
      <c r="AH67" s="78" t="n">
        <v>0.333333333333333</v>
      </c>
      <c r="AI67" s="78" t="n">
        <v>0.114285714285714</v>
      </c>
      <c r="AJ67" s="78" t="n">
        <v>0.1</v>
      </c>
      <c r="AK67" s="78" t="n">
        <v>0.2</v>
      </c>
      <c r="AL67" s="78" t="n">
        <v>0.177777777777778</v>
      </c>
      <c r="AM67" s="78" t="n">
        <v>0.133333333333333</v>
      </c>
      <c r="AN67" s="78" t="n">
        <v>0.244444444444444</v>
      </c>
      <c r="AO67" s="78" t="n">
        <v>0.236363636363636</v>
      </c>
      <c r="AP67" s="78" t="n">
        <v>0.04</v>
      </c>
      <c r="AQ67" s="78" t="n">
        <v>0.08</v>
      </c>
      <c r="AR67" s="78" t="n">
        <v>0.104761904761905</v>
      </c>
      <c r="AS67" s="78" t="n">
        <v>0.163636363636364</v>
      </c>
      <c r="AT67" s="78" t="n">
        <v>0.490526315789474</v>
      </c>
      <c r="AU67" s="78" t="n">
        <v>0.176</v>
      </c>
      <c r="AV67" s="78" t="n">
        <v>19.44</v>
      </c>
      <c r="AW67" s="78" t="n">
        <v>14.7777777777778</v>
      </c>
      <c r="AX67" s="78" t="n">
        <v>23.1333333333333</v>
      </c>
      <c r="AY67" s="78" t="n">
        <v>13.447619047619</v>
      </c>
      <c r="AZ67" s="78" t="n">
        <v>14.4769230769231</v>
      </c>
      <c r="BA67" s="78" t="n">
        <v>21.6</v>
      </c>
      <c r="BB67" s="78" t="n">
        <v>17.8888888888889</v>
      </c>
      <c r="BC67" s="78" t="n">
        <v>9.64</v>
      </c>
      <c r="BD67" s="78" t="n">
        <v>0</v>
      </c>
      <c r="BE67" s="78" t="n">
        <v>0</v>
      </c>
      <c r="BF67" s="78" t="n">
        <v>0</v>
      </c>
      <c r="BG67" s="78" t="n">
        <v>0</v>
      </c>
      <c r="BH67" s="78" t="n">
        <v>0.28</v>
      </c>
      <c r="BI67" s="78" t="n">
        <v>0</v>
      </c>
      <c r="BJ67" s="78" t="n">
        <v>0</v>
      </c>
      <c r="BK67" s="78" t="n">
        <v>0</v>
      </c>
      <c r="BL67" s="78" t="n">
        <v>0</v>
      </c>
      <c r="BM67" s="78" t="n">
        <v>0</v>
      </c>
      <c r="BN67" s="78" t="n">
        <v>0</v>
      </c>
      <c r="BO67" s="78" t="n">
        <v>0</v>
      </c>
      <c r="BP67" s="78" t="n">
        <v>0</v>
      </c>
      <c r="BQ67" s="78" t="n">
        <v>0</v>
      </c>
      <c r="BR67" s="78" t="n">
        <v>0</v>
      </c>
    </row>
    <row r="68" customFormat="false" ht="14.8" hidden="false" customHeight="false" outlineLevel="0" collapsed="false">
      <c r="A68" s="47" t="s">
        <v>75</v>
      </c>
      <c r="B68" s="78" t="n">
        <v>0</v>
      </c>
      <c r="C68" s="78" t="n">
        <v>0.02</v>
      </c>
      <c r="D68" s="78" t="n">
        <v>0.0181818181818182</v>
      </c>
      <c r="E68" s="78" t="n">
        <v>0.064</v>
      </c>
      <c r="F68" s="78" t="n">
        <v>0.08</v>
      </c>
      <c r="G68" s="78" t="n">
        <v>0.12</v>
      </c>
      <c r="H68" s="78" t="n">
        <v>0.177777777777778</v>
      </c>
      <c r="I68" s="78" t="n">
        <v>0.032</v>
      </c>
      <c r="J68" s="78" t="n">
        <v>0.0736842105263158</v>
      </c>
      <c r="K68" s="78" t="n">
        <v>0.104761904761905</v>
      </c>
      <c r="L68" s="78" t="n">
        <v>0.0782608695652174</v>
      </c>
      <c r="M68" s="78" t="n">
        <v>0.08</v>
      </c>
      <c r="N68" s="78" t="n">
        <v>0.26</v>
      </c>
      <c r="O68" s="78" t="n">
        <v>0.2</v>
      </c>
      <c r="P68" s="78" t="n">
        <v>0.0222222222222222</v>
      </c>
      <c r="Q68" s="78" t="n">
        <v>0.1</v>
      </c>
      <c r="R68" s="78" t="n">
        <v>0.088</v>
      </c>
      <c r="S68" s="78" t="n">
        <v>0.114285714285714</v>
      </c>
      <c r="T68" s="78" t="n">
        <v>0.04</v>
      </c>
      <c r="U68" s="78" t="n">
        <v>0.1</v>
      </c>
      <c r="V68" s="78" t="n">
        <v>0.33</v>
      </c>
      <c r="W68" s="78" t="n">
        <v>0.21</v>
      </c>
      <c r="X68" s="78" t="n">
        <v>0.134579439252336</v>
      </c>
      <c r="Y68" s="78" t="n">
        <v>0.072</v>
      </c>
      <c r="Z68" s="78" t="n">
        <v>0.088</v>
      </c>
      <c r="AA68" s="78" t="n">
        <v>0.075</v>
      </c>
      <c r="AB68" s="78" t="n">
        <v>0.114285714285714</v>
      </c>
      <c r="AC68" s="78" t="n">
        <v>0.04</v>
      </c>
      <c r="AD68" s="78" t="n">
        <v>0.0285714285714286</v>
      </c>
      <c r="AE68" s="78" t="n">
        <v>0.0571428571428571</v>
      </c>
      <c r="AF68" s="78" t="n">
        <v>0.0666666666666667</v>
      </c>
      <c r="AG68" s="78" t="n">
        <v>0.0888888888888889</v>
      </c>
      <c r="AH68" s="78" t="n">
        <v>0.0666666666666667</v>
      </c>
      <c r="AI68" s="78" t="n">
        <v>0.0857142857142857</v>
      </c>
      <c r="AJ68" s="78" t="n">
        <v>0</v>
      </c>
      <c r="AK68" s="78" t="n">
        <v>0.133333333333333</v>
      </c>
      <c r="AL68" s="78" t="n">
        <v>0.0666666666666667</v>
      </c>
      <c r="AM68" s="78" t="n">
        <v>0.08</v>
      </c>
      <c r="AN68" s="78" t="n">
        <v>0.133333333333333</v>
      </c>
      <c r="AO68" s="78" t="n">
        <v>0.109090909090909</v>
      </c>
      <c r="AP68" s="78" t="n">
        <v>0</v>
      </c>
      <c r="AQ68" s="78" t="n">
        <v>0.056</v>
      </c>
      <c r="AR68" s="78" t="n">
        <v>0.00952380952380952</v>
      </c>
      <c r="AS68" s="78" t="n">
        <v>0.0181818181818182</v>
      </c>
      <c r="AT68" s="78" t="n">
        <v>0.389473684210526</v>
      </c>
      <c r="AU68" s="78" t="n">
        <v>0.072</v>
      </c>
      <c r="AV68" s="78" t="n">
        <v>18.2</v>
      </c>
      <c r="AW68" s="78" t="n">
        <v>14.7222222222222</v>
      </c>
      <c r="AX68" s="78" t="n">
        <v>24.4380952380952</v>
      </c>
      <c r="AY68" s="78" t="n">
        <v>13.5238095238095</v>
      </c>
      <c r="AZ68" s="78" t="n">
        <v>14.4923076923077</v>
      </c>
      <c r="BA68" s="78" t="n">
        <v>21.16</v>
      </c>
      <c r="BB68" s="78" t="n">
        <v>15.1111111111111</v>
      </c>
      <c r="BC68" s="78" t="n">
        <v>17.72</v>
      </c>
      <c r="BD68" s="78" t="n">
        <v>24.5</v>
      </c>
      <c r="BE68" s="78" t="n">
        <v>14.3586206896552</v>
      </c>
      <c r="BF68" s="78" t="n">
        <v>7.48</v>
      </c>
      <c r="BG68" s="78" t="n">
        <v>0</v>
      </c>
      <c r="BH68" s="78" t="n">
        <v>0.14</v>
      </c>
      <c r="BI68" s="78" t="n">
        <v>0</v>
      </c>
      <c r="BJ68" s="78" t="n">
        <v>0</v>
      </c>
      <c r="BK68" s="78" t="n">
        <v>0</v>
      </c>
      <c r="BL68" s="78" t="n">
        <v>0</v>
      </c>
      <c r="BM68" s="78" t="n">
        <v>0</v>
      </c>
      <c r="BN68" s="78" t="n">
        <v>0</v>
      </c>
      <c r="BO68" s="78" t="n">
        <v>0</v>
      </c>
      <c r="BP68" s="78" t="n">
        <v>0</v>
      </c>
      <c r="BQ68" s="78" t="n">
        <v>0</v>
      </c>
      <c r="BR68" s="78" t="n">
        <v>0</v>
      </c>
    </row>
    <row r="69" customFormat="false" ht="14.8" hidden="false" customHeight="false" outlineLevel="0" collapsed="false">
      <c r="A69" s="47" t="s">
        <v>21</v>
      </c>
      <c r="B69" s="78" t="n">
        <v>0</v>
      </c>
      <c r="C69" s="78" t="n">
        <v>0.1</v>
      </c>
      <c r="D69" s="78" t="n">
        <v>0.0727272727272727</v>
      </c>
      <c r="E69" s="78" t="n">
        <v>0.08</v>
      </c>
      <c r="F69" s="78" t="n">
        <v>0.12</v>
      </c>
      <c r="G69" s="78" t="n">
        <v>0.22</v>
      </c>
      <c r="H69" s="78" t="n">
        <v>0.311111111111111</v>
      </c>
      <c r="I69" s="78" t="n">
        <v>0.096</v>
      </c>
      <c r="J69" s="78" t="n">
        <v>0.2</v>
      </c>
      <c r="K69" s="78" t="n">
        <v>0.238095238095238</v>
      </c>
      <c r="L69" s="78" t="n">
        <v>0.0956521739130435</v>
      </c>
      <c r="M69" s="78" t="n">
        <v>0.16</v>
      </c>
      <c r="N69" s="78" t="n">
        <v>0.18</v>
      </c>
      <c r="O69" s="78" t="n">
        <v>0.208</v>
      </c>
      <c r="P69" s="78" t="n">
        <v>0.0333333333333333</v>
      </c>
      <c r="Q69" s="78" t="n">
        <v>0.18</v>
      </c>
      <c r="R69" s="78" t="n">
        <v>0.184</v>
      </c>
      <c r="S69" s="78" t="n">
        <v>0.0571428571428571</v>
      </c>
      <c r="T69" s="78" t="n">
        <v>0.072</v>
      </c>
      <c r="U69" s="78" t="n">
        <v>0.22</v>
      </c>
      <c r="V69" s="78" t="n">
        <v>0.32</v>
      </c>
      <c r="W69" s="78" t="n">
        <v>0.28</v>
      </c>
      <c r="X69" s="78" t="n">
        <v>0.248598130841122</v>
      </c>
      <c r="Y69" s="78" t="n">
        <v>0.088</v>
      </c>
      <c r="Z69" s="78" t="n">
        <v>0.112</v>
      </c>
      <c r="AA69" s="78" t="n">
        <v>0.175</v>
      </c>
      <c r="AB69" s="78" t="n">
        <v>0.171428571428571</v>
      </c>
      <c r="AC69" s="78" t="n">
        <v>0.04</v>
      </c>
      <c r="AD69" s="78" t="n">
        <v>0.0285714285714286</v>
      </c>
      <c r="AE69" s="78" t="n">
        <v>0.0857142857142857</v>
      </c>
      <c r="AF69" s="78" t="n">
        <v>0.0444444444444444</v>
      </c>
      <c r="AG69" s="78" t="n">
        <v>0.111111111111111</v>
      </c>
      <c r="AH69" s="78" t="n">
        <v>0.3</v>
      </c>
      <c r="AI69" s="78" t="n">
        <v>0</v>
      </c>
      <c r="AJ69" s="78" t="n">
        <v>0.05</v>
      </c>
      <c r="AK69" s="78" t="n">
        <v>0.166666666666667</v>
      </c>
      <c r="AL69" s="78" t="n">
        <v>0.0888888888888889</v>
      </c>
      <c r="AM69" s="78" t="n">
        <v>0.146666666666667</v>
      </c>
      <c r="AN69" s="78" t="n">
        <v>0.177777777777778</v>
      </c>
      <c r="AO69" s="78" t="n">
        <v>0.145454545454545</v>
      </c>
      <c r="AP69" s="78" t="n">
        <v>0</v>
      </c>
      <c r="AQ69" s="78" t="n">
        <v>0.12</v>
      </c>
      <c r="AR69" s="78" t="n">
        <v>0.0571428571428571</v>
      </c>
      <c r="AS69" s="78" t="n">
        <v>0.0909090909090909</v>
      </c>
      <c r="AT69" s="78" t="n">
        <v>0.406315789473684</v>
      </c>
      <c r="AU69" s="78" t="n">
        <v>0.176</v>
      </c>
      <c r="AV69" s="78" t="n">
        <v>18.54</v>
      </c>
      <c r="AW69" s="78" t="n">
        <v>26.2111111111111</v>
      </c>
      <c r="AX69" s="78" t="n">
        <v>20.4190476190476</v>
      </c>
      <c r="AY69" s="78" t="n">
        <v>23.2095238095238</v>
      </c>
      <c r="AZ69" s="78" t="n">
        <v>24.2307692307692</v>
      </c>
      <c r="BA69" s="78" t="n">
        <v>24.44</v>
      </c>
      <c r="BB69" s="78" t="n">
        <v>29.8</v>
      </c>
      <c r="BC69" s="78" t="n">
        <v>13.76</v>
      </c>
      <c r="BD69" s="78" t="n">
        <v>21</v>
      </c>
      <c r="BE69" s="78" t="n">
        <v>21.9172413793103</v>
      </c>
      <c r="BF69" s="78" t="n">
        <v>15.8</v>
      </c>
      <c r="BG69" s="78" t="n">
        <v>16.24</v>
      </c>
      <c r="BH69" s="78" t="n">
        <v>0.34</v>
      </c>
      <c r="BI69" s="78" t="n">
        <v>0</v>
      </c>
      <c r="BJ69" s="78" t="n">
        <v>0</v>
      </c>
      <c r="BK69" s="78" t="n">
        <v>0</v>
      </c>
      <c r="BL69" s="78" t="n">
        <v>0</v>
      </c>
      <c r="BM69" s="78" t="n">
        <v>0</v>
      </c>
      <c r="BN69" s="78" t="n">
        <v>0</v>
      </c>
      <c r="BO69" s="78" t="n">
        <v>0</v>
      </c>
      <c r="BP69" s="78" t="n">
        <v>0</v>
      </c>
      <c r="BQ69" s="78" t="n">
        <v>0</v>
      </c>
      <c r="BR69" s="78" t="n">
        <v>0</v>
      </c>
    </row>
    <row r="70" customFormat="false" ht="14.8" hidden="false" customHeight="false" outlineLevel="0" collapsed="false">
      <c r="A70" s="47" t="s">
        <v>66</v>
      </c>
      <c r="B70" s="78" t="n">
        <v>0</v>
      </c>
      <c r="C70" s="78" t="n">
        <v>0.064</v>
      </c>
      <c r="D70" s="78" t="n">
        <v>0.0872727272727273</v>
      </c>
      <c r="E70" s="78" t="n">
        <v>0.096</v>
      </c>
      <c r="F70" s="78" t="n">
        <v>0.126</v>
      </c>
      <c r="G70" s="78" t="n">
        <v>0.072</v>
      </c>
      <c r="H70" s="78" t="n">
        <v>0.128888888888889</v>
      </c>
      <c r="I70" s="78" t="n">
        <v>0.0432</v>
      </c>
      <c r="J70" s="78" t="n">
        <v>0.0863157894736842</v>
      </c>
      <c r="K70" s="78" t="n">
        <v>0.152380952380952</v>
      </c>
      <c r="L70" s="78" t="n">
        <v>0.0660869565217391</v>
      </c>
      <c r="M70" s="78" t="n">
        <v>0.0832</v>
      </c>
      <c r="N70" s="78" t="n">
        <v>0.056</v>
      </c>
      <c r="O70" s="78" t="n">
        <v>0.0864</v>
      </c>
      <c r="P70" s="78" t="n">
        <v>0.0355555555555556</v>
      </c>
      <c r="Q70" s="78" t="n">
        <v>0.08</v>
      </c>
      <c r="R70" s="78" t="n">
        <v>0.0976</v>
      </c>
      <c r="S70" s="78" t="n">
        <v>0.0228571428571429</v>
      </c>
      <c r="T70" s="78" t="n">
        <v>0.1072</v>
      </c>
      <c r="U70" s="78" t="n">
        <v>0.108</v>
      </c>
      <c r="V70" s="78" t="n">
        <v>0.088</v>
      </c>
      <c r="W70" s="78" t="n">
        <v>0.092</v>
      </c>
      <c r="X70" s="78" t="n">
        <v>0.0676635514018692</v>
      </c>
      <c r="Y70" s="78" t="n">
        <v>0.1552</v>
      </c>
      <c r="Z70" s="78" t="n">
        <v>0.0832</v>
      </c>
      <c r="AA70" s="78" t="n">
        <v>0.18</v>
      </c>
      <c r="AB70" s="78" t="n">
        <v>0.0971428571428571</v>
      </c>
      <c r="AC70" s="78" t="n">
        <v>0.056</v>
      </c>
      <c r="AD70" s="78" t="n">
        <v>0</v>
      </c>
      <c r="AE70" s="78" t="n">
        <v>0.0342857142857143</v>
      </c>
      <c r="AF70" s="78" t="n">
        <v>0.0666666666666667</v>
      </c>
      <c r="AG70" s="78" t="n">
        <v>0.0577777777777778</v>
      </c>
      <c r="AH70" s="78" t="n">
        <v>0.14</v>
      </c>
      <c r="AI70" s="78" t="n">
        <v>0.0171428571428571</v>
      </c>
      <c r="AJ70" s="78" t="n">
        <v>0.05</v>
      </c>
      <c r="AK70" s="78" t="n">
        <v>0.133333333333333</v>
      </c>
      <c r="AL70" s="78" t="n">
        <v>0.0844444444444444</v>
      </c>
      <c r="AM70" s="78" t="n">
        <v>0.0773333333333333</v>
      </c>
      <c r="AN70" s="78" t="n">
        <v>0.137777777777778</v>
      </c>
      <c r="AO70" s="78" t="n">
        <v>0.0909090909090909</v>
      </c>
      <c r="AP70" s="78" t="n">
        <v>0.04</v>
      </c>
      <c r="AQ70" s="78" t="n">
        <v>0.0496</v>
      </c>
      <c r="AR70" s="78" t="n">
        <v>0.0247619047619048</v>
      </c>
      <c r="AS70" s="78" t="n">
        <v>0.0654545454545455</v>
      </c>
      <c r="AT70" s="78" t="n">
        <v>0.122526315789474</v>
      </c>
      <c r="AU70" s="78" t="n">
        <v>0.072</v>
      </c>
      <c r="AV70" s="78" t="n">
        <v>0.104</v>
      </c>
      <c r="AW70" s="78" t="n">
        <v>0.104444444444444</v>
      </c>
      <c r="AX70" s="78" t="n">
        <v>0.123809523809524</v>
      </c>
      <c r="AY70" s="78" t="n">
        <v>0.140952380952381</v>
      </c>
      <c r="AZ70" s="78" t="n">
        <v>0.126153846153846</v>
      </c>
      <c r="BA70" s="78" t="n">
        <v>0.112</v>
      </c>
      <c r="BB70" s="78" t="n">
        <v>0.0577777777777778</v>
      </c>
      <c r="BC70" s="78" t="n">
        <v>0.12</v>
      </c>
      <c r="BD70" s="78" t="n">
        <v>0.12</v>
      </c>
      <c r="BE70" s="78" t="n">
        <v>0.118620689655172</v>
      </c>
      <c r="BF70" s="78" t="n">
        <v>0.056</v>
      </c>
      <c r="BG70" s="78" t="n">
        <v>0.128</v>
      </c>
      <c r="BH70" s="78" t="n">
        <v>0.084</v>
      </c>
      <c r="BI70" s="78" t="n">
        <v>0.7648</v>
      </c>
      <c r="BJ70" s="78" t="n">
        <v>0.0576</v>
      </c>
      <c r="BK70" s="78" t="n">
        <v>0.05</v>
      </c>
      <c r="BL70" s="78" t="n">
        <v>0.104444444444444</v>
      </c>
      <c r="BM70" s="78" t="n">
        <v>0</v>
      </c>
      <c r="BN70" s="78" t="n">
        <v>0</v>
      </c>
      <c r="BO70" s="78" t="n">
        <v>0</v>
      </c>
      <c r="BP70" s="78" t="n">
        <v>0</v>
      </c>
      <c r="BQ70" s="78" t="n">
        <v>0</v>
      </c>
      <c r="BR70" s="78" t="n">
        <v>0</v>
      </c>
    </row>
    <row r="71" customFormat="false" ht="14.8" hidden="false" customHeight="false" outlineLevel="0" collapsed="false">
      <c r="A71" s="47" t="s">
        <v>85</v>
      </c>
      <c r="B71" s="78" t="n">
        <v>0</v>
      </c>
      <c r="C71" s="78" t="n">
        <v>0.075</v>
      </c>
      <c r="D71" s="78" t="n">
        <v>0.0568181818181818</v>
      </c>
      <c r="E71" s="78" t="n">
        <v>0.025</v>
      </c>
      <c r="F71" s="78" t="n">
        <v>0.1125</v>
      </c>
      <c r="G71" s="78" t="n">
        <v>0.16875</v>
      </c>
      <c r="H71" s="78" t="n">
        <v>0.138888888888889</v>
      </c>
      <c r="I71" s="78" t="n">
        <v>0.06</v>
      </c>
      <c r="J71" s="78" t="n">
        <v>0.0855263157894737</v>
      </c>
      <c r="K71" s="78" t="n">
        <v>0.0773809523809524</v>
      </c>
      <c r="L71" s="78" t="n">
        <v>0.0652173913043478</v>
      </c>
      <c r="M71" s="78" t="n">
        <v>0.1</v>
      </c>
      <c r="N71" s="78" t="n">
        <v>0.075</v>
      </c>
      <c r="O71" s="78" t="n">
        <v>0.095</v>
      </c>
      <c r="P71" s="78" t="n">
        <v>0.0625</v>
      </c>
      <c r="Q71" s="78" t="n">
        <v>0.125</v>
      </c>
      <c r="R71" s="78" t="n">
        <v>0.105</v>
      </c>
      <c r="S71" s="78" t="n">
        <v>0.0178571428571429</v>
      </c>
      <c r="T71" s="78" t="n">
        <v>0.02</v>
      </c>
      <c r="U71" s="78" t="n">
        <v>0.075</v>
      </c>
      <c r="V71" s="78" t="n">
        <v>0.0875</v>
      </c>
      <c r="W71" s="78" t="n">
        <v>0.0875</v>
      </c>
      <c r="X71" s="78" t="n">
        <v>0.102803738317757</v>
      </c>
      <c r="Y71" s="78" t="n">
        <v>0.035</v>
      </c>
      <c r="Z71" s="78" t="n">
        <v>0.045</v>
      </c>
      <c r="AA71" s="78" t="n">
        <v>0.140625</v>
      </c>
      <c r="AB71" s="78" t="n">
        <v>1.05357142857143</v>
      </c>
      <c r="AC71" s="78" t="n">
        <v>0.15</v>
      </c>
      <c r="AD71" s="78" t="n">
        <v>0.0178571428571429</v>
      </c>
      <c r="AE71" s="78" t="n">
        <v>0.25</v>
      </c>
      <c r="AF71" s="78" t="n">
        <v>0.152777777777778</v>
      </c>
      <c r="AG71" s="78" t="n">
        <v>0.694444444444444</v>
      </c>
      <c r="AH71" s="78" t="n">
        <v>0.416666666666667</v>
      </c>
      <c r="AI71" s="78" t="n">
        <v>0.589285714285714</v>
      </c>
      <c r="AJ71" s="78" t="n">
        <v>0.03125</v>
      </c>
      <c r="AK71" s="78" t="n">
        <v>0.1875</v>
      </c>
      <c r="AL71" s="78" t="n">
        <v>0.0972222222222222</v>
      </c>
      <c r="AM71" s="78" t="n">
        <v>0.0583333333333333</v>
      </c>
      <c r="AN71" s="78" t="n">
        <v>0.125</v>
      </c>
      <c r="AO71" s="78" t="n">
        <v>0.0909090909090909</v>
      </c>
      <c r="AP71" s="78" t="n">
        <v>0.075</v>
      </c>
      <c r="AQ71" s="78" t="n">
        <v>0.095</v>
      </c>
      <c r="AR71" s="78" t="n">
        <v>0.142857142857143</v>
      </c>
      <c r="AS71" s="78" t="n">
        <v>0.0909090909090909</v>
      </c>
      <c r="AT71" s="78" t="n">
        <v>0.0407894736842105</v>
      </c>
      <c r="AU71" s="78" t="n">
        <v>0.09</v>
      </c>
      <c r="AV71" s="78" t="n">
        <v>0.05</v>
      </c>
      <c r="AW71" s="78" t="n">
        <v>0.104166666666667</v>
      </c>
      <c r="AX71" s="78" t="n">
        <v>0.0595238095238095</v>
      </c>
      <c r="AY71" s="78" t="n">
        <v>0.0833333333333333</v>
      </c>
      <c r="AZ71" s="78" t="n">
        <v>0.115384615384615</v>
      </c>
      <c r="BA71" s="78" t="n">
        <v>0.05</v>
      </c>
      <c r="BB71" s="78" t="n">
        <v>0.0694444444444444</v>
      </c>
      <c r="BC71" s="78" t="n">
        <v>0.15</v>
      </c>
      <c r="BD71" s="78" t="n">
        <v>0.03125</v>
      </c>
      <c r="BE71" s="78" t="n">
        <v>0.0991379310344828</v>
      </c>
      <c r="BF71" s="78" t="n">
        <v>0</v>
      </c>
      <c r="BG71" s="78" t="n">
        <v>0.05</v>
      </c>
      <c r="BH71" s="78" t="n">
        <v>0.075</v>
      </c>
      <c r="BI71" s="78" t="n">
        <v>0</v>
      </c>
      <c r="BJ71" s="78" t="n">
        <v>0.1</v>
      </c>
      <c r="BK71" s="78" t="n">
        <v>0.4375</v>
      </c>
      <c r="BL71" s="78" t="n">
        <v>0</v>
      </c>
      <c r="BM71" s="78" t="n">
        <v>0</v>
      </c>
      <c r="BN71" s="78" t="n">
        <v>0</v>
      </c>
      <c r="BO71" s="78" t="n">
        <v>0</v>
      </c>
      <c r="BP71" s="78" t="n">
        <v>0</v>
      </c>
      <c r="BQ71" s="78" t="n">
        <v>0</v>
      </c>
      <c r="BR71" s="78" t="n">
        <v>0</v>
      </c>
    </row>
    <row r="73" customFormat="false" ht="13.8" hidden="false" customHeight="false" outlineLevel="0" collapsed="false">
      <c r="A73" s="13" t="s">
        <v>382</v>
      </c>
      <c r="B73" s="13" t="s">
        <v>390</v>
      </c>
    </row>
    <row r="74" customFormat="false" ht="13.8" hidden="false" customHeight="false" outlineLevel="0" collapsed="false">
      <c r="A74" s="18"/>
      <c r="B74" s="18" t="s">
        <v>391</v>
      </c>
    </row>
    <row r="75" customFormat="false" ht="13.8" hidden="false" customHeight="false" outlineLevel="0" collapsed="false">
      <c r="A75" s="112"/>
      <c r="B75" s="18" t="s">
        <v>392</v>
      </c>
    </row>
    <row r="76" customFormat="false" ht="13.8" hidden="false" customHeight="false" outlineLevel="0" collapsed="false">
      <c r="A76" s="113"/>
      <c r="B76" s="18" t="s">
        <v>393</v>
      </c>
    </row>
    <row r="77" customFormat="false" ht="13.8" hidden="false" customHeight="false" outlineLevel="0" collapsed="false">
      <c r="A77" s="114"/>
      <c r="B77" s="18" t="s">
        <v>394</v>
      </c>
    </row>
    <row r="78" customFormat="false" ht="13.8" hidden="false" customHeight="false" outlineLevel="0" collapsed="false">
      <c r="A78" s="115"/>
      <c r="B78" s="18" t="s">
        <v>395</v>
      </c>
    </row>
    <row r="1048576" customFormat="false" ht="12.8" hidden="false" customHeight="false" outlineLevel="0" collapsed="false"/>
  </sheetData>
  <conditionalFormatting sqref="B3:BR71">
    <cfRule type="cellIs" priority="2" operator="greaterThan" aboveAverage="0" equalAverage="0" bottom="0" percent="0" rank="0" text="" dxfId="0">
      <formula>25</formula>
    </cfRule>
    <cfRule type="cellIs" priority="3" operator="between" aboveAverage="0" equalAverage="0" bottom="0" percent="0" rank="0" text="" dxfId="1">
      <formula>10</formula>
      <formula>25</formula>
    </cfRule>
    <cfRule type="cellIs" priority="4" operator="between" aboveAverage="0" equalAverage="0" bottom="0" percent="0" rank="0" text="" dxfId="2">
      <formula>5</formula>
      <formula>10</formula>
    </cfRule>
    <cfRule type="cellIs" priority="5" operator="between" aboveAverage="0" equalAverage="0" bottom="0" percent="0" rank="0" text="" dxfId="3">
      <formula>1</formula>
      <formula>5</formula>
    </cfRule>
  </conditionalFormatting>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1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2" activeCellId="0" sqref="A2"/>
    </sheetView>
  </sheetViews>
  <sheetFormatPr defaultColWidth="11.53515625" defaultRowHeight="13.8" zeroHeight="false" outlineLevelRow="0" outlineLevelCol="0"/>
  <cols>
    <col collapsed="false" customWidth="true" hidden="false" outlineLevel="0" max="1" min="1" style="6" width="32.27"/>
    <col collapsed="false" customWidth="false" hidden="false" outlineLevel="0" max="3" min="2" style="6" width="11.52"/>
    <col collapsed="false" customWidth="true" hidden="false" outlineLevel="0" max="5" min="4" style="6" width="16.12"/>
    <col collapsed="false" customWidth="true" hidden="false" outlineLevel="0" max="6" min="6" style="6" width="13.82"/>
    <col collapsed="false" customWidth="false" hidden="false" outlineLevel="0" max="1024" min="7" style="6" width="11.52"/>
  </cols>
  <sheetData>
    <row r="1" customFormat="false" ht="13.8" hidden="false" customHeight="true" outlineLevel="0" collapsed="false">
      <c r="A1" s="90" t="s">
        <v>396</v>
      </c>
      <c r="B1" s="75"/>
      <c r="C1" s="75"/>
      <c r="D1" s="75"/>
      <c r="E1" s="75"/>
    </row>
    <row r="2" customFormat="false" ht="13.8" hidden="false" customHeight="false" outlineLevel="0" collapsed="false">
      <c r="A2" s="74"/>
    </row>
    <row r="3" customFormat="false" ht="13.8" hidden="false" customHeight="false" outlineLevel="0" collapsed="false">
      <c r="A3" s="34" t="s">
        <v>14</v>
      </c>
      <c r="B3" s="34" t="s">
        <v>397</v>
      </c>
      <c r="C3" s="34" t="s">
        <v>398</v>
      </c>
      <c r="D3" s="34" t="s">
        <v>399</v>
      </c>
      <c r="E3" s="34" t="s">
        <v>400</v>
      </c>
    </row>
    <row r="4" customFormat="false" ht="13.8" hidden="false" customHeight="false" outlineLevel="0" collapsed="false">
      <c r="A4" s="6" t="s">
        <v>371</v>
      </c>
      <c r="B4" s="6" t="n">
        <v>14</v>
      </c>
      <c r="C4" s="6" t="n">
        <v>805</v>
      </c>
      <c r="D4" s="6" t="n">
        <v>579</v>
      </c>
      <c r="E4" s="6" t="n">
        <v>1030</v>
      </c>
    </row>
    <row r="5" customFormat="false" ht="13.8" hidden="false" customHeight="false" outlineLevel="0" collapsed="false">
      <c r="A5" s="6" t="s">
        <v>372</v>
      </c>
      <c r="B5" s="6" t="n">
        <v>13</v>
      </c>
      <c r="C5" s="6" t="n">
        <v>557</v>
      </c>
      <c r="D5" s="6" t="n">
        <v>463</v>
      </c>
      <c r="E5" s="6" t="n">
        <v>655</v>
      </c>
    </row>
    <row r="6" customFormat="false" ht="13.8" hidden="false" customHeight="false" outlineLevel="0" collapsed="false">
      <c r="A6" s="6" t="s">
        <v>374</v>
      </c>
      <c r="B6" s="6" t="n">
        <v>8</v>
      </c>
      <c r="C6" s="6" t="n">
        <v>266</v>
      </c>
      <c r="D6" s="6" t="n">
        <v>200</v>
      </c>
      <c r="E6" s="6" t="n">
        <v>375</v>
      </c>
    </row>
    <row r="7" customFormat="false" ht="13.8" hidden="false" customHeight="false" outlineLevel="0" collapsed="false">
      <c r="A7" s="6" t="s">
        <v>377</v>
      </c>
      <c r="B7" s="6" t="n">
        <v>14</v>
      </c>
      <c r="C7" s="6" t="n">
        <v>671</v>
      </c>
      <c r="D7" s="6" t="n">
        <v>564</v>
      </c>
      <c r="E7" s="6" t="n">
        <v>759</v>
      </c>
    </row>
    <row r="8" customFormat="false" ht="13.8" hidden="false" customHeight="false" outlineLevel="0" collapsed="false">
      <c r="A8" s="6" t="s">
        <v>379</v>
      </c>
      <c r="B8" s="6" t="n">
        <v>9</v>
      </c>
      <c r="C8" s="6" t="n">
        <v>132</v>
      </c>
      <c r="D8" s="6" t="n">
        <v>113</v>
      </c>
      <c r="E8" s="6" t="n">
        <v>220</v>
      </c>
    </row>
    <row r="9" customFormat="false" ht="13.8" hidden="false" customHeight="false" outlineLevel="0" collapsed="false">
      <c r="A9" s="6" t="s">
        <v>373</v>
      </c>
      <c r="B9" s="6" t="n">
        <v>15</v>
      </c>
      <c r="C9" s="6" t="n">
        <v>535</v>
      </c>
      <c r="D9" s="6" t="n">
        <v>386</v>
      </c>
      <c r="E9" s="6" t="n">
        <v>746</v>
      </c>
    </row>
    <row r="10" customFormat="false" ht="13.8" hidden="false" customHeight="false" outlineLevel="0" collapsed="false">
      <c r="A10" s="6" t="s">
        <v>127</v>
      </c>
      <c r="B10" s="6" t="n">
        <v>24</v>
      </c>
      <c r="C10" s="6" t="n">
        <v>738</v>
      </c>
      <c r="D10" s="6" t="n">
        <v>469</v>
      </c>
      <c r="E10" s="6" t="n">
        <v>1060</v>
      </c>
    </row>
    <row r="11" customFormat="false" ht="13.8" hidden="false" customHeight="false" outlineLevel="0" collapsed="false">
      <c r="A11" s="6" t="s">
        <v>130</v>
      </c>
      <c r="B11" s="6" t="n">
        <v>7</v>
      </c>
      <c r="C11" s="6" t="n">
        <v>126</v>
      </c>
      <c r="D11" s="6" t="n">
        <v>101</v>
      </c>
      <c r="E11" s="6" t="n">
        <v>199</v>
      </c>
    </row>
    <row r="12" customFormat="false" ht="13.8" hidden="false" customHeight="false" outlineLevel="0" collapsed="false">
      <c r="A12" s="6" t="s">
        <v>123</v>
      </c>
      <c r="B12" s="6" t="n">
        <v>16</v>
      </c>
      <c r="C12" s="6" t="n">
        <v>460</v>
      </c>
      <c r="D12" s="6" t="n">
        <v>403</v>
      </c>
      <c r="E12" s="6" t="n">
        <v>532</v>
      </c>
    </row>
    <row r="13" customFormat="false" ht="13.8" hidden="false" customHeight="false" outlineLevel="0" collapsed="false">
      <c r="A13" s="6" t="s">
        <v>401</v>
      </c>
      <c r="B13" s="6" t="n">
        <v>9</v>
      </c>
      <c r="C13" s="6" t="n">
        <v>744</v>
      </c>
      <c r="D13" s="6" t="n">
        <v>431</v>
      </c>
      <c r="E13" s="6" t="n">
        <v>1280</v>
      </c>
    </row>
    <row r="14" customFormat="false" ht="13.8" hidden="false" customHeight="false" outlineLevel="0" collapsed="false">
      <c r="A14" s="6" t="s">
        <v>402</v>
      </c>
      <c r="B14" s="6" t="n">
        <v>1</v>
      </c>
      <c r="C14" s="6" t="n">
        <v>82.3</v>
      </c>
      <c r="D14" s="6" t="n">
        <v>48.9</v>
      </c>
      <c r="E14" s="6" t="n">
        <v>160</v>
      </c>
    </row>
    <row r="15" customFormat="false" ht="13.8" hidden="false" customHeight="false" outlineLevel="0" collapsed="false">
      <c r="A15" s="6" t="s">
        <v>403</v>
      </c>
      <c r="B15" s="6" t="n">
        <v>29</v>
      </c>
      <c r="C15" s="6" t="n">
        <v>765</v>
      </c>
      <c r="D15" s="6" t="n">
        <v>498</v>
      </c>
      <c r="E15" s="6" t="n">
        <v>2630</v>
      </c>
    </row>
    <row r="16" customFormat="false" ht="13.8" hidden="false" customHeight="false" outlineLevel="0" collapsed="false">
      <c r="A16" s="6" t="s">
        <v>24</v>
      </c>
      <c r="B16" s="6" t="s">
        <v>404</v>
      </c>
      <c r="C16" s="6" t="n">
        <v>2420</v>
      </c>
      <c r="D16" s="6" t="n">
        <v>2200</v>
      </c>
      <c r="E16" s="6" t="n">
        <v>2680</v>
      </c>
    </row>
    <row r="17" customFormat="false" ht="13.8" hidden="false" customHeight="false" outlineLevel="0" collapsed="false">
      <c r="A17" s="6" t="s">
        <v>32</v>
      </c>
      <c r="B17" s="6" t="n">
        <v>50</v>
      </c>
      <c r="C17" s="6" t="n">
        <v>106000</v>
      </c>
      <c r="D17" s="6" t="n">
        <v>79400</v>
      </c>
      <c r="E17" s="6" t="n">
        <v>139000</v>
      </c>
    </row>
    <row r="18" customFormat="false" ht="13.8" hidden="false" customHeight="false" outlineLevel="0" collapsed="false">
      <c r="A18" s="6" t="s">
        <v>87</v>
      </c>
      <c r="B18" s="6" t="n">
        <v>31</v>
      </c>
      <c r="C18" s="6" t="n">
        <v>17700</v>
      </c>
      <c r="D18" s="6" t="n">
        <v>14900</v>
      </c>
      <c r="E18" s="6" t="n">
        <v>20500</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9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8" activeCellId="0" sqref="B8"/>
    </sheetView>
  </sheetViews>
  <sheetFormatPr defaultColWidth="11.53515625" defaultRowHeight="13.8" zeroHeight="false" outlineLevelRow="0" outlineLevelCol="0"/>
  <cols>
    <col collapsed="false" customWidth="true" hidden="false" outlineLevel="0" max="1" min="1" style="6" width="29.95"/>
    <col collapsed="false" customWidth="true" hidden="false" outlineLevel="0" max="3" min="2" style="6" width="23.03"/>
    <col collapsed="false" customWidth="true" hidden="false" outlineLevel="0" max="8" min="4" style="6" width="20.71"/>
    <col collapsed="false" customWidth="false" hidden="false" outlineLevel="0" max="1017" min="9" style="6" width="11.52"/>
    <col collapsed="false" customWidth="false" hidden="false" outlineLevel="0" max="1024" min="1018" style="87" width="11.54"/>
  </cols>
  <sheetData>
    <row r="1" customFormat="false" ht="13.8" hidden="false" customHeight="false" outlineLevel="0" collapsed="false">
      <c r="A1" s="7" t="s">
        <v>405</v>
      </c>
      <c r="B1" s="116"/>
      <c r="C1" s="116"/>
      <c r="D1" s="116"/>
      <c r="E1" s="116"/>
    </row>
    <row r="3" customFormat="false" ht="13.8" hidden="false" customHeight="false" outlineLevel="0" collapsed="false">
      <c r="A3" s="117" t="s">
        <v>14</v>
      </c>
      <c r="B3" s="34" t="s">
        <v>256</v>
      </c>
      <c r="C3" s="118" t="s">
        <v>406</v>
      </c>
      <c r="D3" s="119" t="s">
        <v>407</v>
      </c>
      <c r="E3" s="118" t="s">
        <v>14</v>
      </c>
      <c r="F3" s="34" t="s">
        <v>256</v>
      </c>
      <c r="G3" s="118" t="s">
        <v>406</v>
      </c>
      <c r="H3" s="119" t="s">
        <v>407</v>
      </c>
    </row>
    <row r="4" customFormat="false" ht="13.8" hidden="false" customHeight="false" outlineLevel="0" collapsed="false">
      <c r="A4" s="6" t="s">
        <v>78</v>
      </c>
      <c r="B4" s="6" t="s">
        <v>408</v>
      </c>
      <c r="C4" s="120" t="n">
        <v>71.5</v>
      </c>
      <c r="D4" s="120" t="n">
        <v>47.8606775</v>
      </c>
      <c r="E4" s="6" t="s">
        <v>409</v>
      </c>
      <c r="F4" s="6" t="s">
        <v>408</v>
      </c>
      <c r="G4" s="120" t="n">
        <v>110.555555555556</v>
      </c>
      <c r="H4" s="120" t="n">
        <v>75.5929541111111</v>
      </c>
    </row>
    <row r="5" customFormat="false" ht="13.8" hidden="false" customHeight="false" outlineLevel="0" collapsed="false">
      <c r="A5" s="6" t="s">
        <v>78</v>
      </c>
      <c r="B5" s="6" t="s">
        <v>410</v>
      </c>
      <c r="C5" s="120" t="n">
        <v>12</v>
      </c>
      <c r="D5" s="120" t="n">
        <v>16.111065</v>
      </c>
      <c r="E5" s="6" t="s">
        <v>409</v>
      </c>
      <c r="F5" s="6" t="s">
        <v>410</v>
      </c>
      <c r="G5" s="120" t="n">
        <v>29.4444444444444</v>
      </c>
      <c r="H5" s="120" t="n">
        <v>42.2019866666667</v>
      </c>
    </row>
    <row r="6" customFormat="false" ht="13.8" hidden="false" customHeight="false" outlineLevel="0" collapsed="false">
      <c r="A6" s="6" t="s">
        <v>78</v>
      </c>
      <c r="B6" s="6" t="s">
        <v>411</v>
      </c>
      <c r="C6" s="120" t="n">
        <v>6.5</v>
      </c>
      <c r="D6" s="120" t="n">
        <v>22.940475</v>
      </c>
      <c r="E6" s="6" t="s">
        <v>409</v>
      </c>
      <c r="F6" s="6" t="s">
        <v>411</v>
      </c>
      <c r="G6" s="120" t="n">
        <v>8.28571428571429</v>
      </c>
      <c r="H6" s="120" t="n">
        <v>29.7219571428571</v>
      </c>
    </row>
    <row r="7" customFormat="false" ht="13.8" hidden="false" customHeight="false" outlineLevel="0" collapsed="false">
      <c r="A7" s="6" t="s">
        <v>78</v>
      </c>
      <c r="B7" s="6" t="s">
        <v>412</v>
      </c>
      <c r="C7" s="120" t="n">
        <v>7</v>
      </c>
      <c r="D7" s="120" t="n">
        <v>55.09279</v>
      </c>
      <c r="E7" s="6" t="s">
        <v>409</v>
      </c>
      <c r="F7" s="6" t="s">
        <v>412</v>
      </c>
      <c r="G7" s="120" t="n">
        <v>5.5</v>
      </c>
      <c r="H7" s="120" t="n">
        <v>41.777715</v>
      </c>
    </row>
    <row r="8" customFormat="false" ht="13.8" hidden="false" customHeight="false" outlineLevel="0" collapsed="false">
      <c r="A8" s="6" t="s">
        <v>44</v>
      </c>
      <c r="B8" s="6" t="s">
        <v>408</v>
      </c>
      <c r="C8" s="120" t="n">
        <v>97.4</v>
      </c>
      <c r="D8" s="120" t="n">
        <v>65.8694154</v>
      </c>
      <c r="E8" s="6" t="s">
        <v>413</v>
      </c>
      <c r="F8" s="6" t="s">
        <v>408</v>
      </c>
      <c r="G8" s="120" t="n">
        <v>102.111111111111</v>
      </c>
      <c r="H8" s="120" t="n">
        <v>69.517596</v>
      </c>
    </row>
    <row r="9" customFormat="false" ht="13.8" hidden="false" customHeight="false" outlineLevel="0" collapsed="false">
      <c r="A9" s="6" t="s">
        <v>44</v>
      </c>
      <c r="B9" s="6" t="s">
        <v>410</v>
      </c>
      <c r="C9" s="120" t="n">
        <v>15</v>
      </c>
      <c r="D9" s="120" t="n">
        <v>18.82968</v>
      </c>
      <c r="E9" s="6" t="s">
        <v>413</v>
      </c>
      <c r="F9" s="6" t="s">
        <v>410</v>
      </c>
      <c r="G9" s="120" t="n">
        <v>23.3333333333333</v>
      </c>
      <c r="H9" s="120" t="n">
        <v>32.8047311111111</v>
      </c>
    </row>
    <row r="10" customFormat="false" ht="13.8" hidden="false" customHeight="false" outlineLevel="0" collapsed="false">
      <c r="A10" s="6" t="s">
        <v>44</v>
      </c>
      <c r="B10" s="6" t="s">
        <v>411</v>
      </c>
      <c r="C10" s="120" t="n">
        <v>2.25</v>
      </c>
      <c r="D10" s="120" t="n">
        <v>7.822915</v>
      </c>
      <c r="E10" s="6" t="s">
        <v>413</v>
      </c>
      <c r="F10" s="6" t="s">
        <v>411</v>
      </c>
      <c r="G10" s="120" t="n">
        <v>5.33333333333333</v>
      </c>
      <c r="H10" s="120" t="n">
        <v>17.7980466666667</v>
      </c>
    </row>
    <row r="11" customFormat="false" ht="13.8" hidden="false" customHeight="false" outlineLevel="0" collapsed="false">
      <c r="A11" s="6" t="s">
        <v>44</v>
      </c>
      <c r="B11" s="6" t="s">
        <v>412</v>
      </c>
      <c r="C11" s="120" t="n">
        <v>1.66666666666667</v>
      </c>
      <c r="D11" s="120" t="n">
        <v>9.88983333333333</v>
      </c>
      <c r="E11" s="6" t="s">
        <v>413</v>
      </c>
      <c r="F11" s="6" t="s">
        <v>412</v>
      </c>
      <c r="G11" s="120" t="n">
        <v>5.2</v>
      </c>
      <c r="H11" s="120" t="n">
        <v>42.24295</v>
      </c>
    </row>
    <row r="12" customFormat="false" ht="13.8" hidden="false" customHeight="false" outlineLevel="0" collapsed="false">
      <c r="A12" s="6" t="s">
        <v>46</v>
      </c>
      <c r="B12" s="6" t="s">
        <v>408</v>
      </c>
      <c r="C12" s="120" t="n">
        <v>102.454545454545</v>
      </c>
      <c r="D12" s="120" t="n">
        <v>69.6965165454545</v>
      </c>
      <c r="E12" s="6" t="s">
        <v>414</v>
      </c>
      <c r="F12" s="6" t="s">
        <v>408</v>
      </c>
      <c r="G12" s="120" t="n">
        <v>106.333333333333</v>
      </c>
      <c r="H12" s="120" t="n">
        <v>72.2106405</v>
      </c>
    </row>
    <row r="13" customFormat="false" ht="13.8" hidden="false" customHeight="false" outlineLevel="0" collapsed="false">
      <c r="A13" s="6" t="s">
        <v>46</v>
      </c>
      <c r="B13" s="6" t="s">
        <v>410</v>
      </c>
      <c r="C13" s="120" t="n">
        <v>18.7272727272727</v>
      </c>
      <c r="D13" s="120" t="n">
        <v>24.8621781818182</v>
      </c>
      <c r="E13" s="6" t="s">
        <v>414</v>
      </c>
      <c r="F13" s="6" t="s">
        <v>410</v>
      </c>
      <c r="G13" s="120" t="n">
        <v>17.1666666666667</v>
      </c>
      <c r="H13" s="120" t="n">
        <v>23.02709</v>
      </c>
    </row>
    <row r="14" customFormat="false" ht="13.8" hidden="false" customHeight="false" outlineLevel="0" collapsed="false">
      <c r="A14" s="6" t="s">
        <v>46</v>
      </c>
      <c r="B14" s="6" t="s">
        <v>411</v>
      </c>
      <c r="C14" s="120" t="n">
        <v>3.7</v>
      </c>
      <c r="D14" s="120" t="n">
        <v>13.000519</v>
      </c>
      <c r="E14" s="6" t="s">
        <v>414</v>
      </c>
      <c r="F14" s="6" t="s">
        <v>411</v>
      </c>
      <c r="G14" s="120" t="n">
        <v>1.6</v>
      </c>
      <c r="H14" s="120" t="n">
        <v>5.561712</v>
      </c>
    </row>
    <row r="15" customFormat="false" ht="13.8" hidden="false" customHeight="false" outlineLevel="0" collapsed="false">
      <c r="A15" s="6" t="s">
        <v>46</v>
      </c>
      <c r="B15" s="6" t="s">
        <v>412</v>
      </c>
      <c r="C15" s="120" t="n">
        <v>2</v>
      </c>
      <c r="D15" s="120" t="n">
        <v>16.790574</v>
      </c>
      <c r="E15" s="6" t="s">
        <v>414</v>
      </c>
      <c r="F15" s="6" t="s">
        <v>412</v>
      </c>
      <c r="G15" s="120" t="n">
        <v>1</v>
      </c>
      <c r="H15" s="120" t="n">
        <v>7.64386</v>
      </c>
    </row>
    <row r="16" customFormat="false" ht="13.8" hidden="false" customHeight="false" outlineLevel="0" collapsed="false">
      <c r="A16" s="6" t="s">
        <v>92</v>
      </c>
      <c r="B16" s="6" t="s">
        <v>408</v>
      </c>
      <c r="C16" s="120" t="n">
        <v>96.88</v>
      </c>
      <c r="D16" s="120" t="n">
        <v>65.368004</v>
      </c>
      <c r="E16" s="6" t="s">
        <v>415</v>
      </c>
      <c r="F16" s="6" t="s">
        <v>408</v>
      </c>
      <c r="G16" s="120" t="n">
        <v>100.714285714286</v>
      </c>
      <c r="H16" s="120" t="n">
        <v>68.8658225714286</v>
      </c>
    </row>
    <row r="17" customFormat="false" ht="13.8" hidden="false" customHeight="false" outlineLevel="0" collapsed="false">
      <c r="A17" s="6" t="s">
        <v>92</v>
      </c>
      <c r="B17" s="6" t="s">
        <v>410</v>
      </c>
      <c r="C17" s="120" t="n">
        <v>11.28</v>
      </c>
      <c r="D17" s="120" t="n">
        <v>14.1040996</v>
      </c>
      <c r="E17" s="6" t="s">
        <v>415</v>
      </c>
      <c r="F17" s="6" t="s">
        <v>410</v>
      </c>
      <c r="G17" s="120" t="n">
        <v>29.4285714285714</v>
      </c>
      <c r="H17" s="120" t="n">
        <v>42.4704657142857</v>
      </c>
    </row>
    <row r="18" customFormat="false" ht="13.8" hidden="false" customHeight="false" outlineLevel="0" collapsed="false">
      <c r="A18" s="6" t="s">
        <v>92</v>
      </c>
      <c r="B18" s="6" t="s">
        <v>411</v>
      </c>
      <c r="C18" s="120" t="n">
        <v>3.5</v>
      </c>
      <c r="D18" s="120" t="n">
        <v>12.666785</v>
      </c>
      <c r="E18" s="6" t="s">
        <v>415</v>
      </c>
      <c r="F18" s="6" t="s">
        <v>411</v>
      </c>
      <c r="G18" s="120" t="n">
        <v>16</v>
      </c>
      <c r="H18" s="120" t="n">
        <v>57.357158</v>
      </c>
    </row>
    <row r="19" customFormat="false" ht="13.8" hidden="false" customHeight="false" outlineLevel="0" collapsed="false">
      <c r="A19" s="6" t="s">
        <v>92</v>
      </c>
      <c r="B19" s="6" t="s">
        <v>412</v>
      </c>
      <c r="C19" s="120" t="n">
        <v>3.42857142857143</v>
      </c>
      <c r="D19" s="120" t="n">
        <v>26.88203</v>
      </c>
      <c r="E19" s="6" t="s">
        <v>415</v>
      </c>
      <c r="F19" s="6" t="s">
        <v>412</v>
      </c>
      <c r="G19" s="120" t="n">
        <v>14.25</v>
      </c>
      <c r="H19" s="120" t="n">
        <v>124.9208775</v>
      </c>
    </row>
    <row r="20" customFormat="false" ht="13.8" hidden="false" customHeight="false" outlineLevel="0" collapsed="false">
      <c r="A20" s="6" t="s">
        <v>104</v>
      </c>
      <c r="B20" s="6" t="s">
        <v>408</v>
      </c>
      <c r="C20" s="120" t="n">
        <v>98.85</v>
      </c>
      <c r="D20" s="120" t="n">
        <v>67.34019315</v>
      </c>
      <c r="E20" s="6" t="s">
        <v>160</v>
      </c>
      <c r="F20" s="6" t="s">
        <v>408</v>
      </c>
      <c r="G20" s="120" t="n">
        <v>110.5</v>
      </c>
      <c r="H20" s="120" t="n">
        <v>75.1232095</v>
      </c>
    </row>
    <row r="21" customFormat="false" ht="13.8" hidden="false" customHeight="false" outlineLevel="0" collapsed="false">
      <c r="A21" s="6" t="s">
        <v>104</v>
      </c>
      <c r="B21" s="6" t="s">
        <v>410</v>
      </c>
      <c r="C21" s="120" t="n">
        <v>33.75</v>
      </c>
      <c r="D21" s="120" t="n">
        <v>50.6512395</v>
      </c>
      <c r="E21" s="6" t="s">
        <v>160</v>
      </c>
      <c r="F21" s="6" t="s">
        <v>410</v>
      </c>
      <c r="G21" s="120" t="n">
        <v>27.125</v>
      </c>
      <c r="H21" s="120" t="n">
        <v>37.70702</v>
      </c>
    </row>
    <row r="22" customFormat="false" ht="13.8" hidden="false" customHeight="false" outlineLevel="0" collapsed="false">
      <c r="A22" s="6" t="s">
        <v>104</v>
      </c>
      <c r="B22" s="6" t="s">
        <v>411</v>
      </c>
      <c r="C22" s="120" t="n">
        <v>15.9444444444444</v>
      </c>
      <c r="D22" s="120" t="n">
        <v>57.3429816666667</v>
      </c>
      <c r="E22" s="6" t="s">
        <v>160</v>
      </c>
      <c r="F22" s="6" t="s">
        <v>411</v>
      </c>
      <c r="G22" s="120" t="n">
        <v>4.5</v>
      </c>
      <c r="H22" s="120" t="n">
        <v>14.63241375</v>
      </c>
    </row>
    <row r="23" customFormat="false" ht="13.8" hidden="false" customHeight="false" outlineLevel="0" collapsed="false">
      <c r="A23" s="6" t="s">
        <v>104</v>
      </c>
      <c r="B23" s="6" t="s">
        <v>412</v>
      </c>
      <c r="C23" s="120" t="n">
        <v>9.6875</v>
      </c>
      <c r="D23" s="120" t="n">
        <v>76.697844375</v>
      </c>
      <c r="E23" s="6" t="s">
        <v>160</v>
      </c>
      <c r="F23" s="6" t="s">
        <v>412</v>
      </c>
      <c r="G23" s="120" t="n">
        <v>5.2</v>
      </c>
      <c r="H23" s="120" t="n">
        <v>36.264512</v>
      </c>
    </row>
    <row r="24" customFormat="false" ht="13.8" hidden="false" customHeight="false" outlineLevel="0" collapsed="false">
      <c r="A24" s="6" t="s">
        <v>416</v>
      </c>
      <c r="B24" s="6" t="s">
        <v>408</v>
      </c>
      <c r="C24" s="120" t="n">
        <v>127.25</v>
      </c>
      <c r="D24" s="120" t="n">
        <v>86.47676005</v>
      </c>
      <c r="E24" s="6" t="s">
        <v>417</v>
      </c>
      <c r="F24" s="6" t="s">
        <v>408</v>
      </c>
      <c r="G24" s="120" t="n">
        <v>99.6666666666667</v>
      </c>
      <c r="H24" s="120" t="n">
        <v>66.8784936666667</v>
      </c>
    </row>
    <row r="25" customFormat="false" ht="13.8" hidden="false" customHeight="false" outlineLevel="0" collapsed="false">
      <c r="A25" s="6" t="s">
        <v>416</v>
      </c>
      <c r="B25" s="6" t="s">
        <v>410</v>
      </c>
      <c r="C25" s="120" t="n">
        <v>26.4</v>
      </c>
      <c r="D25" s="120" t="n">
        <v>36.0243915</v>
      </c>
      <c r="E25" s="6" t="s">
        <v>417</v>
      </c>
      <c r="F25" s="6" t="s">
        <v>410</v>
      </c>
      <c r="G25" s="120" t="n">
        <v>20.5</v>
      </c>
      <c r="H25" s="120" t="n">
        <v>28.8820816666667</v>
      </c>
    </row>
    <row r="26" customFormat="false" ht="13.8" hidden="false" customHeight="false" outlineLevel="0" collapsed="false">
      <c r="A26" s="6" t="s">
        <v>416</v>
      </c>
      <c r="B26" s="6" t="s">
        <v>411</v>
      </c>
      <c r="C26" s="120" t="n">
        <v>2.23529411764706</v>
      </c>
      <c r="D26" s="120" t="n">
        <v>6.96103705882353</v>
      </c>
      <c r="E26" s="6" t="s">
        <v>417</v>
      </c>
      <c r="F26" s="6" t="s">
        <v>411</v>
      </c>
      <c r="G26" s="120" t="n">
        <v>4.66666666666667</v>
      </c>
      <c r="H26" s="120" t="n">
        <v>16.558355</v>
      </c>
    </row>
    <row r="27" customFormat="false" ht="13.8" hidden="false" customHeight="false" outlineLevel="0" collapsed="false">
      <c r="A27" s="6" t="s">
        <v>416</v>
      </c>
      <c r="B27" s="6" t="s">
        <v>412</v>
      </c>
      <c r="C27" s="120" t="n">
        <v>1.25</v>
      </c>
      <c r="D27" s="120" t="n">
        <v>10.91455</v>
      </c>
      <c r="E27" s="6" t="s">
        <v>417</v>
      </c>
      <c r="F27" s="6" t="s">
        <v>412</v>
      </c>
      <c r="G27" s="120" t="n">
        <v>2.6</v>
      </c>
      <c r="H27" s="120" t="n">
        <v>16.732834</v>
      </c>
    </row>
    <row r="28" customFormat="false" ht="13.8" hidden="false" customHeight="false" outlineLevel="0" collapsed="false">
      <c r="A28" s="6" t="s">
        <v>418</v>
      </c>
      <c r="B28" s="6" t="s">
        <v>408</v>
      </c>
      <c r="C28" s="120" t="n">
        <v>141</v>
      </c>
      <c r="D28" s="120" t="n">
        <v>96.1165397777778</v>
      </c>
      <c r="E28" s="6" t="s">
        <v>61</v>
      </c>
      <c r="F28" s="6" t="s">
        <v>408</v>
      </c>
      <c r="G28" s="120" t="n">
        <v>86.3333333333333</v>
      </c>
      <c r="H28" s="120" t="n">
        <v>58.6695372222222</v>
      </c>
    </row>
    <row r="29" customFormat="false" ht="13.8" hidden="false" customHeight="false" outlineLevel="0" collapsed="false">
      <c r="A29" s="6" t="s">
        <v>418</v>
      </c>
      <c r="B29" s="6" t="s">
        <v>410</v>
      </c>
      <c r="C29" s="120" t="n">
        <v>27.1111111111111</v>
      </c>
      <c r="D29" s="120" t="n">
        <v>37.5005222222222</v>
      </c>
      <c r="E29" s="6" t="s">
        <v>61</v>
      </c>
      <c r="F29" s="6" t="s">
        <v>410</v>
      </c>
      <c r="G29" s="120" t="n">
        <v>22.8888888888889</v>
      </c>
      <c r="H29" s="120" t="n">
        <v>31.3391177777778</v>
      </c>
    </row>
    <row r="30" customFormat="false" ht="13.8" hidden="false" customHeight="false" outlineLevel="0" collapsed="false">
      <c r="A30" s="6" t="s">
        <v>418</v>
      </c>
      <c r="B30" s="6" t="s">
        <v>411</v>
      </c>
      <c r="C30" s="120" t="n">
        <v>3.28571428571429</v>
      </c>
      <c r="D30" s="120" t="n">
        <v>10.2662542857143</v>
      </c>
      <c r="E30" s="6" t="s">
        <v>61</v>
      </c>
      <c r="F30" s="6" t="s">
        <v>411</v>
      </c>
      <c r="G30" s="120" t="n">
        <v>11.3333333333333</v>
      </c>
      <c r="H30" s="120" t="n">
        <v>40.8325166666667</v>
      </c>
    </row>
    <row r="31" customFormat="false" ht="13.8" hidden="false" customHeight="false" outlineLevel="0" collapsed="false">
      <c r="A31" s="6" t="s">
        <v>418</v>
      </c>
      <c r="B31" s="6" t="s">
        <v>412</v>
      </c>
      <c r="C31" s="120" t="n">
        <v>1.66666666666667</v>
      </c>
      <c r="D31" s="120" t="n">
        <v>10.3853766666667</v>
      </c>
      <c r="E31" s="6" t="s">
        <v>61</v>
      </c>
      <c r="F31" s="6" t="s">
        <v>412</v>
      </c>
      <c r="G31" s="120" t="n">
        <v>9.4</v>
      </c>
      <c r="H31" s="120" t="n">
        <v>74.71139</v>
      </c>
    </row>
    <row r="32" customFormat="false" ht="13.8" hidden="false" customHeight="false" outlineLevel="0" collapsed="false">
      <c r="A32" s="6" t="s">
        <v>49</v>
      </c>
      <c r="B32" s="6" t="s">
        <v>408</v>
      </c>
      <c r="C32" s="120" t="n">
        <v>90.12</v>
      </c>
      <c r="D32" s="120" t="n">
        <v>61.07051076</v>
      </c>
      <c r="E32" s="6" t="s">
        <v>101</v>
      </c>
      <c r="F32" s="6" t="s">
        <v>408</v>
      </c>
      <c r="G32" s="120" t="n">
        <v>115.333333333333</v>
      </c>
      <c r="H32" s="120" t="n">
        <v>79.5020897333333</v>
      </c>
    </row>
    <row r="33" customFormat="false" ht="13.8" hidden="false" customHeight="false" outlineLevel="0" collapsed="false">
      <c r="A33" s="6" t="s">
        <v>49</v>
      </c>
      <c r="B33" s="6" t="s">
        <v>410</v>
      </c>
      <c r="C33" s="120" t="n">
        <v>22.32</v>
      </c>
      <c r="D33" s="120" t="n">
        <v>32.1554968</v>
      </c>
      <c r="E33" s="6" t="s">
        <v>101</v>
      </c>
      <c r="F33" s="6" t="s">
        <v>410</v>
      </c>
      <c r="G33" s="120" t="n">
        <v>42.2</v>
      </c>
      <c r="H33" s="120" t="n">
        <v>62.7694053333333</v>
      </c>
    </row>
    <row r="34" customFormat="false" ht="13.8" hidden="false" customHeight="false" outlineLevel="0" collapsed="false">
      <c r="A34" s="6" t="s">
        <v>49</v>
      </c>
      <c r="B34" s="6" t="s">
        <v>411</v>
      </c>
      <c r="C34" s="120" t="n">
        <v>9.31578947368421</v>
      </c>
      <c r="D34" s="120" t="n">
        <v>33.4659994736842</v>
      </c>
      <c r="E34" s="6" t="s">
        <v>101</v>
      </c>
      <c r="F34" s="6" t="s">
        <v>411</v>
      </c>
      <c r="G34" s="120" t="n">
        <v>11.3333333333333</v>
      </c>
      <c r="H34" s="120" t="n">
        <v>37.9551186666667</v>
      </c>
    </row>
    <row r="35" customFormat="false" ht="13.8" hidden="false" customHeight="false" outlineLevel="0" collapsed="false">
      <c r="A35" s="6" t="s">
        <v>49</v>
      </c>
      <c r="B35" s="6" t="s">
        <v>412</v>
      </c>
      <c r="C35" s="120" t="n">
        <v>7.94736842105263</v>
      </c>
      <c r="D35" s="120" t="n">
        <v>63.0678084210526</v>
      </c>
      <c r="E35" s="6" t="s">
        <v>101</v>
      </c>
      <c r="F35" s="6" t="s">
        <v>412</v>
      </c>
      <c r="G35" s="120" t="n">
        <v>2.92857142857143</v>
      </c>
      <c r="H35" s="120" t="n">
        <v>21.691815</v>
      </c>
    </row>
    <row r="36" customFormat="false" ht="13.8" hidden="false" customHeight="false" outlineLevel="0" collapsed="false">
      <c r="A36" s="6" t="s">
        <v>51</v>
      </c>
      <c r="B36" s="6" t="s">
        <v>408</v>
      </c>
      <c r="C36" s="120" t="n">
        <v>116</v>
      </c>
      <c r="D36" s="120" t="n">
        <v>79.3582472105263</v>
      </c>
      <c r="E36" s="6" t="s">
        <v>419</v>
      </c>
      <c r="F36" s="6" t="s">
        <v>408</v>
      </c>
      <c r="G36" s="120" t="n">
        <v>100.777777777778</v>
      </c>
      <c r="H36" s="120" t="n">
        <v>68.0174721111111</v>
      </c>
    </row>
    <row r="37" customFormat="false" ht="13.8" hidden="false" customHeight="false" outlineLevel="0" collapsed="false">
      <c r="A37" s="6" t="s">
        <v>51</v>
      </c>
      <c r="B37" s="6" t="s">
        <v>410</v>
      </c>
      <c r="C37" s="120" t="n">
        <v>40.5263157894737</v>
      </c>
      <c r="D37" s="120" t="n">
        <v>59.4983757894737</v>
      </c>
      <c r="E37" s="6" t="s">
        <v>419</v>
      </c>
      <c r="F37" s="6" t="s">
        <v>410</v>
      </c>
      <c r="G37" s="120" t="n">
        <v>12.6666666666667</v>
      </c>
      <c r="H37" s="120" t="n">
        <v>15.6917188888889</v>
      </c>
    </row>
    <row r="38" customFormat="false" ht="13.8" hidden="false" customHeight="false" outlineLevel="0" collapsed="false">
      <c r="A38" s="6" t="s">
        <v>51</v>
      </c>
      <c r="B38" s="6" t="s">
        <v>411</v>
      </c>
      <c r="C38" s="120" t="n">
        <v>10.8888888888889</v>
      </c>
      <c r="D38" s="120" t="n">
        <v>37.8969833333333</v>
      </c>
      <c r="E38" s="6" t="s">
        <v>419</v>
      </c>
      <c r="F38" s="6" t="s">
        <v>411</v>
      </c>
      <c r="G38" s="120" t="n">
        <v>2</v>
      </c>
      <c r="H38" s="120" t="n">
        <v>6.1235925</v>
      </c>
    </row>
    <row r="39" customFormat="false" ht="13.8" hidden="false" customHeight="false" outlineLevel="0" collapsed="false">
      <c r="A39" s="6" t="s">
        <v>51</v>
      </c>
      <c r="B39" s="6" t="s">
        <v>412</v>
      </c>
      <c r="C39" s="120" t="n">
        <v>5.88235294117647</v>
      </c>
      <c r="D39" s="120" t="n">
        <v>47.4131558823529</v>
      </c>
      <c r="E39" s="6" t="s">
        <v>419</v>
      </c>
      <c r="F39" s="6" t="s">
        <v>412</v>
      </c>
      <c r="G39" s="120" t="n">
        <v>1</v>
      </c>
      <c r="H39" s="120" t="n">
        <v>5.476235</v>
      </c>
    </row>
    <row r="40" customFormat="false" ht="13.8" hidden="false" customHeight="false" outlineLevel="0" collapsed="false">
      <c r="A40" s="6" t="s">
        <v>106</v>
      </c>
      <c r="B40" s="6" t="s">
        <v>408</v>
      </c>
      <c r="C40" s="120" t="n">
        <v>101.380952380952</v>
      </c>
      <c r="D40" s="120" t="n">
        <v>69.1964124761905</v>
      </c>
      <c r="E40" s="6" t="s">
        <v>420</v>
      </c>
      <c r="F40" s="6" t="s">
        <v>408</v>
      </c>
      <c r="G40" s="120" t="n">
        <v>88.9090909090909</v>
      </c>
      <c r="H40" s="120" t="n">
        <v>60.0037039090909</v>
      </c>
    </row>
    <row r="41" customFormat="false" ht="13.8" hidden="false" customHeight="false" outlineLevel="0" collapsed="false">
      <c r="A41" s="6" t="s">
        <v>106</v>
      </c>
      <c r="B41" s="6" t="s">
        <v>410</v>
      </c>
      <c r="C41" s="120" t="n">
        <v>23.7142857142857</v>
      </c>
      <c r="D41" s="120" t="n">
        <v>33.5067052380952</v>
      </c>
      <c r="E41" s="6" t="s">
        <v>420</v>
      </c>
      <c r="F41" s="6" t="s">
        <v>410</v>
      </c>
      <c r="G41" s="120" t="n">
        <v>17</v>
      </c>
      <c r="H41" s="120" t="n">
        <v>23.4685327272727</v>
      </c>
    </row>
    <row r="42" customFormat="false" ht="13.8" hidden="false" customHeight="false" outlineLevel="0" collapsed="false">
      <c r="A42" s="6" t="s">
        <v>106</v>
      </c>
      <c r="B42" s="6" t="s">
        <v>411</v>
      </c>
      <c r="C42" s="120" t="n">
        <v>6.8</v>
      </c>
      <c r="D42" s="120" t="n">
        <v>24.0387585</v>
      </c>
      <c r="E42" s="6" t="s">
        <v>420</v>
      </c>
      <c r="F42" s="6" t="s">
        <v>411</v>
      </c>
      <c r="G42" s="120" t="n">
        <v>8.16666666666667</v>
      </c>
      <c r="H42" s="120" t="n">
        <v>28.7770516666667</v>
      </c>
    </row>
    <row r="43" customFormat="false" ht="13.8" hidden="false" customHeight="false" outlineLevel="0" collapsed="false">
      <c r="A43" s="6" t="s">
        <v>106</v>
      </c>
      <c r="B43" s="6" t="s">
        <v>412</v>
      </c>
      <c r="C43" s="120" t="n">
        <v>6.83333333333333</v>
      </c>
      <c r="D43" s="120" t="n">
        <v>50.9008641666667</v>
      </c>
      <c r="E43" s="6" t="s">
        <v>420</v>
      </c>
      <c r="F43" s="6" t="s">
        <v>412</v>
      </c>
      <c r="G43" s="120" t="n">
        <v>4.4</v>
      </c>
      <c r="H43" s="120" t="n">
        <v>33.01308</v>
      </c>
    </row>
    <row r="44" customFormat="false" ht="13.8" hidden="false" customHeight="false" outlineLevel="0" collapsed="false">
      <c r="A44" s="6" t="s">
        <v>99</v>
      </c>
      <c r="B44" s="6" t="s">
        <v>408</v>
      </c>
      <c r="C44" s="120" t="n">
        <v>95.4782608695652</v>
      </c>
      <c r="D44" s="120" t="n">
        <v>64.3501263478261</v>
      </c>
      <c r="E44" s="6" t="s">
        <v>81</v>
      </c>
      <c r="F44" s="6" t="s">
        <v>408</v>
      </c>
      <c r="G44" s="120" t="n">
        <v>77.8</v>
      </c>
      <c r="H44" s="120" t="n">
        <v>53.6929638</v>
      </c>
    </row>
    <row r="45" customFormat="false" ht="13.8" hidden="false" customHeight="false" outlineLevel="0" collapsed="false">
      <c r="A45" s="6" t="s">
        <v>99</v>
      </c>
      <c r="B45" s="6" t="s">
        <v>410</v>
      </c>
      <c r="C45" s="120" t="n">
        <v>14.0869565217391</v>
      </c>
      <c r="D45" s="120" t="n">
        <v>19.1403973913044</v>
      </c>
      <c r="E45" s="6" t="s">
        <v>81</v>
      </c>
      <c r="F45" s="6" t="s">
        <v>410</v>
      </c>
      <c r="G45" s="120" t="n">
        <v>18.4</v>
      </c>
      <c r="H45" s="120" t="n">
        <v>24.746912</v>
      </c>
    </row>
    <row r="46" customFormat="false" ht="13.8" hidden="false" customHeight="false" outlineLevel="0" collapsed="false">
      <c r="A46" s="6" t="s">
        <v>99</v>
      </c>
      <c r="B46" s="6" t="s">
        <v>411</v>
      </c>
      <c r="C46" s="120" t="n">
        <v>3.5</v>
      </c>
      <c r="D46" s="120" t="n">
        <v>12.070138</v>
      </c>
      <c r="E46" s="6" t="s">
        <v>81</v>
      </c>
      <c r="F46" s="6" t="s">
        <v>411</v>
      </c>
      <c r="G46" s="120" t="n">
        <v>4.6</v>
      </c>
      <c r="H46" s="120" t="n">
        <v>16.029682</v>
      </c>
    </row>
    <row r="47" customFormat="false" ht="13.8" hidden="false" customHeight="false" outlineLevel="0" collapsed="false">
      <c r="A47" s="6" t="s">
        <v>99</v>
      </c>
      <c r="B47" s="6" t="s">
        <v>412</v>
      </c>
      <c r="C47" s="120" t="n">
        <v>1.88888888888889</v>
      </c>
      <c r="D47" s="120" t="n">
        <v>15.2817344444444</v>
      </c>
      <c r="E47" s="6" t="s">
        <v>81</v>
      </c>
      <c r="F47" s="6" t="s">
        <v>412</v>
      </c>
      <c r="G47" s="120" t="n">
        <v>4</v>
      </c>
      <c r="H47" s="120" t="n">
        <v>28.17604</v>
      </c>
    </row>
    <row r="48" customFormat="false" ht="13.8" hidden="false" customHeight="false" outlineLevel="0" collapsed="false">
      <c r="A48" s="6" t="s">
        <v>40</v>
      </c>
      <c r="B48" s="6" t="s">
        <v>408</v>
      </c>
      <c r="C48" s="120" t="n">
        <v>120.36</v>
      </c>
      <c r="D48" s="120" t="n">
        <v>81.40635132</v>
      </c>
      <c r="E48" s="6" t="s">
        <v>258</v>
      </c>
      <c r="F48" s="6" t="s">
        <v>408</v>
      </c>
      <c r="G48" s="120" t="n">
        <v>104.4</v>
      </c>
      <c r="H48" s="120" t="n">
        <v>72.5694684</v>
      </c>
    </row>
    <row r="49" customFormat="false" ht="13.8" hidden="false" customHeight="false" outlineLevel="0" collapsed="false">
      <c r="A49" s="6" t="s">
        <v>40</v>
      </c>
      <c r="B49" s="6" t="s">
        <v>410</v>
      </c>
      <c r="C49" s="120" t="n">
        <v>16.6</v>
      </c>
      <c r="D49" s="120" t="n">
        <v>21.220418</v>
      </c>
      <c r="E49" s="6" t="s">
        <v>258</v>
      </c>
      <c r="F49" s="6" t="s">
        <v>410</v>
      </c>
      <c r="G49" s="120" t="n">
        <v>40.8</v>
      </c>
      <c r="H49" s="120" t="n">
        <v>59.637538</v>
      </c>
    </row>
    <row r="50" customFormat="false" ht="13.8" hidden="false" customHeight="false" outlineLevel="0" collapsed="false">
      <c r="A50" s="6" t="s">
        <v>40</v>
      </c>
      <c r="B50" s="6" t="s">
        <v>411</v>
      </c>
      <c r="C50" s="120" t="n">
        <v>1.33333333333333</v>
      </c>
      <c r="D50" s="120" t="n">
        <v>3.66532333333333</v>
      </c>
      <c r="E50" s="6" t="s">
        <v>258</v>
      </c>
      <c r="F50" s="6" t="s">
        <v>411</v>
      </c>
      <c r="G50" s="120" t="n">
        <v>9.6</v>
      </c>
      <c r="H50" s="120" t="n">
        <v>33.948134</v>
      </c>
    </row>
    <row r="51" customFormat="false" ht="13.8" hidden="false" customHeight="false" outlineLevel="0" collapsed="false">
      <c r="A51" s="6" t="s">
        <v>40</v>
      </c>
      <c r="B51" s="6" t="s">
        <v>412</v>
      </c>
      <c r="C51" s="120" t="n">
        <v>1</v>
      </c>
      <c r="D51" s="120" t="n">
        <v>8.5729</v>
      </c>
      <c r="E51" s="6" t="s">
        <v>258</v>
      </c>
      <c r="F51" s="6" t="s">
        <v>412</v>
      </c>
      <c r="G51" s="120" t="n">
        <v>6.33333333333333</v>
      </c>
      <c r="H51" s="120" t="n">
        <v>44.22904</v>
      </c>
    </row>
    <row r="52" customFormat="false" ht="13.8" hidden="false" customHeight="false" outlineLevel="0" collapsed="false">
      <c r="A52" s="6" t="s">
        <v>23</v>
      </c>
      <c r="B52" s="6" t="s">
        <v>408</v>
      </c>
      <c r="C52" s="120" t="n">
        <v>111.8</v>
      </c>
      <c r="D52" s="120" t="n">
        <v>75.1575768</v>
      </c>
      <c r="E52" s="6" t="s">
        <v>126</v>
      </c>
      <c r="F52" s="6" t="s">
        <v>408</v>
      </c>
      <c r="G52" s="120" t="n">
        <v>99</v>
      </c>
      <c r="H52" s="120" t="n">
        <v>67.4400128</v>
      </c>
    </row>
    <row r="53" customFormat="false" ht="13.8" hidden="false" customHeight="false" outlineLevel="0" collapsed="false">
      <c r="A53" s="6" t="s">
        <v>23</v>
      </c>
      <c r="B53" s="6" t="s">
        <v>410</v>
      </c>
      <c r="C53" s="120" t="n">
        <v>15.8</v>
      </c>
      <c r="D53" s="120" t="n">
        <v>20.577285</v>
      </c>
      <c r="E53" s="6" t="s">
        <v>126</v>
      </c>
      <c r="F53" s="6" t="s">
        <v>410</v>
      </c>
      <c r="G53" s="120" t="n">
        <v>28.8</v>
      </c>
      <c r="H53" s="120" t="n">
        <v>41.286766</v>
      </c>
    </row>
    <row r="54" customFormat="false" ht="13.8" hidden="false" customHeight="false" outlineLevel="0" collapsed="false">
      <c r="A54" s="6" t="s">
        <v>23</v>
      </c>
      <c r="B54" s="6" t="s">
        <v>411</v>
      </c>
      <c r="C54" s="120" t="n">
        <v>3.33333333333333</v>
      </c>
      <c r="D54" s="120" t="n">
        <v>11.5119466666667</v>
      </c>
      <c r="E54" s="6" t="s">
        <v>126</v>
      </c>
      <c r="F54" s="6" t="s">
        <v>411</v>
      </c>
      <c r="G54" s="120" t="n">
        <v>5.25</v>
      </c>
      <c r="H54" s="120" t="n">
        <v>17.07124</v>
      </c>
    </row>
    <row r="55" customFormat="false" ht="13.8" hidden="false" customHeight="false" outlineLevel="0" collapsed="false">
      <c r="A55" s="6" t="s">
        <v>23</v>
      </c>
      <c r="B55" s="6" t="s">
        <v>412</v>
      </c>
      <c r="C55" s="120" t="n">
        <v>1.33333333333333</v>
      </c>
      <c r="D55" s="120" t="n">
        <v>7.93863666666667</v>
      </c>
      <c r="E55" s="6" t="s">
        <v>126</v>
      </c>
      <c r="F55" s="6" t="s">
        <v>412</v>
      </c>
      <c r="G55" s="120" t="n">
        <v>1.5</v>
      </c>
      <c r="H55" s="120" t="n">
        <v>9.9144775</v>
      </c>
    </row>
    <row r="56" customFormat="false" ht="13.8" hidden="false" customHeight="false" outlineLevel="0" collapsed="false">
      <c r="A56" s="6" t="s">
        <v>24</v>
      </c>
      <c r="B56" s="6" t="s">
        <v>408</v>
      </c>
      <c r="C56" s="120" t="n">
        <v>120.32</v>
      </c>
      <c r="D56" s="120" t="n">
        <v>81.4259394</v>
      </c>
      <c r="E56" s="6" t="s">
        <v>79</v>
      </c>
      <c r="F56" s="6" t="s">
        <v>408</v>
      </c>
      <c r="G56" s="120" t="n">
        <v>75.64</v>
      </c>
      <c r="H56" s="120" t="n">
        <v>50.56520708</v>
      </c>
    </row>
    <row r="57" customFormat="false" ht="13.8" hidden="false" customHeight="false" outlineLevel="0" collapsed="false">
      <c r="A57" s="6" t="s">
        <v>24</v>
      </c>
      <c r="B57" s="6" t="s">
        <v>410</v>
      </c>
      <c r="C57" s="120" t="n">
        <v>16.88</v>
      </c>
      <c r="D57" s="120" t="n">
        <v>20.9752792</v>
      </c>
      <c r="E57" s="6" t="s">
        <v>79</v>
      </c>
      <c r="F57" s="6" t="s">
        <v>410</v>
      </c>
      <c r="G57" s="120" t="n">
        <v>16.04</v>
      </c>
      <c r="H57" s="120" t="n">
        <v>21.8018668</v>
      </c>
    </row>
    <row r="58" customFormat="false" ht="13.8" hidden="false" customHeight="false" outlineLevel="0" collapsed="false">
      <c r="A58" s="6" t="s">
        <v>24</v>
      </c>
      <c r="B58" s="6" t="s">
        <v>411</v>
      </c>
      <c r="C58" s="120" t="n">
        <v>2</v>
      </c>
      <c r="D58" s="120" t="n">
        <v>5.773265</v>
      </c>
      <c r="E58" s="6" t="s">
        <v>79</v>
      </c>
      <c r="F58" s="6" t="s">
        <v>411</v>
      </c>
      <c r="G58" s="120" t="n">
        <v>5.16666666666667</v>
      </c>
      <c r="H58" s="120" t="n">
        <v>18.3975127777778</v>
      </c>
    </row>
    <row r="59" customFormat="false" ht="13.8" hidden="false" customHeight="false" outlineLevel="0" collapsed="false">
      <c r="A59" s="6" t="s">
        <v>24</v>
      </c>
      <c r="B59" s="6" t="s">
        <v>412</v>
      </c>
      <c r="C59" s="120" t="n">
        <v>1.5</v>
      </c>
      <c r="D59" s="120" t="n">
        <v>9.80994</v>
      </c>
      <c r="E59" s="6" t="s">
        <v>79</v>
      </c>
      <c r="F59" s="6" t="s">
        <v>412</v>
      </c>
      <c r="G59" s="120" t="n">
        <v>3.81818181818182</v>
      </c>
      <c r="H59" s="120" t="n">
        <v>29.7195363636364</v>
      </c>
    </row>
    <row r="60" customFormat="false" ht="13.8" hidden="false" customHeight="false" outlineLevel="0" collapsed="false">
      <c r="A60" s="6" t="s">
        <v>124</v>
      </c>
      <c r="B60" s="6" t="s">
        <v>408</v>
      </c>
      <c r="C60" s="120" t="n">
        <v>105.52380952381</v>
      </c>
      <c r="D60" s="120" t="n">
        <v>72.260142047619</v>
      </c>
      <c r="E60" s="6" t="s">
        <v>76</v>
      </c>
      <c r="F60" s="6" t="s">
        <v>408</v>
      </c>
      <c r="G60" s="120" t="n">
        <v>87.3333333333333</v>
      </c>
      <c r="H60" s="120" t="n">
        <v>59.6299257619048</v>
      </c>
    </row>
    <row r="61" customFormat="false" ht="13.8" hidden="false" customHeight="false" outlineLevel="0" collapsed="false">
      <c r="A61" s="6" t="s">
        <v>124</v>
      </c>
      <c r="B61" s="6" t="s">
        <v>410</v>
      </c>
      <c r="C61" s="120" t="n">
        <v>36.0476190476191</v>
      </c>
      <c r="D61" s="120" t="n">
        <v>53.3306523809524</v>
      </c>
      <c r="E61" s="6" t="s">
        <v>76</v>
      </c>
      <c r="F61" s="6" t="s">
        <v>410</v>
      </c>
      <c r="G61" s="120" t="n">
        <v>23.1428571428571</v>
      </c>
      <c r="H61" s="120" t="n">
        <v>33.5429585714286</v>
      </c>
    </row>
    <row r="62" customFormat="false" ht="13.8" hidden="false" customHeight="false" outlineLevel="0" collapsed="false">
      <c r="A62" s="6" t="s">
        <v>124</v>
      </c>
      <c r="B62" s="6" t="s">
        <v>411</v>
      </c>
      <c r="C62" s="120" t="n">
        <v>11.8095238095238</v>
      </c>
      <c r="D62" s="120" t="n">
        <v>41.41404</v>
      </c>
      <c r="E62" s="6" t="s">
        <v>76</v>
      </c>
      <c r="F62" s="6" t="s">
        <v>411</v>
      </c>
      <c r="G62" s="120" t="n">
        <v>5.4</v>
      </c>
      <c r="H62" s="120" t="n">
        <v>18.00548</v>
      </c>
    </row>
    <row r="63" customFormat="false" ht="13.8" hidden="false" customHeight="false" outlineLevel="0" collapsed="false">
      <c r="A63" s="6" t="s">
        <v>124</v>
      </c>
      <c r="B63" s="6" t="s">
        <v>412</v>
      </c>
      <c r="C63" s="120" t="n">
        <v>6.05555555555556</v>
      </c>
      <c r="D63" s="120" t="n">
        <v>46.3617283333333</v>
      </c>
      <c r="E63" s="6" t="s">
        <v>76</v>
      </c>
      <c r="F63" s="6" t="s">
        <v>412</v>
      </c>
      <c r="G63" s="120" t="n">
        <v>1.66666666666667</v>
      </c>
      <c r="H63" s="120" t="n">
        <v>11.1042333333333</v>
      </c>
    </row>
    <row r="64" customFormat="false" ht="13.8" hidden="false" customHeight="false" outlineLevel="0" collapsed="false">
      <c r="A64" s="6" t="s">
        <v>82</v>
      </c>
      <c r="B64" s="6" t="s">
        <v>408</v>
      </c>
      <c r="C64" s="120" t="n">
        <v>79.3888888888889</v>
      </c>
      <c r="D64" s="120" t="n">
        <v>53.1846935555556</v>
      </c>
      <c r="E64" s="6" t="s">
        <v>43</v>
      </c>
      <c r="F64" s="6" t="s">
        <v>408</v>
      </c>
      <c r="G64" s="120" t="n">
        <v>114.454545454545</v>
      </c>
      <c r="H64" s="120" t="n">
        <v>77.5480643636364</v>
      </c>
    </row>
    <row r="65" customFormat="false" ht="13.8" hidden="false" customHeight="false" outlineLevel="0" collapsed="false">
      <c r="A65" s="6" t="s">
        <v>82</v>
      </c>
      <c r="B65" s="6" t="s">
        <v>410</v>
      </c>
      <c r="C65" s="120" t="n">
        <v>10.2222222222222</v>
      </c>
      <c r="D65" s="120" t="n">
        <v>12.7774466666667</v>
      </c>
      <c r="E65" s="6" t="s">
        <v>43</v>
      </c>
      <c r="F65" s="6" t="s">
        <v>410</v>
      </c>
      <c r="G65" s="120" t="n">
        <v>19.1818181818182</v>
      </c>
      <c r="H65" s="120" t="n">
        <v>24.9690109090909</v>
      </c>
    </row>
    <row r="66" customFormat="false" ht="13.8" hidden="false" customHeight="false" outlineLevel="0" collapsed="false">
      <c r="A66" s="6" t="s">
        <v>82</v>
      </c>
      <c r="B66" s="6" t="s">
        <v>411</v>
      </c>
      <c r="C66" s="120" t="n">
        <v>2.4</v>
      </c>
      <c r="D66" s="120" t="n">
        <v>8.279842</v>
      </c>
      <c r="E66" s="6" t="s">
        <v>43</v>
      </c>
      <c r="F66" s="6" t="s">
        <v>411</v>
      </c>
      <c r="G66" s="120" t="n">
        <v>1.66666666666667</v>
      </c>
      <c r="H66" s="120" t="n">
        <v>6.25756</v>
      </c>
    </row>
    <row r="67" customFormat="false" ht="13.8" hidden="false" customHeight="false" outlineLevel="0" collapsed="false">
      <c r="A67" s="6" t="s">
        <v>82</v>
      </c>
      <c r="B67" s="6" t="s">
        <v>412</v>
      </c>
      <c r="C67" s="120" t="n">
        <v>1.5</v>
      </c>
      <c r="D67" s="120" t="n">
        <v>9.1601625</v>
      </c>
      <c r="E67" s="6" t="s">
        <v>43</v>
      </c>
      <c r="F67" s="6" t="s">
        <v>412</v>
      </c>
      <c r="G67" s="120" t="n">
        <v>1</v>
      </c>
      <c r="H67" s="120" t="n">
        <v>9.76156</v>
      </c>
    </row>
    <row r="68" customFormat="false" ht="13.8" hidden="false" customHeight="false" outlineLevel="0" collapsed="false">
      <c r="A68" s="6" t="s">
        <v>41</v>
      </c>
      <c r="B68" s="6" t="s">
        <v>408</v>
      </c>
      <c r="C68" s="120" t="n">
        <v>125.4</v>
      </c>
      <c r="D68" s="120" t="n">
        <v>85.2036206</v>
      </c>
      <c r="E68" s="6" t="s">
        <v>87</v>
      </c>
      <c r="F68" s="6" t="s">
        <v>408</v>
      </c>
      <c r="G68" s="120" t="n">
        <v>94.4947368421053</v>
      </c>
      <c r="H68" s="120" t="n">
        <v>63.9468703684211</v>
      </c>
    </row>
    <row r="69" customFormat="false" ht="13.8" hidden="false" customHeight="false" outlineLevel="0" collapsed="false">
      <c r="A69" s="6" t="s">
        <v>41</v>
      </c>
      <c r="B69" s="6" t="s">
        <v>410</v>
      </c>
      <c r="C69" s="120" t="n">
        <v>17.8</v>
      </c>
      <c r="D69" s="120" t="n">
        <v>22.2305</v>
      </c>
      <c r="E69" s="6" t="s">
        <v>87</v>
      </c>
      <c r="F69" s="6" t="s">
        <v>410</v>
      </c>
      <c r="G69" s="120" t="n">
        <v>19.9157894736842</v>
      </c>
      <c r="H69" s="120" t="n">
        <v>27.7013964210526</v>
      </c>
    </row>
    <row r="70" customFormat="false" ht="13.8" hidden="false" customHeight="false" outlineLevel="0" collapsed="false">
      <c r="A70" s="6" t="s">
        <v>41</v>
      </c>
      <c r="B70" s="6" t="s">
        <v>411</v>
      </c>
      <c r="C70" s="120" t="n">
        <v>1</v>
      </c>
      <c r="D70" s="120" t="n">
        <v>2.91482</v>
      </c>
      <c r="E70" s="6" t="s">
        <v>87</v>
      </c>
      <c r="F70" s="6" t="s">
        <v>411</v>
      </c>
      <c r="G70" s="120" t="n">
        <v>6.55223880597015</v>
      </c>
      <c r="H70" s="120" t="n">
        <v>22.892607761194</v>
      </c>
    </row>
    <row r="71" customFormat="false" ht="13.8" hidden="false" customHeight="false" outlineLevel="0" collapsed="false">
      <c r="A71" s="6" t="s">
        <v>42</v>
      </c>
      <c r="B71" s="6" t="s">
        <v>408</v>
      </c>
      <c r="C71" s="120" t="n">
        <v>117.52</v>
      </c>
      <c r="D71" s="120" t="n">
        <v>78.95694092</v>
      </c>
      <c r="E71" s="6" t="s">
        <v>87</v>
      </c>
      <c r="F71" s="6" t="s">
        <v>412</v>
      </c>
      <c r="G71" s="120" t="n">
        <v>6.69767441860465</v>
      </c>
      <c r="H71" s="120" t="n">
        <v>53.0629862790698</v>
      </c>
    </row>
    <row r="72" customFormat="false" ht="13.8" hidden="false" customHeight="false" outlineLevel="0" collapsed="false">
      <c r="A72" s="6" t="s">
        <v>42</v>
      </c>
      <c r="B72" s="6" t="s">
        <v>410</v>
      </c>
      <c r="C72" s="120" t="n">
        <v>16.08</v>
      </c>
      <c r="D72" s="120" t="n">
        <v>20.1961956</v>
      </c>
      <c r="E72" s="6" t="s">
        <v>65</v>
      </c>
      <c r="F72" s="6" t="s">
        <v>408</v>
      </c>
      <c r="G72" s="120" t="n">
        <v>94.2</v>
      </c>
      <c r="H72" s="120" t="n">
        <v>63.65895756</v>
      </c>
    </row>
    <row r="73" customFormat="false" ht="13.8" hidden="false" customHeight="false" outlineLevel="0" collapsed="false">
      <c r="A73" s="6" t="s">
        <v>42</v>
      </c>
      <c r="B73" s="6" t="s">
        <v>411</v>
      </c>
      <c r="C73" s="120" t="n">
        <v>2.16666666666667</v>
      </c>
      <c r="D73" s="120" t="n">
        <v>7.77027166666667</v>
      </c>
      <c r="E73" s="6" t="s">
        <v>65</v>
      </c>
      <c r="F73" s="6" t="s">
        <v>410</v>
      </c>
      <c r="G73" s="120" t="n">
        <v>16.52</v>
      </c>
      <c r="H73" s="120" t="n">
        <v>22.5613612</v>
      </c>
    </row>
    <row r="74" customFormat="false" ht="13.8" hidden="false" customHeight="false" outlineLevel="0" collapsed="false">
      <c r="A74" s="6" t="s">
        <v>42</v>
      </c>
      <c r="B74" s="6" t="s">
        <v>412</v>
      </c>
      <c r="C74" s="120" t="n">
        <v>3</v>
      </c>
      <c r="D74" s="120" t="n">
        <v>29.665635</v>
      </c>
      <c r="E74" s="6" t="s">
        <v>65</v>
      </c>
      <c r="F74" s="6" t="s">
        <v>411</v>
      </c>
      <c r="G74" s="120" t="n">
        <v>6.75</v>
      </c>
      <c r="H74" s="120" t="n">
        <v>24.47875625</v>
      </c>
    </row>
    <row r="75" customFormat="false" ht="13.8" hidden="false" customHeight="false" outlineLevel="0" collapsed="false">
      <c r="A75" s="6" t="s">
        <v>421</v>
      </c>
      <c r="B75" s="6" t="s">
        <v>408</v>
      </c>
      <c r="C75" s="120" t="n">
        <v>124.714285714286</v>
      </c>
      <c r="D75" s="120" t="n">
        <v>84.72873</v>
      </c>
      <c r="E75" s="6" t="s">
        <v>65</v>
      </c>
      <c r="F75" s="6" t="s">
        <v>412</v>
      </c>
      <c r="G75" s="120" t="n">
        <v>5.35714285714286</v>
      </c>
      <c r="H75" s="120" t="n">
        <v>41.4191985714286</v>
      </c>
    </row>
    <row r="76" customFormat="false" ht="13.8" hidden="false" customHeight="false" outlineLevel="0" collapsed="false">
      <c r="A76" s="6" t="s">
        <v>421</v>
      </c>
      <c r="B76" s="6" t="s">
        <v>410</v>
      </c>
      <c r="C76" s="120" t="n">
        <v>24.2857142857143</v>
      </c>
      <c r="D76" s="120" t="n">
        <v>32.3876428571429</v>
      </c>
      <c r="E76" s="6" t="s">
        <v>261</v>
      </c>
      <c r="F76" s="6" t="s">
        <v>408</v>
      </c>
      <c r="G76" s="120" t="n">
        <v>102.4</v>
      </c>
      <c r="H76" s="120" t="n">
        <v>69.2302036</v>
      </c>
    </row>
    <row r="77" customFormat="false" ht="13.8" hidden="false" customHeight="false" outlineLevel="0" collapsed="false">
      <c r="A77" s="6" t="s">
        <v>421</v>
      </c>
      <c r="B77" s="6" t="s">
        <v>411</v>
      </c>
      <c r="C77" s="120" t="n">
        <v>2.57142857142857</v>
      </c>
      <c r="D77" s="120" t="n">
        <v>9.20173571428571</v>
      </c>
      <c r="E77" s="6" t="s">
        <v>261</v>
      </c>
      <c r="F77" s="6" t="s">
        <v>410</v>
      </c>
      <c r="G77" s="120" t="n">
        <v>30.2</v>
      </c>
      <c r="H77" s="120" t="n">
        <v>43.644792</v>
      </c>
    </row>
    <row r="78" customFormat="false" ht="13.8" hidden="false" customHeight="false" outlineLevel="0" collapsed="false">
      <c r="A78" s="6" t="s">
        <v>421</v>
      </c>
      <c r="B78" s="6" t="s">
        <v>412</v>
      </c>
      <c r="C78" s="120" t="n">
        <v>1.5</v>
      </c>
      <c r="D78" s="120" t="n">
        <v>18.10057</v>
      </c>
      <c r="E78" s="6" t="s">
        <v>261</v>
      </c>
      <c r="F78" s="6" t="s">
        <v>411</v>
      </c>
      <c r="G78" s="120" t="n">
        <v>7.8</v>
      </c>
      <c r="H78" s="120" t="n">
        <v>26.40258</v>
      </c>
    </row>
    <row r="79" customFormat="false" ht="13.8" hidden="false" customHeight="false" outlineLevel="0" collapsed="false">
      <c r="A79" s="6" t="s">
        <v>90</v>
      </c>
      <c r="B79" s="6" t="s">
        <v>408</v>
      </c>
      <c r="C79" s="120" t="n">
        <v>103.96</v>
      </c>
      <c r="D79" s="120" t="n">
        <v>70.34178772</v>
      </c>
      <c r="E79" s="6" t="s">
        <v>261</v>
      </c>
      <c r="F79" s="6" t="s">
        <v>412</v>
      </c>
      <c r="G79" s="120" t="n">
        <v>2.75</v>
      </c>
      <c r="H79" s="120" t="n">
        <v>24.89719</v>
      </c>
    </row>
    <row r="80" customFormat="false" ht="13.8" hidden="false" customHeight="false" outlineLevel="0" collapsed="false">
      <c r="A80" s="6" t="s">
        <v>90</v>
      </c>
      <c r="B80" s="6" t="s">
        <v>410</v>
      </c>
      <c r="C80" s="120" t="n">
        <v>19.68</v>
      </c>
      <c r="D80" s="120" t="n">
        <v>26.1186016</v>
      </c>
      <c r="E80" s="6" t="s">
        <v>20</v>
      </c>
      <c r="F80" s="6" t="s">
        <v>408</v>
      </c>
      <c r="G80" s="120" t="n">
        <v>110.3</v>
      </c>
      <c r="H80" s="120" t="n">
        <v>74.4963386</v>
      </c>
    </row>
    <row r="81" customFormat="false" ht="13.8" hidden="false" customHeight="false" outlineLevel="0" collapsed="false">
      <c r="A81" s="6" t="s">
        <v>90</v>
      </c>
      <c r="B81" s="6" t="s">
        <v>411</v>
      </c>
      <c r="C81" s="120" t="n">
        <v>2.47368421052632</v>
      </c>
      <c r="D81" s="120" t="n">
        <v>7.79535842105263</v>
      </c>
      <c r="E81" s="6" t="s">
        <v>20</v>
      </c>
      <c r="F81" s="6" t="s">
        <v>410</v>
      </c>
      <c r="G81" s="120" t="n">
        <v>19</v>
      </c>
      <c r="H81" s="120" t="n">
        <v>25.159889</v>
      </c>
    </row>
    <row r="82" customFormat="false" ht="13.8" hidden="false" customHeight="false" outlineLevel="0" collapsed="false">
      <c r="A82" s="6" t="s">
        <v>90</v>
      </c>
      <c r="B82" s="6" t="s">
        <v>412</v>
      </c>
      <c r="C82" s="120" t="n">
        <v>1.42857142857143</v>
      </c>
      <c r="D82" s="120" t="n">
        <v>10.3469314285714</v>
      </c>
      <c r="E82" s="6" t="s">
        <v>20</v>
      </c>
      <c r="F82" s="6" t="s">
        <v>411</v>
      </c>
      <c r="G82" s="120" t="n">
        <v>3</v>
      </c>
      <c r="H82" s="120" t="n">
        <v>11.111646</v>
      </c>
    </row>
    <row r="83" customFormat="false" ht="13.8" hidden="false" customHeight="false" outlineLevel="0" collapsed="false">
      <c r="A83" s="6" t="s">
        <v>48</v>
      </c>
      <c r="B83" s="6" t="s">
        <v>408</v>
      </c>
      <c r="C83" s="120" t="n">
        <v>114.3</v>
      </c>
      <c r="D83" s="120" t="n">
        <v>77.5869456</v>
      </c>
      <c r="E83" s="6" t="s">
        <v>20</v>
      </c>
      <c r="F83" s="6" t="s">
        <v>412</v>
      </c>
      <c r="G83" s="120" t="n">
        <v>2</v>
      </c>
      <c r="H83" s="120" t="n">
        <v>14.217364</v>
      </c>
    </row>
    <row r="84" customFormat="false" ht="13.8" hidden="false" customHeight="false" outlineLevel="0" collapsed="false">
      <c r="A84" s="6" t="s">
        <v>48</v>
      </c>
      <c r="B84" s="6" t="s">
        <v>410</v>
      </c>
      <c r="C84" s="120" t="n">
        <v>18.4</v>
      </c>
      <c r="D84" s="120" t="n">
        <v>22.919653</v>
      </c>
      <c r="E84" s="6" t="s">
        <v>422</v>
      </c>
      <c r="F84" s="6" t="s">
        <v>408</v>
      </c>
      <c r="G84" s="120" t="n">
        <v>103.6</v>
      </c>
      <c r="H84" s="120" t="n">
        <v>69.6202168</v>
      </c>
    </row>
    <row r="85" customFormat="false" ht="13.8" hidden="false" customHeight="false" outlineLevel="0" collapsed="false">
      <c r="A85" s="6" t="s">
        <v>48</v>
      </c>
      <c r="B85" s="6" t="s">
        <v>411</v>
      </c>
      <c r="C85" s="120" t="n">
        <v>1</v>
      </c>
      <c r="D85" s="120" t="n">
        <v>3.86527</v>
      </c>
      <c r="E85" s="6" t="s">
        <v>422</v>
      </c>
      <c r="F85" s="6" t="s">
        <v>410</v>
      </c>
      <c r="G85" s="120" t="n">
        <v>26.4</v>
      </c>
      <c r="H85" s="120" t="n">
        <v>36.791566</v>
      </c>
    </row>
    <row r="86" customFormat="false" ht="13.8" hidden="false" customHeight="false" outlineLevel="0" collapsed="false">
      <c r="A86" s="6" t="s">
        <v>48</v>
      </c>
      <c r="B86" s="6" t="s">
        <v>412</v>
      </c>
      <c r="C86" s="120" t="n">
        <v>1</v>
      </c>
      <c r="D86" s="120" t="n">
        <v>7.99719</v>
      </c>
      <c r="E86" s="6" t="s">
        <v>422</v>
      </c>
      <c r="F86" s="6" t="s">
        <v>411</v>
      </c>
      <c r="G86" s="120" t="n">
        <v>4</v>
      </c>
      <c r="H86" s="120" t="n">
        <v>13.684654</v>
      </c>
    </row>
    <row r="87" customFormat="false" ht="13.8" hidden="false" customHeight="false" outlineLevel="0" collapsed="false">
      <c r="A87" s="6" t="s">
        <v>18</v>
      </c>
      <c r="B87" s="6" t="s">
        <v>408</v>
      </c>
      <c r="C87" s="120" t="n">
        <v>111.65</v>
      </c>
      <c r="D87" s="120" t="n">
        <v>75.7499053</v>
      </c>
      <c r="E87" s="6" t="s">
        <v>422</v>
      </c>
      <c r="F87" s="6" t="s">
        <v>412</v>
      </c>
      <c r="G87" s="120" t="n">
        <v>2</v>
      </c>
      <c r="H87" s="120" t="n">
        <v>14.8969766666667</v>
      </c>
    </row>
    <row r="88" customFormat="false" ht="13.8" hidden="false" customHeight="false" outlineLevel="0" collapsed="false">
      <c r="A88" s="6" t="s">
        <v>18</v>
      </c>
      <c r="B88" s="6" t="s">
        <v>410</v>
      </c>
      <c r="C88" s="120" t="n">
        <v>14.75</v>
      </c>
      <c r="D88" s="120" t="n">
        <v>18.7100245</v>
      </c>
      <c r="E88" s="6" t="s">
        <v>423</v>
      </c>
      <c r="F88" s="6" t="s">
        <v>408</v>
      </c>
      <c r="G88" s="120" t="n">
        <v>104.5</v>
      </c>
      <c r="H88" s="120" t="n">
        <v>72.0617385</v>
      </c>
    </row>
    <row r="89" customFormat="false" ht="13.8" hidden="false" customHeight="false" outlineLevel="0" collapsed="false">
      <c r="A89" s="6" t="s">
        <v>18</v>
      </c>
      <c r="B89" s="6" t="s">
        <v>411</v>
      </c>
      <c r="C89" s="120" t="n">
        <v>3</v>
      </c>
      <c r="D89" s="120" t="n">
        <v>10.23386375</v>
      </c>
      <c r="E89" s="6" t="s">
        <v>423</v>
      </c>
      <c r="F89" s="6" t="s">
        <v>410</v>
      </c>
      <c r="G89" s="120" t="n">
        <v>35</v>
      </c>
      <c r="H89" s="120" t="n">
        <v>51.10403</v>
      </c>
    </row>
    <row r="90" customFormat="false" ht="13.8" hidden="false" customHeight="false" outlineLevel="0" collapsed="false">
      <c r="A90" s="6" t="s">
        <v>18</v>
      </c>
      <c r="B90" s="6" t="s">
        <v>412</v>
      </c>
      <c r="C90" s="120" t="n">
        <v>1.33333333333333</v>
      </c>
      <c r="D90" s="120" t="n">
        <v>12.0274733333333</v>
      </c>
      <c r="E90" s="6" t="s">
        <v>423</v>
      </c>
      <c r="F90" s="6" t="s">
        <v>411</v>
      </c>
      <c r="G90" s="120" t="n">
        <v>9.75</v>
      </c>
      <c r="H90" s="120" t="n">
        <v>33.641695</v>
      </c>
    </row>
    <row r="91" customFormat="false" ht="13.8" hidden="false" customHeight="false" outlineLevel="0" collapsed="false">
      <c r="A91" s="6" t="s">
        <v>25</v>
      </c>
      <c r="B91" s="6" t="s">
        <v>408</v>
      </c>
      <c r="C91" s="120" t="n">
        <v>119</v>
      </c>
      <c r="D91" s="120" t="n">
        <v>80.28110355</v>
      </c>
      <c r="E91" s="6" t="s">
        <v>423</v>
      </c>
      <c r="F91" s="6" t="s">
        <v>412</v>
      </c>
      <c r="G91" s="120" t="n">
        <v>5</v>
      </c>
      <c r="H91" s="120" t="n">
        <v>36.6606766666667</v>
      </c>
    </row>
    <row r="92" customFormat="false" ht="13.8" hidden="false" customHeight="false" outlineLevel="0" collapsed="false">
      <c r="A92" s="6" t="s">
        <v>25</v>
      </c>
      <c r="B92" s="6" t="s">
        <v>410</v>
      </c>
      <c r="C92" s="120" t="n">
        <v>14.9</v>
      </c>
      <c r="D92" s="120" t="n">
        <v>18.486686</v>
      </c>
      <c r="E92" s="6" t="s">
        <v>97</v>
      </c>
      <c r="F92" s="6" t="s">
        <v>408</v>
      </c>
      <c r="G92" s="120" t="n">
        <v>100.12</v>
      </c>
      <c r="H92" s="120" t="n">
        <v>67.55234696</v>
      </c>
    </row>
    <row r="93" customFormat="false" ht="13.8" hidden="false" customHeight="false" outlineLevel="0" collapsed="false">
      <c r="A93" s="6" t="s">
        <v>25</v>
      </c>
      <c r="B93" s="6" t="s">
        <v>411</v>
      </c>
      <c r="C93" s="120" t="n">
        <v>1.4</v>
      </c>
      <c r="D93" s="120" t="n">
        <v>4.344036</v>
      </c>
      <c r="E93" s="6" t="s">
        <v>97</v>
      </c>
      <c r="F93" s="6" t="s">
        <v>410</v>
      </c>
      <c r="G93" s="120" t="n">
        <v>21.04</v>
      </c>
      <c r="H93" s="120" t="n">
        <v>30.301922</v>
      </c>
    </row>
    <row r="94" customFormat="false" ht="13.8" hidden="false" customHeight="false" outlineLevel="0" collapsed="false">
      <c r="A94" s="6" t="s">
        <v>25</v>
      </c>
      <c r="B94" s="6" t="s">
        <v>412</v>
      </c>
      <c r="C94" s="120" t="n">
        <v>1</v>
      </c>
      <c r="D94" s="120" t="n">
        <v>8.70123</v>
      </c>
      <c r="E94" s="6" t="s">
        <v>97</v>
      </c>
      <c r="F94" s="6" t="s">
        <v>411</v>
      </c>
      <c r="G94" s="120" t="n">
        <v>8</v>
      </c>
      <c r="H94" s="120" t="n">
        <v>28.3644217647059</v>
      </c>
    </row>
    <row r="95" customFormat="false" ht="13.8" hidden="false" customHeight="false" outlineLevel="0" collapsed="false">
      <c r="A95" s="6" t="s">
        <v>32</v>
      </c>
      <c r="B95" s="6" t="s">
        <v>408</v>
      </c>
      <c r="C95" s="120" t="n">
        <v>115.831775700935</v>
      </c>
      <c r="D95" s="120" t="n">
        <v>77.9874782897196</v>
      </c>
      <c r="E95" s="6" t="s">
        <v>97</v>
      </c>
      <c r="F95" s="6" t="s">
        <v>412</v>
      </c>
      <c r="G95" s="120" t="n">
        <v>3.85714285714286</v>
      </c>
      <c r="H95" s="120" t="n">
        <v>27.8109871428571</v>
      </c>
    </row>
    <row r="96" customFormat="false" ht="13.8" hidden="false" customHeight="false" outlineLevel="0" collapsed="false">
      <c r="A96" s="6" t="s">
        <v>32</v>
      </c>
      <c r="B96" s="6" t="s">
        <v>410</v>
      </c>
      <c r="C96" s="120" t="n">
        <v>17.8785046728972</v>
      </c>
      <c r="D96" s="120" t="n">
        <v>22.70348</v>
      </c>
      <c r="E96" s="6" t="s">
        <v>34</v>
      </c>
      <c r="F96" s="6" t="s">
        <v>408</v>
      </c>
      <c r="G96" s="120" t="n">
        <v>129.24</v>
      </c>
      <c r="H96" s="120" t="n">
        <v>87.99832456</v>
      </c>
    </row>
    <row r="97" customFormat="false" ht="13.8" hidden="false" customHeight="false" outlineLevel="0" collapsed="false">
      <c r="A97" s="6" t="s">
        <v>32</v>
      </c>
      <c r="B97" s="6" t="s">
        <v>411</v>
      </c>
      <c r="C97" s="120" t="n">
        <v>2.37777777777778</v>
      </c>
      <c r="D97" s="120" t="n">
        <v>8.29705022222222</v>
      </c>
      <c r="E97" s="6" t="s">
        <v>34</v>
      </c>
      <c r="F97" s="6" t="s">
        <v>410</v>
      </c>
      <c r="G97" s="120" t="n">
        <v>24.52</v>
      </c>
      <c r="H97" s="120" t="n">
        <v>32.1349344</v>
      </c>
    </row>
    <row r="98" customFormat="false" ht="13.8" hidden="false" customHeight="false" outlineLevel="0" collapsed="false">
      <c r="A98" s="6" t="s">
        <v>32</v>
      </c>
      <c r="B98" s="6" t="s">
        <v>412</v>
      </c>
      <c r="C98" s="120" t="n">
        <v>2</v>
      </c>
      <c r="D98" s="120" t="n">
        <v>13.943511875</v>
      </c>
      <c r="E98" s="6" t="s">
        <v>34</v>
      </c>
      <c r="F98" s="6" t="s">
        <v>411</v>
      </c>
      <c r="G98" s="120" t="n">
        <v>3.47619047619048</v>
      </c>
      <c r="H98" s="120" t="n">
        <v>12.1920428571429</v>
      </c>
    </row>
    <row r="99" customFormat="false" ht="13.8" hidden="false" customHeight="false" outlineLevel="0" collapsed="false">
      <c r="A99" s="6" t="s">
        <v>96</v>
      </c>
      <c r="B99" s="6" t="s">
        <v>408</v>
      </c>
      <c r="C99" s="120" t="n">
        <v>103.12</v>
      </c>
      <c r="D99" s="120" t="n">
        <v>69.53254232</v>
      </c>
      <c r="E99" s="6" t="s">
        <v>34</v>
      </c>
      <c r="F99" s="6" t="s">
        <v>412</v>
      </c>
      <c r="G99" s="120" t="n">
        <v>1.83333333333333</v>
      </c>
      <c r="H99" s="120" t="n">
        <v>12.5057608333333</v>
      </c>
    </row>
    <row r="100" customFormat="false" ht="13.8" hidden="false" customHeight="false" outlineLevel="0" collapsed="false">
      <c r="A100" s="6" t="s">
        <v>96</v>
      </c>
      <c r="B100" s="6" t="s">
        <v>410</v>
      </c>
      <c r="C100" s="120" t="n">
        <v>16.4</v>
      </c>
      <c r="D100" s="120" t="n">
        <v>22.4041576</v>
      </c>
      <c r="E100" s="6" t="s">
        <v>424</v>
      </c>
      <c r="F100" s="6" t="s">
        <v>408</v>
      </c>
      <c r="G100" s="120" t="n">
        <v>101.375</v>
      </c>
      <c r="H100" s="120" t="n">
        <v>68.00523875</v>
      </c>
    </row>
    <row r="101" customFormat="false" ht="13.8" hidden="false" customHeight="false" outlineLevel="0" collapsed="false">
      <c r="A101" s="6" t="s">
        <v>96</v>
      </c>
      <c r="B101" s="6" t="s">
        <v>411</v>
      </c>
      <c r="C101" s="120" t="n">
        <v>6</v>
      </c>
      <c r="D101" s="120" t="n">
        <v>20.5608923076923</v>
      </c>
      <c r="E101" s="6" t="s">
        <v>424</v>
      </c>
      <c r="F101" s="6" t="s">
        <v>410</v>
      </c>
      <c r="G101" s="120" t="n">
        <v>14.25</v>
      </c>
      <c r="H101" s="120" t="n">
        <v>17.6949325</v>
      </c>
    </row>
    <row r="102" customFormat="false" ht="13.8" hidden="false" customHeight="false" outlineLevel="0" collapsed="false">
      <c r="A102" s="6" t="s">
        <v>96</v>
      </c>
      <c r="B102" s="6" t="s">
        <v>412</v>
      </c>
      <c r="C102" s="120" t="n">
        <v>15.6666666666667</v>
      </c>
      <c r="D102" s="120" t="n">
        <v>137.26544</v>
      </c>
      <c r="E102" s="6" t="s">
        <v>424</v>
      </c>
      <c r="F102" s="6" t="s">
        <v>411</v>
      </c>
      <c r="G102" s="120" t="n">
        <v>3.2</v>
      </c>
      <c r="H102" s="120" t="n">
        <v>10.8448</v>
      </c>
    </row>
    <row r="103" customFormat="false" ht="13.8" hidden="false" customHeight="false" outlineLevel="0" collapsed="false">
      <c r="A103" s="6" t="s">
        <v>110</v>
      </c>
      <c r="B103" s="6" t="s">
        <v>408</v>
      </c>
      <c r="C103" s="120" t="n">
        <v>98.9473684210526</v>
      </c>
      <c r="D103" s="120" t="n">
        <v>67.4813910105263</v>
      </c>
      <c r="E103" s="6" t="s">
        <v>424</v>
      </c>
      <c r="F103" s="6" t="s">
        <v>412</v>
      </c>
      <c r="G103" s="120" t="n">
        <v>4</v>
      </c>
      <c r="H103" s="120" t="n">
        <v>34.56849</v>
      </c>
    </row>
    <row r="104" customFormat="false" ht="13.8" hidden="false" customHeight="false" outlineLevel="0" collapsed="false">
      <c r="A104" s="6" t="s">
        <v>110</v>
      </c>
      <c r="B104" s="6" t="s">
        <v>410</v>
      </c>
      <c r="C104" s="120" t="n">
        <v>27.5894736842105</v>
      </c>
      <c r="D104" s="120" t="n">
        <v>39.5511710526316</v>
      </c>
      <c r="E104" s="6" t="s">
        <v>103</v>
      </c>
      <c r="F104" s="6" t="s">
        <v>408</v>
      </c>
      <c r="G104" s="120" t="n">
        <v>97.4444444444444</v>
      </c>
      <c r="H104" s="120" t="n">
        <v>65.6881672777778</v>
      </c>
    </row>
    <row r="105" customFormat="false" ht="13.8" hidden="false" customHeight="false" outlineLevel="0" collapsed="false">
      <c r="A105" s="6" t="s">
        <v>110</v>
      </c>
      <c r="B105" s="6" t="s">
        <v>411</v>
      </c>
      <c r="C105" s="120" t="n">
        <v>10.1219512195122</v>
      </c>
      <c r="D105" s="120" t="n">
        <v>35.4243981707317</v>
      </c>
      <c r="E105" s="6" t="s">
        <v>103</v>
      </c>
      <c r="F105" s="6" t="s">
        <v>410</v>
      </c>
      <c r="G105" s="120" t="n">
        <v>22.7777777777778</v>
      </c>
      <c r="H105" s="120" t="n">
        <v>32.7957533333333</v>
      </c>
    </row>
    <row r="106" customFormat="false" ht="13.8" hidden="false" customHeight="false" outlineLevel="0" collapsed="false">
      <c r="A106" s="6" t="s">
        <v>110</v>
      </c>
      <c r="B106" s="6" t="s">
        <v>412</v>
      </c>
      <c r="C106" s="120" t="n">
        <v>5.49275362318841</v>
      </c>
      <c r="D106" s="120" t="n">
        <v>42.3294933333333</v>
      </c>
      <c r="E106" s="6" t="s">
        <v>103</v>
      </c>
      <c r="F106" s="6" t="s">
        <v>411</v>
      </c>
      <c r="G106" s="120" t="n">
        <v>10.1538461538462</v>
      </c>
      <c r="H106" s="120" t="n">
        <v>36.0326369230769</v>
      </c>
    </row>
    <row r="107" customFormat="false" ht="13.8" hidden="false" customHeight="false" outlineLevel="0" collapsed="false">
      <c r="A107" s="6" t="s">
        <v>52</v>
      </c>
      <c r="B107" s="6" t="s">
        <v>408</v>
      </c>
      <c r="C107" s="120" t="n">
        <v>95.52</v>
      </c>
      <c r="D107" s="120" t="n">
        <v>64.4008974</v>
      </c>
      <c r="E107" s="6" t="s">
        <v>103</v>
      </c>
      <c r="F107" s="6" t="s">
        <v>412</v>
      </c>
      <c r="G107" s="120" t="n">
        <v>8</v>
      </c>
      <c r="H107" s="120" t="n">
        <v>63.9914177777778</v>
      </c>
    </row>
    <row r="108" customFormat="false" ht="13.8" hidden="false" customHeight="false" outlineLevel="0" collapsed="false">
      <c r="A108" s="6" t="s">
        <v>52</v>
      </c>
      <c r="B108" s="6" t="s">
        <v>410</v>
      </c>
      <c r="C108" s="120" t="n">
        <v>14.52</v>
      </c>
      <c r="D108" s="120" t="n">
        <v>19.2769332</v>
      </c>
      <c r="E108" s="6" t="s">
        <v>47</v>
      </c>
      <c r="F108" s="6" t="s">
        <v>408</v>
      </c>
      <c r="G108" s="120" t="n">
        <v>87.125</v>
      </c>
      <c r="H108" s="120" t="n">
        <v>59.389897875</v>
      </c>
    </row>
    <row r="109" customFormat="false" ht="13.8" hidden="false" customHeight="false" outlineLevel="0" collapsed="false">
      <c r="A109" s="6" t="s">
        <v>52</v>
      </c>
      <c r="B109" s="6" t="s">
        <v>411</v>
      </c>
      <c r="C109" s="120" t="n">
        <v>4.46153846153846</v>
      </c>
      <c r="D109" s="120" t="n">
        <v>16.1300607692308</v>
      </c>
      <c r="E109" s="6" t="s">
        <v>47</v>
      </c>
      <c r="F109" s="6" t="s">
        <v>410</v>
      </c>
      <c r="G109" s="120" t="n">
        <v>25</v>
      </c>
      <c r="H109" s="120" t="n">
        <v>36.519845</v>
      </c>
    </row>
    <row r="110" customFormat="false" ht="13.8" hidden="false" customHeight="false" outlineLevel="0" collapsed="false">
      <c r="A110" s="6" t="s">
        <v>52</v>
      </c>
      <c r="B110" s="6" t="s">
        <v>412</v>
      </c>
      <c r="C110" s="120" t="n">
        <v>4</v>
      </c>
      <c r="D110" s="120" t="n">
        <v>30.6856491666667</v>
      </c>
      <c r="E110" s="6" t="s">
        <v>47</v>
      </c>
      <c r="F110" s="6" t="s">
        <v>411</v>
      </c>
      <c r="G110" s="120" t="n">
        <v>16.6666666666667</v>
      </c>
      <c r="H110" s="120" t="n">
        <v>61.27286</v>
      </c>
    </row>
    <row r="111" customFormat="false" ht="13.8" hidden="false" customHeight="false" outlineLevel="0" collapsed="false">
      <c r="A111" s="6" t="s">
        <v>425</v>
      </c>
      <c r="B111" s="6" t="s">
        <v>408</v>
      </c>
      <c r="C111" s="120" t="n">
        <v>90.125</v>
      </c>
      <c r="D111" s="120" t="n">
        <v>61.530570875</v>
      </c>
      <c r="E111" s="6" t="s">
        <v>47</v>
      </c>
      <c r="F111" s="6" t="s">
        <v>412</v>
      </c>
      <c r="G111" s="120" t="n">
        <v>9</v>
      </c>
      <c r="H111" s="120" t="n">
        <v>74.6549933333333</v>
      </c>
    </row>
    <row r="112" customFormat="false" ht="13.8" hidden="false" customHeight="false" outlineLevel="0" collapsed="false">
      <c r="A112" s="6" t="s">
        <v>425</v>
      </c>
      <c r="B112" s="6" t="s">
        <v>410</v>
      </c>
      <c r="C112" s="120" t="n">
        <v>15.75</v>
      </c>
      <c r="D112" s="120" t="n">
        <v>21.7176</v>
      </c>
      <c r="E112" s="6" t="s">
        <v>37</v>
      </c>
      <c r="F112" s="6" t="s">
        <v>408</v>
      </c>
      <c r="G112" s="120" t="n">
        <v>110.32</v>
      </c>
      <c r="H112" s="120" t="n">
        <v>74.69456116</v>
      </c>
    </row>
    <row r="113" customFormat="false" ht="13.8" hidden="false" customHeight="false" outlineLevel="0" collapsed="false">
      <c r="A113" s="6" t="s">
        <v>425</v>
      </c>
      <c r="B113" s="6" t="s">
        <v>411</v>
      </c>
      <c r="C113" s="120" t="n">
        <v>5.4</v>
      </c>
      <c r="D113" s="120" t="n">
        <v>18.479762</v>
      </c>
      <c r="E113" s="6" t="s">
        <v>37</v>
      </c>
      <c r="F113" s="6" t="s">
        <v>410</v>
      </c>
      <c r="G113" s="120" t="n">
        <v>15.2</v>
      </c>
      <c r="H113" s="120" t="n">
        <v>18.9634672</v>
      </c>
    </row>
    <row r="114" customFormat="false" ht="13.8" hidden="false" customHeight="false" outlineLevel="0" collapsed="false">
      <c r="A114" s="6" t="s">
        <v>425</v>
      </c>
      <c r="B114" s="6" t="s">
        <v>412</v>
      </c>
      <c r="C114" s="120" t="n">
        <v>3.2</v>
      </c>
      <c r="D114" s="120" t="n">
        <v>24.597144</v>
      </c>
      <c r="E114" s="6" t="s">
        <v>37</v>
      </c>
      <c r="F114" s="6" t="s">
        <v>411</v>
      </c>
      <c r="G114" s="120" t="n">
        <v>1.14285714285714</v>
      </c>
      <c r="H114" s="120" t="n">
        <v>3.34685714285714</v>
      </c>
    </row>
    <row r="115" customFormat="false" ht="13.8" hidden="false" customHeight="false" outlineLevel="0" collapsed="false">
      <c r="A115" s="6" t="s">
        <v>426</v>
      </c>
      <c r="B115" s="6" t="s">
        <v>408</v>
      </c>
      <c r="C115" s="120" t="n">
        <v>104.285714285714</v>
      </c>
      <c r="D115" s="120" t="n">
        <v>70.7868442857143</v>
      </c>
      <c r="E115" s="6" t="s">
        <v>37</v>
      </c>
      <c r="F115" s="6" t="s">
        <v>412</v>
      </c>
      <c r="G115" s="120" t="n">
        <v>1.83333333333333</v>
      </c>
      <c r="H115" s="120" t="n">
        <v>14.9829783333333</v>
      </c>
    </row>
    <row r="116" customFormat="false" ht="13.8" hidden="false" customHeight="false" outlineLevel="0" collapsed="false">
      <c r="A116" s="6" t="s">
        <v>426</v>
      </c>
      <c r="B116" s="6" t="s">
        <v>410</v>
      </c>
      <c r="C116" s="120" t="n">
        <v>17.8571428571429</v>
      </c>
      <c r="D116" s="120" t="n">
        <v>24.2608085714286</v>
      </c>
      <c r="E116" s="6" t="s">
        <v>75</v>
      </c>
      <c r="F116" s="6" t="s">
        <v>408</v>
      </c>
      <c r="G116" s="120" t="n">
        <v>78.2</v>
      </c>
      <c r="H116" s="120" t="n">
        <v>53.37488604</v>
      </c>
    </row>
    <row r="117" customFormat="false" ht="13.8" hidden="false" customHeight="false" outlineLevel="0" collapsed="false">
      <c r="A117" s="6" t="s">
        <v>426</v>
      </c>
      <c r="B117" s="6" t="s">
        <v>411</v>
      </c>
      <c r="C117" s="120" t="n">
        <v>1.25</v>
      </c>
      <c r="D117" s="120" t="n">
        <v>3.9381075</v>
      </c>
      <c r="E117" s="6" t="s">
        <v>75</v>
      </c>
      <c r="F117" s="6" t="s">
        <v>410</v>
      </c>
      <c r="G117" s="120" t="n">
        <v>20.56</v>
      </c>
      <c r="H117" s="120" t="n">
        <v>29.282208</v>
      </c>
    </row>
    <row r="118" customFormat="false" ht="13.8" hidden="false" customHeight="false" outlineLevel="0" collapsed="false">
      <c r="A118" s="6" t="s">
        <v>426</v>
      </c>
      <c r="B118" s="6" t="s">
        <v>412</v>
      </c>
      <c r="C118" s="120" t="n">
        <v>1</v>
      </c>
      <c r="D118" s="120" t="n">
        <v>7.43564</v>
      </c>
      <c r="E118" s="6" t="s">
        <v>75</v>
      </c>
      <c r="F118" s="6" t="s">
        <v>411</v>
      </c>
      <c r="G118" s="120" t="n">
        <v>9.36842105263158</v>
      </c>
      <c r="H118" s="120" t="n">
        <v>32.3580621052632</v>
      </c>
    </row>
    <row r="119" customFormat="false" ht="13.8" hidden="false" customHeight="false" outlineLevel="0" collapsed="false">
      <c r="A119" s="6" t="s">
        <v>427</v>
      </c>
      <c r="B119" s="6" t="s">
        <v>408</v>
      </c>
      <c r="C119" s="120" t="n">
        <v>87.8</v>
      </c>
      <c r="D119" s="120" t="n">
        <v>59.6470266</v>
      </c>
      <c r="E119" s="6" t="s">
        <v>75</v>
      </c>
      <c r="F119" s="6" t="s">
        <v>412</v>
      </c>
      <c r="G119" s="120" t="n">
        <v>7.88888888888889</v>
      </c>
      <c r="H119" s="120" t="n">
        <v>68.3401566666667</v>
      </c>
    </row>
    <row r="120" customFormat="false" ht="13.8" hidden="false" customHeight="false" outlineLevel="0" collapsed="false">
      <c r="A120" s="6" t="s">
        <v>427</v>
      </c>
      <c r="B120" s="6" t="s">
        <v>410</v>
      </c>
      <c r="C120" s="120" t="n">
        <v>17.8</v>
      </c>
      <c r="D120" s="120" t="n">
        <v>25.090562</v>
      </c>
      <c r="E120" s="6" t="s">
        <v>21</v>
      </c>
      <c r="F120" s="6" t="s">
        <v>408</v>
      </c>
      <c r="G120" s="120" t="n">
        <v>103.16</v>
      </c>
      <c r="H120" s="120" t="n">
        <v>69.45127356</v>
      </c>
    </row>
    <row r="121" customFormat="false" ht="13.8" hidden="false" customHeight="false" outlineLevel="0" collapsed="false">
      <c r="A121" s="6" t="s">
        <v>427</v>
      </c>
      <c r="B121" s="6" t="s">
        <v>411</v>
      </c>
      <c r="C121" s="120" t="n">
        <v>10</v>
      </c>
      <c r="D121" s="120" t="n">
        <v>35.40168</v>
      </c>
      <c r="E121" s="6" t="s">
        <v>21</v>
      </c>
      <c r="F121" s="6" t="s">
        <v>410</v>
      </c>
      <c r="G121" s="120" t="n">
        <v>17.04</v>
      </c>
      <c r="H121" s="120" t="n">
        <v>22.7983748</v>
      </c>
    </row>
    <row r="122" customFormat="false" ht="13.8" hidden="false" customHeight="false" outlineLevel="0" collapsed="false">
      <c r="A122" s="6" t="s">
        <v>427</v>
      </c>
      <c r="B122" s="6" t="s">
        <v>412</v>
      </c>
      <c r="C122" s="120" t="n">
        <v>2.66666666666667</v>
      </c>
      <c r="D122" s="120" t="n">
        <v>16.96058</v>
      </c>
      <c r="E122" s="6" t="s">
        <v>21</v>
      </c>
      <c r="F122" s="6" t="s">
        <v>411</v>
      </c>
      <c r="G122" s="120" t="n">
        <v>6.52941176470588</v>
      </c>
      <c r="H122" s="120" t="n">
        <v>22.9546335294118</v>
      </c>
    </row>
    <row r="123" customFormat="false" ht="13.8" hidden="false" customHeight="false" outlineLevel="0" collapsed="false">
      <c r="A123" s="6" t="s">
        <v>428</v>
      </c>
      <c r="B123" s="6" t="s">
        <v>408</v>
      </c>
      <c r="C123" s="120" t="n">
        <v>49.5714285714286</v>
      </c>
      <c r="D123" s="120" t="n">
        <v>33.7450268571429</v>
      </c>
      <c r="E123" s="6" t="s">
        <v>21</v>
      </c>
      <c r="F123" s="6" t="s">
        <v>412</v>
      </c>
      <c r="G123" s="120" t="n">
        <v>6.5</v>
      </c>
      <c r="H123" s="120" t="n">
        <v>50.301729</v>
      </c>
    </row>
    <row r="124" customFormat="false" ht="13.8" hidden="false" customHeight="false" outlineLevel="0" collapsed="false">
      <c r="A124" s="6" t="s">
        <v>428</v>
      </c>
      <c r="B124" s="6" t="s">
        <v>410</v>
      </c>
      <c r="C124" s="120" t="n">
        <v>11.8571428571429</v>
      </c>
      <c r="D124" s="120" t="n">
        <v>15.5781814285714</v>
      </c>
      <c r="E124" s="6" t="s">
        <v>66</v>
      </c>
      <c r="F124" s="6" t="s">
        <v>408</v>
      </c>
      <c r="G124" s="120" t="n">
        <v>77.6666666666667</v>
      </c>
      <c r="H124" s="120" t="n">
        <v>53.43216</v>
      </c>
    </row>
    <row r="125" customFormat="false" ht="13.8" hidden="false" customHeight="false" outlineLevel="0" collapsed="false">
      <c r="A125" s="6" t="s">
        <v>428</v>
      </c>
      <c r="B125" s="6" t="s">
        <v>411</v>
      </c>
      <c r="C125" s="120" t="n">
        <v>1</v>
      </c>
      <c r="D125" s="120" t="n">
        <v>3.65674666666667</v>
      </c>
      <c r="E125" s="6" t="s">
        <v>66</v>
      </c>
      <c r="F125" s="6" t="s">
        <v>410</v>
      </c>
      <c r="G125" s="120" t="n">
        <v>13.3333333333333</v>
      </c>
      <c r="H125" s="120" t="n">
        <v>18.8569766666667</v>
      </c>
    </row>
    <row r="126" customFormat="false" ht="13.8" hidden="false" customHeight="false" outlineLevel="0" collapsed="false">
      <c r="A126" s="6" t="s">
        <v>428</v>
      </c>
      <c r="B126" s="6" t="s">
        <v>412</v>
      </c>
      <c r="C126" s="120" t="n">
        <v>1</v>
      </c>
      <c r="D126" s="120" t="n">
        <v>5.45212</v>
      </c>
      <c r="E126" s="6" t="s">
        <v>66</v>
      </c>
      <c r="F126" s="6" t="s">
        <v>411</v>
      </c>
      <c r="G126" s="120" t="n">
        <v>6</v>
      </c>
      <c r="H126" s="120" t="n">
        <v>21.307265</v>
      </c>
    </row>
    <row r="127" customFormat="false" ht="13.8" hidden="false" customHeight="false" outlineLevel="0" collapsed="false">
      <c r="A127" s="6" t="s">
        <v>429</v>
      </c>
      <c r="B127" s="6" t="s">
        <v>408</v>
      </c>
      <c r="C127" s="120" t="n">
        <v>111.857142857143</v>
      </c>
      <c r="D127" s="120" t="n">
        <v>75.6117854285714</v>
      </c>
      <c r="E127" s="6" t="s">
        <v>66</v>
      </c>
      <c r="F127" s="6" t="s">
        <v>412</v>
      </c>
      <c r="G127" s="120" t="n">
        <v>7</v>
      </c>
      <c r="H127" s="120" t="n">
        <v>50.186585</v>
      </c>
    </row>
    <row r="128" customFormat="false" ht="13.8" hidden="false" customHeight="false" outlineLevel="0" collapsed="false">
      <c r="A128" s="6" t="s">
        <v>429</v>
      </c>
      <c r="B128" s="6" t="s">
        <v>410</v>
      </c>
      <c r="C128" s="120" t="n">
        <v>24</v>
      </c>
      <c r="D128" s="120" t="n">
        <v>34.1559542857143</v>
      </c>
      <c r="E128" s="6" t="s">
        <v>85</v>
      </c>
      <c r="F128" s="6" t="s">
        <v>408</v>
      </c>
      <c r="G128" s="120" t="n">
        <v>42.04</v>
      </c>
      <c r="H128" s="120" t="n">
        <v>28.62879944</v>
      </c>
    </row>
    <row r="129" customFormat="false" ht="13.8" hidden="false" customHeight="false" outlineLevel="0" collapsed="false">
      <c r="A129" s="6" t="s">
        <v>429</v>
      </c>
      <c r="B129" s="6" t="s">
        <v>411</v>
      </c>
      <c r="C129" s="120" t="n">
        <v>7</v>
      </c>
      <c r="D129" s="120" t="n">
        <v>24.6234585714286</v>
      </c>
      <c r="E129" s="6" t="s">
        <v>85</v>
      </c>
      <c r="F129" s="6" t="s">
        <v>410</v>
      </c>
      <c r="G129" s="120" t="n">
        <v>7.32</v>
      </c>
      <c r="H129" s="120" t="n">
        <v>9.6253084</v>
      </c>
    </row>
    <row r="130" customFormat="false" ht="13.8" hidden="false" customHeight="false" outlineLevel="0" collapsed="false">
      <c r="A130" s="6" t="s">
        <v>429</v>
      </c>
      <c r="B130" s="6" t="s">
        <v>412</v>
      </c>
      <c r="C130" s="120" t="n">
        <v>2.85714285714286</v>
      </c>
      <c r="D130" s="120" t="n">
        <v>19.1435814285714</v>
      </c>
      <c r="E130" s="6" t="s">
        <v>85</v>
      </c>
      <c r="F130" s="6" t="s">
        <v>411</v>
      </c>
      <c r="G130" s="120" t="n">
        <v>1.33333333333333</v>
      </c>
      <c r="H130" s="120" t="n">
        <v>3.87239833333333</v>
      </c>
    </row>
    <row r="131" customFormat="false" ht="13.8" hidden="false" customHeight="false" outlineLevel="0" collapsed="false">
      <c r="E131" s="6" t="s">
        <v>85</v>
      </c>
      <c r="F131" s="6" t="s">
        <v>412</v>
      </c>
      <c r="G131" s="120" t="n">
        <v>1</v>
      </c>
      <c r="H131" s="120" t="n">
        <v>5.29993</v>
      </c>
    </row>
    <row r="134" customFormat="false" ht="13.8" hidden="false" customHeight="false" outlineLevel="0" collapsed="false">
      <c r="A134" s="87"/>
      <c r="B134" s="87"/>
    </row>
    <row r="135" customFormat="false" ht="13.8" hidden="false" customHeight="false" outlineLevel="0" collapsed="false">
      <c r="A135" s="87"/>
      <c r="B135" s="87"/>
    </row>
    <row r="136" customFormat="false" ht="13.8" hidden="false" customHeight="false" outlineLevel="0" collapsed="false">
      <c r="A136" s="87"/>
      <c r="B136" s="87"/>
    </row>
    <row r="137" customFormat="false" ht="13.8" hidden="false" customHeight="false" outlineLevel="0" collapsed="false">
      <c r="A137" s="87"/>
      <c r="B137" s="87"/>
    </row>
    <row r="138" customFormat="false" ht="13.8" hidden="false" customHeight="false" outlineLevel="0" collapsed="false">
      <c r="A138" s="87"/>
      <c r="B138" s="87"/>
    </row>
    <row r="139" customFormat="false" ht="13.8" hidden="false" customHeight="false" outlineLevel="0" collapsed="false">
      <c r="A139" s="87"/>
      <c r="B139" s="87"/>
    </row>
    <row r="140" customFormat="false" ht="13.8" hidden="false" customHeight="false" outlineLevel="0" collapsed="false">
      <c r="A140" s="87"/>
      <c r="B140" s="87"/>
    </row>
    <row r="141" customFormat="false" ht="13.8" hidden="false" customHeight="false" outlineLevel="0" collapsed="false">
      <c r="A141" s="87"/>
      <c r="B141" s="87"/>
    </row>
    <row r="142" customFormat="false" ht="13.8" hidden="false" customHeight="false" outlineLevel="0" collapsed="false">
      <c r="A142" s="87"/>
      <c r="B142" s="87"/>
    </row>
    <row r="143" customFormat="false" ht="13.8" hidden="false" customHeight="false" outlineLevel="0" collapsed="false">
      <c r="A143" s="87"/>
      <c r="B143" s="87"/>
    </row>
    <row r="144" customFormat="false" ht="13.8" hidden="false" customHeight="false" outlineLevel="0" collapsed="false">
      <c r="A144" s="87"/>
      <c r="B144" s="87"/>
    </row>
    <row r="145" customFormat="false" ht="13.8" hidden="false" customHeight="false" outlineLevel="0" collapsed="false">
      <c r="A145" s="87"/>
      <c r="B145" s="87"/>
    </row>
    <row r="146" customFormat="false" ht="13.8" hidden="false" customHeight="false" outlineLevel="0" collapsed="false">
      <c r="A146" s="87"/>
      <c r="B146" s="87"/>
    </row>
    <row r="147" customFormat="false" ht="13.8" hidden="false" customHeight="false" outlineLevel="0" collapsed="false">
      <c r="A147" s="87"/>
      <c r="B147" s="87"/>
    </row>
    <row r="148" customFormat="false" ht="13.8" hidden="false" customHeight="false" outlineLevel="0" collapsed="false">
      <c r="A148" s="87"/>
      <c r="B148" s="87"/>
    </row>
    <row r="149" customFormat="false" ht="13.8" hidden="false" customHeight="false" outlineLevel="0" collapsed="false">
      <c r="A149" s="87"/>
      <c r="B149" s="87"/>
    </row>
    <row r="150" customFormat="false" ht="13.8" hidden="false" customHeight="false" outlineLevel="0" collapsed="false">
      <c r="A150" s="87"/>
      <c r="B150" s="87"/>
    </row>
    <row r="151" customFormat="false" ht="13.8" hidden="false" customHeight="false" outlineLevel="0" collapsed="false">
      <c r="A151" s="87"/>
      <c r="B151" s="87"/>
    </row>
    <row r="152" customFormat="false" ht="13.8" hidden="false" customHeight="false" outlineLevel="0" collapsed="false">
      <c r="A152" s="87"/>
      <c r="B152" s="87"/>
    </row>
    <row r="153" customFormat="false" ht="13.8" hidden="false" customHeight="false" outlineLevel="0" collapsed="false">
      <c r="A153" s="87"/>
      <c r="B153" s="87"/>
    </row>
    <row r="154" customFormat="false" ht="13.8" hidden="false" customHeight="false" outlineLevel="0" collapsed="false">
      <c r="A154" s="87"/>
      <c r="B154" s="87"/>
    </row>
    <row r="155" customFormat="false" ht="13.8" hidden="false" customHeight="false" outlineLevel="0" collapsed="false">
      <c r="A155" s="87"/>
      <c r="B155" s="87"/>
    </row>
    <row r="156" customFormat="false" ht="13.8" hidden="false" customHeight="false" outlineLevel="0" collapsed="false">
      <c r="A156" s="87"/>
      <c r="B156" s="87"/>
    </row>
    <row r="157" customFormat="false" ht="13.8" hidden="false" customHeight="false" outlineLevel="0" collapsed="false">
      <c r="A157" s="87"/>
      <c r="B157" s="87"/>
    </row>
    <row r="158" customFormat="false" ht="13.8" hidden="false" customHeight="false" outlineLevel="0" collapsed="false">
      <c r="A158" s="87"/>
      <c r="B158" s="87"/>
    </row>
    <row r="159" customFormat="false" ht="13.8" hidden="false" customHeight="false" outlineLevel="0" collapsed="false">
      <c r="A159" s="87"/>
      <c r="B159" s="87"/>
    </row>
    <row r="160" customFormat="false" ht="13.8" hidden="false" customHeight="false" outlineLevel="0" collapsed="false">
      <c r="A160" s="87"/>
      <c r="B160" s="87"/>
    </row>
    <row r="161" customFormat="false" ht="13.8" hidden="false" customHeight="false" outlineLevel="0" collapsed="false">
      <c r="A161" s="87"/>
      <c r="B161" s="87"/>
    </row>
    <row r="162" customFormat="false" ht="13.8" hidden="false" customHeight="false" outlineLevel="0" collapsed="false">
      <c r="A162" s="87"/>
      <c r="B162" s="87"/>
    </row>
    <row r="163" customFormat="false" ht="13.8" hidden="false" customHeight="false" outlineLevel="0" collapsed="false">
      <c r="A163" s="87"/>
      <c r="B163" s="87"/>
    </row>
    <row r="164" customFormat="false" ht="13.8" hidden="false" customHeight="false" outlineLevel="0" collapsed="false">
      <c r="A164" s="87"/>
      <c r="B164" s="87"/>
    </row>
    <row r="165" customFormat="false" ht="13.8" hidden="false" customHeight="false" outlineLevel="0" collapsed="false">
      <c r="A165" s="87"/>
      <c r="B165" s="87"/>
    </row>
    <row r="166" customFormat="false" ht="13.8" hidden="false" customHeight="false" outlineLevel="0" collapsed="false">
      <c r="A166" s="87"/>
      <c r="B166" s="87"/>
    </row>
    <row r="167" customFormat="false" ht="13.8" hidden="false" customHeight="false" outlineLevel="0" collapsed="false">
      <c r="A167" s="87"/>
      <c r="B167" s="87"/>
    </row>
    <row r="168" customFormat="false" ht="13.8" hidden="false" customHeight="false" outlineLevel="0" collapsed="false">
      <c r="A168" s="87"/>
      <c r="B168" s="87"/>
    </row>
    <row r="169" customFormat="false" ht="13.8" hidden="false" customHeight="false" outlineLevel="0" collapsed="false">
      <c r="A169" s="87"/>
      <c r="B169" s="87"/>
    </row>
    <row r="170" customFormat="false" ht="13.8" hidden="false" customHeight="false" outlineLevel="0" collapsed="false">
      <c r="A170" s="87"/>
      <c r="B170" s="87"/>
    </row>
    <row r="171" customFormat="false" ht="13.8" hidden="false" customHeight="false" outlineLevel="0" collapsed="false">
      <c r="A171" s="87"/>
      <c r="B171" s="87"/>
    </row>
    <row r="172" customFormat="false" ht="13.8" hidden="false" customHeight="false" outlineLevel="0" collapsed="false">
      <c r="A172" s="87"/>
      <c r="B172" s="87"/>
    </row>
    <row r="173" customFormat="false" ht="13.8" hidden="false" customHeight="false" outlineLevel="0" collapsed="false">
      <c r="A173" s="87"/>
      <c r="B173" s="87"/>
    </row>
    <row r="174" customFormat="false" ht="13.8" hidden="false" customHeight="false" outlineLevel="0" collapsed="false">
      <c r="A174" s="87"/>
      <c r="B174" s="87"/>
    </row>
    <row r="175" customFormat="false" ht="13.8" hidden="false" customHeight="false" outlineLevel="0" collapsed="false">
      <c r="A175" s="87"/>
      <c r="B175" s="87"/>
    </row>
    <row r="176" customFormat="false" ht="13.8" hidden="false" customHeight="false" outlineLevel="0" collapsed="false">
      <c r="A176" s="87"/>
      <c r="B176" s="87"/>
    </row>
    <row r="177" customFormat="false" ht="13.8" hidden="false" customHeight="false" outlineLevel="0" collapsed="false">
      <c r="A177" s="87"/>
      <c r="B177" s="87"/>
    </row>
    <row r="178" customFormat="false" ht="13.8" hidden="false" customHeight="false" outlineLevel="0" collapsed="false">
      <c r="A178" s="87"/>
      <c r="B178" s="87"/>
    </row>
    <row r="179" customFormat="false" ht="13.8" hidden="false" customHeight="false" outlineLevel="0" collapsed="false">
      <c r="A179" s="87"/>
      <c r="B179" s="87"/>
    </row>
    <row r="180" customFormat="false" ht="13.8" hidden="false" customHeight="false" outlineLevel="0" collapsed="false">
      <c r="A180" s="87"/>
      <c r="B180" s="87"/>
    </row>
    <row r="181" customFormat="false" ht="13.8" hidden="false" customHeight="false" outlineLevel="0" collapsed="false">
      <c r="A181" s="87"/>
      <c r="B181" s="87"/>
    </row>
    <row r="182" customFormat="false" ht="13.8" hidden="false" customHeight="false" outlineLevel="0" collapsed="false">
      <c r="A182" s="87"/>
      <c r="B182" s="87"/>
    </row>
    <row r="183" customFormat="false" ht="13.8" hidden="false" customHeight="false" outlineLevel="0" collapsed="false">
      <c r="A183" s="87"/>
      <c r="B183" s="87"/>
    </row>
    <row r="184" customFormat="false" ht="13.8" hidden="false" customHeight="false" outlineLevel="0" collapsed="false">
      <c r="A184" s="87"/>
      <c r="B184" s="87"/>
    </row>
    <row r="185" customFormat="false" ht="13.8" hidden="false" customHeight="false" outlineLevel="0" collapsed="false">
      <c r="A185" s="87"/>
      <c r="B185" s="87"/>
    </row>
    <row r="186" customFormat="false" ht="13.8" hidden="false" customHeight="false" outlineLevel="0" collapsed="false">
      <c r="A186" s="87"/>
      <c r="B186" s="87"/>
    </row>
    <row r="187" customFormat="false" ht="13.8" hidden="false" customHeight="false" outlineLevel="0" collapsed="false">
      <c r="A187" s="87"/>
      <c r="B187" s="87"/>
    </row>
    <row r="188" customFormat="false" ht="13.8" hidden="false" customHeight="false" outlineLevel="0" collapsed="false">
      <c r="A188" s="87"/>
      <c r="B188" s="87"/>
    </row>
    <row r="189" customFormat="false" ht="13.8" hidden="false" customHeight="false" outlineLevel="0" collapsed="false">
      <c r="A189" s="87"/>
      <c r="B189" s="87"/>
    </row>
    <row r="190" customFormat="false" ht="13.8" hidden="false" customHeight="false" outlineLevel="0" collapsed="false">
      <c r="A190" s="87"/>
      <c r="B190" s="87"/>
    </row>
    <row r="191" customFormat="false" ht="13.8" hidden="false" customHeight="false" outlineLevel="0" collapsed="false">
      <c r="A191" s="87"/>
      <c r="B191" s="87"/>
    </row>
    <row r="192" customFormat="false" ht="13.8" hidden="false" customHeight="false" outlineLevel="0" collapsed="false">
      <c r="A192" s="87"/>
      <c r="B192" s="87"/>
    </row>
    <row r="193" customFormat="false" ht="13.8" hidden="false" customHeight="false" outlineLevel="0" collapsed="false">
      <c r="A193" s="87"/>
      <c r="B193" s="87"/>
    </row>
    <row r="194" customFormat="false" ht="13.8" hidden="false" customHeight="false" outlineLevel="0" collapsed="false">
      <c r="A194" s="87"/>
      <c r="B194" s="87"/>
    </row>
    <row r="195" customFormat="false" ht="13.8" hidden="false" customHeight="false" outlineLevel="0" collapsed="false">
      <c r="A195" s="87"/>
      <c r="B195" s="87"/>
    </row>
    <row r="196" customFormat="false" ht="13.8" hidden="false" customHeight="false" outlineLevel="0" collapsed="false">
      <c r="A196" s="87"/>
      <c r="B196" s="87"/>
    </row>
    <row r="197" customFormat="false" ht="13.8" hidden="false" customHeight="false" outlineLevel="0" collapsed="false">
      <c r="A197" s="87"/>
      <c r="B197" s="87"/>
    </row>
    <row r="198" customFormat="false" ht="13.8" hidden="false" customHeight="false" outlineLevel="0" collapsed="false">
      <c r="A198" s="87"/>
      <c r="B198" s="87"/>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7"/>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16" activeCellId="0" sqref="C16"/>
    </sheetView>
  </sheetViews>
  <sheetFormatPr defaultColWidth="11.53515625" defaultRowHeight="13.8" zeroHeight="false" outlineLevelRow="0" outlineLevelCol="0"/>
  <cols>
    <col collapsed="false" customWidth="true" hidden="false" outlineLevel="0" max="1" min="1" style="38" width="36.86"/>
    <col collapsed="false" customWidth="false" hidden="false" outlineLevel="0" max="2" min="2" style="38" width="11.52"/>
    <col collapsed="false" customWidth="true" hidden="false" outlineLevel="0" max="3" min="3" style="38" width="23.03"/>
    <col collapsed="false" customWidth="true" hidden="false" outlineLevel="0" max="4" min="4" style="38" width="20.71"/>
    <col collapsed="false" customWidth="false" hidden="false" outlineLevel="0" max="5" min="5" style="38" width="11.52"/>
    <col collapsed="false" customWidth="true" hidden="false" outlineLevel="0" max="6" min="6" style="38" width="25.33"/>
    <col collapsed="false" customWidth="true" hidden="false" outlineLevel="0" max="7" min="7" style="38" width="23.03"/>
    <col collapsed="false" customWidth="false" hidden="false" outlineLevel="0" max="8" min="8" style="38" width="11.52"/>
    <col collapsed="false" customWidth="true" hidden="false" outlineLevel="0" max="9" min="9" style="38" width="20.71"/>
    <col collapsed="false" customWidth="false" hidden="false" outlineLevel="0" max="1024" min="10" style="38" width="11.52"/>
  </cols>
  <sheetData>
    <row r="1" customFormat="false" ht="13.85" hidden="false" customHeight="true" outlineLevel="0" collapsed="false">
      <c r="A1" s="90" t="s">
        <v>430</v>
      </c>
      <c r="B1" s="83"/>
      <c r="C1" s="83"/>
      <c r="D1" s="83"/>
      <c r="E1" s="83"/>
      <c r="F1" s="83"/>
      <c r="G1" s="83"/>
      <c r="H1" s="83"/>
    </row>
    <row r="3" customFormat="false" ht="14.05" hidden="false" customHeight="false" outlineLevel="0" collapsed="false">
      <c r="A3" s="121" t="s">
        <v>431</v>
      </c>
      <c r="B3" s="121" t="s">
        <v>15</v>
      </c>
      <c r="C3" s="121" t="s">
        <v>432</v>
      </c>
      <c r="D3" s="121" t="s">
        <v>433</v>
      </c>
      <c r="E3" s="121" t="s">
        <v>15</v>
      </c>
      <c r="F3" s="121" t="s">
        <v>432</v>
      </c>
      <c r="G3" s="121" t="s">
        <v>434</v>
      </c>
      <c r="H3" s="121" t="s">
        <v>15</v>
      </c>
      <c r="I3" s="121" t="s">
        <v>432</v>
      </c>
    </row>
    <row r="4" customFormat="false" ht="14.05" hidden="false" customHeight="false" outlineLevel="0" collapsed="false">
      <c r="A4" s="122" t="s">
        <v>361</v>
      </c>
      <c r="B4" s="122" t="n">
        <v>7</v>
      </c>
      <c r="C4" s="122" t="s">
        <v>435</v>
      </c>
      <c r="D4" s="122" t="s">
        <v>78</v>
      </c>
      <c r="E4" s="122" t="n">
        <v>4</v>
      </c>
      <c r="F4" s="123" t="s">
        <v>436</v>
      </c>
      <c r="G4" s="122" t="s">
        <v>355</v>
      </c>
      <c r="H4" s="122" t="n">
        <v>25</v>
      </c>
      <c r="I4" s="122" t="s">
        <v>435</v>
      </c>
    </row>
    <row r="5" customFormat="false" ht="14.05" hidden="false" customHeight="false" outlineLevel="0" collapsed="false">
      <c r="A5" s="124" t="s">
        <v>437</v>
      </c>
      <c r="B5" s="122" t="n">
        <v>25</v>
      </c>
      <c r="C5" s="122" t="s">
        <v>438</v>
      </c>
      <c r="D5" s="122" t="s">
        <v>82</v>
      </c>
      <c r="E5" s="122" t="n">
        <v>18</v>
      </c>
      <c r="F5" s="122" t="s">
        <v>435</v>
      </c>
      <c r="G5" s="122" t="s">
        <v>356</v>
      </c>
      <c r="H5" s="122" t="n">
        <v>19</v>
      </c>
      <c r="I5" s="122" t="s">
        <v>435</v>
      </c>
    </row>
    <row r="6" customFormat="false" ht="14.05" hidden="false" customHeight="false" outlineLevel="0" collapsed="false">
      <c r="A6" s="122" t="s">
        <v>23</v>
      </c>
      <c r="B6" s="122" t="n">
        <v>10</v>
      </c>
      <c r="C6" s="122" t="s">
        <v>435</v>
      </c>
      <c r="D6" s="122" t="s">
        <v>81</v>
      </c>
      <c r="E6" s="122" t="n">
        <v>5</v>
      </c>
      <c r="F6" s="122" t="s">
        <v>435</v>
      </c>
      <c r="G6" s="122" t="s">
        <v>52</v>
      </c>
      <c r="H6" s="122" t="n">
        <v>25</v>
      </c>
      <c r="I6" s="122" t="s">
        <v>435</v>
      </c>
    </row>
    <row r="7" customFormat="false" ht="14.05" hidden="false" customHeight="false" outlineLevel="0" collapsed="false">
      <c r="A7" s="122" t="s">
        <v>24</v>
      </c>
      <c r="B7" s="122" t="n">
        <v>25</v>
      </c>
      <c r="C7" s="125" t="s">
        <v>439</v>
      </c>
      <c r="D7" s="122" t="s">
        <v>366</v>
      </c>
      <c r="E7" s="122" t="n">
        <v>9</v>
      </c>
      <c r="F7" s="122" t="s">
        <v>435</v>
      </c>
      <c r="G7" s="122" t="s">
        <v>54</v>
      </c>
      <c r="H7" s="122" t="n">
        <v>8</v>
      </c>
      <c r="I7" s="122" t="s">
        <v>435</v>
      </c>
    </row>
    <row r="8" customFormat="false" ht="25.4" hidden="false" customHeight="false" outlineLevel="0" collapsed="false">
      <c r="A8" s="122" t="s">
        <v>41</v>
      </c>
      <c r="B8" s="122" t="n">
        <v>10</v>
      </c>
      <c r="C8" s="122" t="s">
        <v>435</v>
      </c>
      <c r="D8" s="122" t="s">
        <v>79</v>
      </c>
      <c r="E8" s="122" t="n">
        <v>25</v>
      </c>
      <c r="F8" s="122" t="s">
        <v>440</v>
      </c>
      <c r="G8" s="122" t="s">
        <v>365</v>
      </c>
      <c r="H8" s="122" t="n">
        <v>9</v>
      </c>
      <c r="I8" s="122" t="s">
        <v>435</v>
      </c>
    </row>
    <row r="9" customFormat="false" ht="14.05" hidden="false" customHeight="false" outlineLevel="0" collapsed="false">
      <c r="A9" s="122" t="s">
        <v>441</v>
      </c>
      <c r="B9" s="122" t="n">
        <v>20</v>
      </c>
      <c r="C9" s="122" t="s">
        <v>435</v>
      </c>
      <c r="D9" s="122" t="s">
        <v>69</v>
      </c>
      <c r="E9" s="122" t="n">
        <v>6</v>
      </c>
      <c r="F9" s="122" t="s">
        <v>435</v>
      </c>
      <c r="G9" s="122" t="s">
        <v>369</v>
      </c>
      <c r="H9" s="122" t="n">
        <v>6</v>
      </c>
      <c r="I9" s="122" t="s">
        <v>435</v>
      </c>
    </row>
    <row r="10" customFormat="false" ht="14.05" hidden="false" customHeight="false" outlineLevel="0" collapsed="false">
      <c r="A10" s="122" t="s">
        <v>442</v>
      </c>
      <c r="B10" s="58" t="n">
        <v>9</v>
      </c>
      <c r="C10" s="122" t="s">
        <v>435</v>
      </c>
      <c r="D10" s="122" t="s">
        <v>76</v>
      </c>
      <c r="E10" s="122" t="n">
        <v>21</v>
      </c>
      <c r="F10" s="123" t="s">
        <v>436</v>
      </c>
      <c r="G10" s="122" t="s">
        <v>61</v>
      </c>
      <c r="H10" s="122" t="n">
        <v>9</v>
      </c>
      <c r="I10" s="122" t="s">
        <v>435</v>
      </c>
    </row>
    <row r="11" customFormat="false" ht="25.4" hidden="false" customHeight="false" outlineLevel="0" collapsed="false">
      <c r="A11" s="122" t="s">
        <v>33</v>
      </c>
      <c r="B11" s="122" t="n">
        <v>25</v>
      </c>
      <c r="C11" s="122" t="s">
        <v>435</v>
      </c>
      <c r="D11" s="122" t="s">
        <v>75</v>
      </c>
      <c r="E11" s="122" t="n">
        <v>25</v>
      </c>
      <c r="F11" s="122" t="s">
        <v>440</v>
      </c>
      <c r="G11" s="122" t="s">
        <v>443</v>
      </c>
      <c r="H11" s="122" t="n">
        <v>9</v>
      </c>
      <c r="I11" s="122" t="s">
        <v>435</v>
      </c>
    </row>
    <row r="12" customFormat="false" ht="14.05" hidden="false" customHeight="false" outlineLevel="0" collapsed="false">
      <c r="A12" s="122" t="s">
        <v>31</v>
      </c>
      <c r="B12" s="122" t="n">
        <v>7</v>
      </c>
      <c r="C12" s="122" t="s">
        <v>435</v>
      </c>
      <c r="D12" s="122" t="s">
        <v>367</v>
      </c>
      <c r="E12" s="122" t="n">
        <v>7</v>
      </c>
      <c r="F12" s="122" t="s">
        <v>435</v>
      </c>
      <c r="G12" s="122" t="s">
        <v>444</v>
      </c>
      <c r="H12" s="122" t="n">
        <v>11</v>
      </c>
      <c r="I12" s="122" t="s">
        <v>435</v>
      </c>
    </row>
    <row r="13" customFormat="false" ht="14.05" hidden="false" customHeight="false" outlineLevel="0" collapsed="false">
      <c r="A13" s="122" t="s">
        <v>18</v>
      </c>
      <c r="B13" s="122" t="n">
        <v>20</v>
      </c>
      <c r="C13" s="122" t="s">
        <v>435</v>
      </c>
      <c r="D13" s="122"/>
      <c r="E13" s="122"/>
      <c r="F13" s="122"/>
      <c r="G13" s="122" t="s">
        <v>65</v>
      </c>
      <c r="H13" s="122" t="n">
        <v>25</v>
      </c>
      <c r="I13" s="122" t="s">
        <v>435</v>
      </c>
    </row>
    <row r="14" customFormat="false" ht="14.05" hidden="false" customHeight="false" outlineLevel="0" collapsed="false">
      <c r="A14" s="122" t="s">
        <v>25</v>
      </c>
      <c r="B14" s="122" t="n">
        <v>20</v>
      </c>
      <c r="C14" s="122" t="s">
        <v>435</v>
      </c>
      <c r="D14" s="122"/>
      <c r="E14" s="122"/>
      <c r="F14" s="122"/>
      <c r="G14" s="122" t="s">
        <v>47</v>
      </c>
      <c r="H14" s="122" t="n">
        <v>8</v>
      </c>
      <c r="I14" s="122" t="s">
        <v>435</v>
      </c>
    </row>
    <row r="15" customFormat="false" ht="14.05" hidden="false" customHeight="false" outlineLevel="0" collapsed="false">
      <c r="A15" s="122" t="s">
        <v>445</v>
      </c>
      <c r="B15" s="122" t="n">
        <v>107</v>
      </c>
      <c r="C15" s="122" t="s">
        <v>435</v>
      </c>
      <c r="D15" s="122"/>
      <c r="E15" s="122"/>
      <c r="F15" s="122"/>
      <c r="G15" s="122" t="s">
        <v>21</v>
      </c>
      <c r="H15" s="122" t="n">
        <v>25</v>
      </c>
      <c r="I15" s="122" t="s">
        <v>435</v>
      </c>
    </row>
    <row r="16" customFormat="false" ht="14.05" hidden="false" customHeight="false" outlineLevel="0" collapsed="false">
      <c r="A16" s="122" t="s">
        <v>43</v>
      </c>
      <c r="B16" s="122" t="n">
        <v>11</v>
      </c>
      <c r="C16" s="122" t="s">
        <v>435</v>
      </c>
      <c r="D16" s="122"/>
      <c r="E16" s="122"/>
      <c r="F16" s="122"/>
      <c r="G16" s="122" t="s">
        <v>446</v>
      </c>
      <c r="H16" s="122" t="n">
        <v>8</v>
      </c>
      <c r="I16" s="122" t="s">
        <v>435</v>
      </c>
    </row>
    <row r="17" customFormat="false" ht="25.4" hidden="false" customHeight="false" outlineLevel="0" collapsed="false">
      <c r="A17" s="122" t="s">
        <v>371</v>
      </c>
      <c r="B17" s="122" t="n">
        <v>19</v>
      </c>
      <c r="C17" s="122" t="s">
        <v>447</v>
      </c>
      <c r="D17" s="122"/>
      <c r="E17" s="122"/>
      <c r="F17" s="122"/>
      <c r="G17" s="122" t="s">
        <v>448</v>
      </c>
      <c r="H17" s="122" t="n">
        <v>6</v>
      </c>
      <c r="I17" s="122" t="s">
        <v>435</v>
      </c>
    </row>
    <row r="18" customFormat="false" ht="25.4" hidden="false" customHeight="false" outlineLevel="0" collapsed="false">
      <c r="A18" s="122" t="s">
        <v>372</v>
      </c>
      <c r="B18" s="122" t="n">
        <v>21</v>
      </c>
      <c r="C18" s="122" t="s">
        <v>447</v>
      </c>
      <c r="D18" s="122"/>
      <c r="E18" s="122"/>
      <c r="F18" s="122"/>
      <c r="G18" s="122" t="s">
        <v>368</v>
      </c>
      <c r="H18" s="122" t="n">
        <v>8</v>
      </c>
      <c r="I18" s="122" t="s">
        <v>435</v>
      </c>
    </row>
    <row r="19" customFormat="false" ht="25.4" hidden="false" customHeight="false" outlineLevel="0" collapsed="false">
      <c r="A19" s="122" t="s">
        <v>379</v>
      </c>
      <c r="B19" s="122" t="n">
        <v>5</v>
      </c>
      <c r="C19" s="122" t="s">
        <v>447</v>
      </c>
      <c r="D19" s="122"/>
      <c r="E19" s="122"/>
      <c r="F19" s="122"/>
      <c r="G19" s="122"/>
      <c r="H19" s="122"/>
      <c r="I19" s="122"/>
    </row>
    <row r="20" customFormat="false" ht="25.4" hidden="false" customHeight="false" outlineLevel="0" collapsed="false">
      <c r="A20" s="122" t="s">
        <v>374</v>
      </c>
      <c r="B20" s="122" t="n">
        <v>9</v>
      </c>
      <c r="C20" s="122" t="s">
        <v>447</v>
      </c>
      <c r="D20" s="122"/>
      <c r="E20" s="122"/>
      <c r="F20" s="122"/>
      <c r="G20" s="122"/>
      <c r="H20" s="122"/>
      <c r="I20" s="122"/>
    </row>
    <row r="21" customFormat="false" ht="25.4" hidden="false" customHeight="false" outlineLevel="0" collapsed="false">
      <c r="A21" s="122" t="s">
        <v>377</v>
      </c>
      <c r="B21" s="122" t="n">
        <v>29</v>
      </c>
      <c r="C21" s="122" t="s">
        <v>447</v>
      </c>
      <c r="D21" s="122"/>
      <c r="E21" s="122"/>
      <c r="F21" s="122"/>
      <c r="G21" s="122"/>
      <c r="H21" s="122"/>
      <c r="I21" s="122"/>
    </row>
    <row r="22" customFormat="false" ht="25.4" hidden="false" customHeight="false" outlineLevel="0" collapsed="false">
      <c r="A22" s="122" t="s">
        <v>449</v>
      </c>
      <c r="B22" s="122" t="n">
        <v>12</v>
      </c>
      <c r="C22" s="122" t="s">
        <v>447</v>
      </c>
      <c r="D22" s="122"/>
      <c r="E22" s="122"/>
      <c r="F22" s="122"/>
      <c r="G22" s="122"/>
      <c r="H22" s="122"/>
      <c r="I22" s="122"/>
    </row>
    <row r="23" customFormat="false" ht="14.05" hidden="false" customHeight="false" outlineLevel="0" collapsed="false">
      <c r="A23" s="122" t="s">
        <v>123</v>
      </c>
      <c r="B23" s="122" t="n">
        <v>21</v>
      </c>
      <c r="C23" s="125" t="s">
        <v>439</v>
      </c>
      <c r="D23" s="122"/>
      <c r="E23" s="122"/>
      <c r="F23" s="122"/>
      <c r="G23" s="122"/>
      <c r="H23" s="122"/>
      <c r="I23" s="122"/>
    </row>
    <row r="24" customFormat="false" ht="14.05" hidden="false" customHeight="false" outlineLevel="0" collapsed="false">
      <c r="A24" s="122" t="s">
        <v>127</v>
      </c>
      <c r="B24" s="122" t="n">
        <v>10</v>
      </c>
      <c r="C24" s="122" t="s">
        <v>450</v>
      </c>
      <c r="D24" s="122"/>
      <c r="E24" s="122"/>
      <c r="F24" s="122"/>
      <c r="G24" s="122"/>
      <c r="H24" s="122"/>
      <c r="I24" s="122"/>
    </row>
    <row r="25" customFormat="false" ht="14.05" hidden="false" customHeight="false" outlineLevel="0" collapsed="false">
      <c r="A25" s="122" t="s">
        <v>130</v>
      </c>
      <c r="B25" s="122" t="n">
        <v>5</v>
      </c>
      <c r="C25" s="122" t="s">
        <v>450</v>
      </c>
      <c r="D25" s="122"/>
      <c r="E25" s="122"/>
      <c r="F25" s="122"/>
      <c r="G25" s="122"/>
      <c r="H25" s="122"/>
      <c r="I25" s="122"/>
    </row>
    <row r="26" customFormat="false" ht="14.05" hidden="false" customHeight="false" outlineLevel="0" collapsed="false">
      <c r="A26" s="122" t="s">
        <v>403</v>
      </c>
      <c r="B26" s="122" t="n">
        <v>5</v>
      </c>
      <c r="C26" s="122" t="s">
        <v>450</v>
      </c>
      <c r="D26" s="122"/>
      <c r="E26" s="122"/>
      <c r="F26" s="122"/>
      <c r="G26" s="122"/>
      <c r="H26" s="122"/>
      <c r="I26" s="122"/>
    </row>
    <row r="27" customFormat="false" ht="14.05" hidden="false" customHeight="false" outlineLevel="0" collapsed="false">
      <c r="A27" s="122" t="s">
        <v>451</v>
      </c>
      <c r="B27" s="122" t="n">
        <v>5</v>
      </c>
      <c r="C27" s="122" t="s">
        <v>450</v>
      </c>
      <c r="D27" s="122"/>
      <c r="E27" s="122"/>
      <c r="F27" s="122"/>
      <c r="G27" s="122"/>
      <c r="H27" s="122"/>
      <c r="I27" s="122"/>
    </row>
    <row r="28" customFormat="false" ht="14.05" hidden="false" customHeight="false" outlineLevel="0" collapsed="false">
      <c r="A28" s="122" t="s">
        <v>452</v>
      </c>
      <c r="B28" s="122" t="n">
        <v>4</v>
      </c>
      <c r="C28" s="122" t="s">
        <v>450</v>
      </c>
      <c r="D28" s="122"/>
      <c r="E28" s="122"/>
      <c r="F28" s="122"/>
      <c r="G28" s="122"/>
      <c r="H28" s="122"/>
      <c r="I28" s="122"/>
    </row>
    <row r="29" customFormat="false" ht="14.05" hidden="false" customHeight="false" outlineLevel="0" collapsed="false">
      <c r="A29" s="122" t="s">
        <v>20</v>
      </c>
      <c r="B29" s="122" t="n">
        <v>10</v>
      </c>
      <c r="C29" s="122" t="s">
        <v>435</v>
      </c>
      <c r="D29" s="122"/>
      <c r="E29" s="122"/>
      <c r="F29" s="122"/>
      <c r="G29" s="122"/>
      <c r="H29" s="122"/>
      <c r="I29" s="122"/>
    </row>
    <row r="30" customFormat="false" ht="14.05" hidden="false" customHeight="false" outlineLevel="0" collapsed="false">
      <c r="A30" s="122" t="s">
        <v>34</v>
      </c>
      <c r="B30" s="122" t="n">
        <v>25</v>
      </c>
      <c r="C30" s="122" t="s">
        <v>435</v>
      </c>
      <c r="D30" s="122"/>
      <c r="E30" s="122"/>
      <c r="F30" s="122"/>
      <c r="G30" s="122"/>
      <c r="H30" s="122"/>
      <c r="I30" s="122"/>
    </row>
    <row r="31" customFormat="false" ht="14.05" hidden="false" customHeight="false" outlineLevel="0" collapsed="false">
      <c r="A31" s="122" t="s">
        <v>381</v>
      </c>
      <c r="B31" s="122" t="n">
        <v>25</v>
      </c>
      <c r="C31" s="122" t="s">
        <v>438</v>
      </c>
      <c r="D31" s="122"/>
      <c r="E31" s="122"/>
      <c r="F31" s="122"/>
      <c r="G31" s="122"/>
      <c r="H31" s="122"/>
      <c r="I31" s="122"/>
    </row>
    <row r="32" customFormat="false" ht="14.05" hidden="false" customHeight="false" outlineLevel="0" collapsed="false">
      <c r="A32" s="121" t="s">
        <v>453</v>
      </c>
      <c r="B32" s="121" t="s">
        <v>15</v>
      </c>
      <c r="C32" s="121" t="s">
        <v>432</v>
      </c>
      <c r="D32" s="121" t="s">
        <v>454</v>
      </c>
      <c r="E32" s="121" t="s">
        <v>15</v>
      </c>
      <c r="F32" s="121" t="s">
        <v>432</v>
      </c>
      <c r="G32" s="121" t="s">
        <v>45</v>
      </c>
      <c r="H32" s="121" t="s">
        <v>15</v>
      </c>
      <c r="I32" s="121" t="s">
        <v>432</v>
      </c>
    </row>
    <row r="33" customFormat="false" ht="14.05" hidden="false" customHeight="false" outlineLevel="0" collapsed="false">
      <c r="A33" s="122" t="s">
        <v>104</v>
      </c>
      <c r="B33" s="122" t="n">
        <v>20</v>
      </c>
      <c r="C33" s="122" t="s">
        <v>435</v>
      </c>
      <c r="D33" s="122" t="s">
        <v>363</v>
      </c>
      <c r="E33" s="122" t="n">
        <v>7</v>
      </c>
      <c r="F33" s="122" t="s">
        <v>435</v>
      </c>
      <c r="G33" s="122" t="s">
        <v>44</v>
      </c>
      <c r="H33" s="122" t="n">
        <v>10</v>
      </c>
      <c r="I33" s="122" t="s">
        <v>435</v>
      </c>
    </row>
    <row r="34" customFormat="false" ht="14.05" hidden="false" customHeight="false" outlineLevel="0" collapsed="false">
      <c r="A34" s="122" t="s">
        <v>455</v>
      </c>
      <c r="B34" s="122" t="n">
        <v>25</v>
      </c>
      <c r="C34" s="122" t="s">
        <v>438</v>
      </c>
      <c r="D34" s="122" t="s">
        <v>456</v>
      </c>
      <c r="E34" s="122" t="n">
        <v>25</v>
      </c>
      <c r="F34" s="122" t="s">
        <v>438</v>
      </c>
      <c r="G34" s="122" t="s">
        <v>46</v>
      </c>
      <c r="H34" s="122" t="n">
        <v>11</v>
      </c>
      <c r="I34" s="122" t="s">
        <v>435</v>
      </c>
    </row>
    <row r="35" customFormat="false" ht="14.05" hidden="false" customHeight="false" outlineLevel="0" collapsed="false">
      <c r="A35" s="122" t="s">
        <v>106</v>
      </c>
      <c r="B35" s="122" t="n">
        <v>21</v>
      </c>
      <c r="C35" s="122" t="s">
        <v>435</v>
      </c>
      <c r="D35" s="122"/>
      <c r="E35" s="122"/>
      <c r="F35" s="122"/>
      <c r="G35" s="122" t="s">
        <v>48</v>
      </c>
      <c r="H35" s="122" t="n">
        <v>10</v>
      </c>
      <c r="I35" s="122" t="s">
        <v>435</v>
      </c>
    </row>
    <row r="36" customFormat="false" ht="14.05" hidden="false" customHeight="false" outlineLevel="0" collapsed="false">
      <c r="A36" s="122" t="s">
        <v>99</v>
      </c>
      <c r="B36" s="122" t="n">
        <v>23</v>
      </c>
      <c r="C36" s="122" t="s">
        <v>435</v>
      </c>
      <c r="D36" s="122"/>
      <c r="E36" s="122"/>
      <c r="F36" s="122"/>
      <c r="G36" s="122" t="s">
        <v>364</v>
      </c>
      <c r="H36" s="122" t="n">
        <v>7</v>
      </c>
      <c r="I36" s="122" t="s">
        <v>435</v>
      </c>
    </row>
    <row r="37" customFormat="false" ht="14.05" hidden="false" customHeight="false" outlineLevel="0" collapsed="false">
      <c r="A37" s="122" t="s">
        <v>362</v>
      </c>
      <c r="B37" s="122" t="n">
        <v>5</v>
      </c>
      <c r="C37" s="122" t="s">
        <v>435</v>
      </c>
      <c r="D37" s="122"/>
      <c r="E37" s="122"/>
      <c r="F37" s="122"/>
      <c r="G37" s="122"/>
      <c r="H37" s="122"/>
      <c r="I37" s="122"/>
    </row>
    <row r="38" customFormat="false" ht="14.05" hidden="false" customHeight="false" outlineLevel="0" collapsed="false">
      <c r="A38" s="124" t="s">
        <v>457</v>
      </c>
      <c r="B38" s="122" t="n">
        <v>25</v>
      </c>
      <c r="C38" s="122" t="s">
        <v>438</v>
      </c>
      <c r="D38" s="122"/>
      <c r="E38" s="122"/>
      <c r="F38" s="122"/>
      <c r="G38" s="122"/>
      <c r="H38" s="122"/>
      <c r="I38" s="122"/>
    </row>
    <row r="39" customFormat="false" ht="14.05" hidden="false" customHeight="false" outlineLevel="0" collapsed="false">
      <c r="A39" s="124" t="s">
        <v>458</v>
      </c>
      <c r="B39" s="122" t="n">
        <v>25</v>
      </c>
      <c r="C39" s="122" t="s">
        <v>438</v>
      </c>
      <c r="D39" s="122"/>
      <c r="E39" s="122"/>
      <c r="F39" s="122"/>
      <c r="G39" s="122"/>
      <c r="H39" s="122"/>
      <c r="I39" s="122"/>
    </row>
    <row r="40" customFormat="false" ht="14.05" hidden="false" customHeight="false" outlineLevel="0" collapsed="false">
      <c r="A40" s="122" t="s">
        <v>101</v>
      </c>
      <c r="B40" s="122" t="n">
        <v>15</v>
      </c>
      <c r="C40" s="122" t="s">
        <v>435</v>
      </c>
      <c r="D40" s="122"/>
      <c r="E40" s="122"/>
      <c r="F40" s="122"/>
      <c r="G40" s="122"/>
      <c r="H40" s="122"/>
      <c r="I40" s="122"/>
    </row>
    <row r="41" customFormat="false" ht="14.05" hidden="false" customHeight="false" outlineLevel="0" collapsed="false">
      <c r="A41" s="122" t="s">
        <v>459</v>
      </c>
      <c r="B41" s="122" t="n">
        <v>95</v>
      </c>
      <c r="C41" s="122" t="s">
        <v>438</v>
      </c>
      <c r="D41" s="122"/>
      <c r="E41" s="122"/>
      <c r="F41" s="122"/>
      <c r="G41" s="122"/>
      <c r="H41" s="122"/>
      <c r="I41" s="122"/>
    </row>
    <row r="42" customFormat="false" ht="14.05" hidden="false" customHeight="false" outlineLevel="0" collapsed="false">
      <c r="A42" s="122" t="s">
        <v>103</v>
      </c>
      <c r="B42" s="122" t="n">
        <v>18</v>
      </c>
      <c r="C42" s="122" t="s">
        <v>435</v>
      </c>
      <c r="D42" s="122"/>
      <c r="E42" s="122"/>
      <c r="F42" s="122"/>
      <c r="G42" s="122"/>
      <c r="H42" s="122"/>
      <c r="I42" s="122"/>
    </row>
    <row r="43" customFormat="false" ht="14.05" hidden="false" customHeight="false" outlineLevel="0" collapsed="false">
      <c r="A43" s="124" t="s">
        <v>460</v>
      </c>
      <c r="B43" s="122" t="n">
        <v>25</v>
      </c>
      <c r="C43" s="122" t="s">
        <v>438</v>
      </c>
      <c r="D43" s="122"/>
      <c r="E43" s="122"/>
      <c r="F43" s="122"/>
      <c r="G43" s="126"/>
      <c r="H43" s="126"/>
      <c r="I43" s="122"/>
    </row>
    <row r="45" customFormat="false" ht="13.8" hidden="false" customHeight="false" outlineLevel="0" collapsed="false">
      <c r="A45" s="6"/>
    </row>
    <row r="46" customFormat="false" ht="13.8" hidden="false" customHeight="false" outlineLevel="0" collapsed="false">
      <c r="A46" s="127" t="s">
        <v>461</v>
      </c>
    </row>
    <row r="47" customFormat="false" ht="13.8" hidden="false" customHeight="false" outlineLevel="0" collapsed="false">
      <c r="A47" s="128" t="s">
        <v>462</v>
      </c>
    </row>
    <row r="48" customFormat="false" ht="13.8" hidden="false" customHeight="false" outlineLevel="0" collapsed="false">
      <c r="A48" s="129" t="s">
        <v>463</v>
      </c>
    </row>
    <row r="49" customFormat="false" ht="13.8" hidden="false" customHeight="false" outlineLevel="0" collapsed="false">
      <c r="A49" s="129" t="s">
        <v>464</v>
      </c>
    </row>
    <row r="50" customFormat="false" ht="13.8" hidden="false" customHeight="false" outlineLevel="0" collapsed="false">
      <c r="A50" s="130" t="s">
        <v>465</v>
      </c>
    </row>
    <row r="51" customFormat="false" ht="13.8" hidden="false" customHeight="false" outlineLevel="0" collapsed="false">
      <c r="A51" s="130" t="s">
        <v>466</v>
      </c>
    </row>
    <row r="52" customFormat="false" ht="13.8" hidden="false" customHeight="false" outlineLevel="0" collapsed="false">
      <c r="A52" s="130" t="s">
        <v>467</v>
      </c>
    </row>
    <row r="53" customFormat="false" ht="13.8" hidden="false" customHeight="false" outlineLevel="0" collapsed="false">
      <c r="A53" s="130" t="s">
        <v>468</v>
      </c>
    </row>
    <row r="54" customFormat="false" ht="13.8" hidden="false" customHeight="false" outlineLevel="0" collapsed="false">
      <c r="A54" s="130" t="s">
        <v>469</v>
      </c>
    </row>
    <row r="55" customFormat="false" ht="13.8" hidden="false" customHeight="false" outlineLevel="0" collapsed="false">
      <c r="A55" s="131"/>
    </row>
    <row r="56" customFormat="false" ht="13.8" hidden="false" customHeight="false" outlineLevel="0" collapsed="false">
      <c r="A56" s="131"/>
    </row>
    <row r="57" customFormat="false" ht="13.8" hidden="false" customHeight="false" outlineLevel="0" collapsed="false">
      <c r="A57" s="132"/>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E6" activeCellId="0" sqref="E6"/>
    </sheetView>
  </sheetViews>
  <sheetFormatPr defaultColWidth="11.55078125" defaultRowHeight="13.8" zeroHeight="false" outlineLevelRow="0" outlineLevelCol="0"/>
  <cols>
    <col collapsed="false" customWidth="false" hidden="false" outlineLevel="0" max="1" min="1" style="48" width="11.51"/>
    <col collapsed="false" customWidth="true" hidden="false" outlineLevel="0" max="2" min="2" style="63" width="16.12"/>
    <col collapsed="false" customWidth="true" hidden="false" outlineLevel="0" max="3" min="3" style="48" width="16.12"/>
    <col collapsed="false" customWidth="true" hidden="false" outlineLevel="0" max="4" min="4" style="48" width="13.82"/>
    <col collapsed="false" customWidth="true" hidden="false" outlineLevel="0" max="5" min="5" style="48" width="18.43"/>
    <col collapsed="false" customWidth="true" hidden="false" outlineLevel="0" max="6" min="6" style="48" width="16.13"/>
    <col collapsed="false" customWidth="false" hidden="false" outlineLevel="0" max="1024" min="7" style="133" width="11.54"/>
  </cols>
  <sheetData>
    <row r="1" customFormat="false" ht="40.95" hidden="false" customHeight="true" outlineLevel="0" collapsed="false">
      <c r="A1" s="7" t="s">
        <v>470</v>
      </c>
      <c r="B1" s="116"/>
      <c r="C1" s="116"/>
      <c r="D1" s="116"/>
      <c r="E1" s="116"/>
      <c r="F1" s="32"/>
      <c r="G1" s="32"/>
    </row>
    <row r="2" customFormat="false" ht="25.3" hidden="false" customHeight="false" outlineLevel="0" collapsed="false">
      <c r="A2" s="134" t="s">
        <v>471</v>
      </c>
      <c r="B2" s="47" t="s">
        <v>472</v>
      </c>
      <c r="C2" s="42" t="s">
        <v>473</v>
      </c>
      <c r="D2" s="47" t="s">
        <v>474</v>
      </c>
      <c r="E2" s="47" t="s">
        <v>475</v>
      </c>
      <c r="F2" s="35"/>
    </row>
    <row r="3" customFormat="false" ht="13.8" hidden="false" customHeight="false" outlineLevel="0" collapsed="false">
      <c r="A3" s="38" t="s">
        <v>476</v>
      </c>
      <c r="B3" s="48" t="n">
        <v>0.259972370376252</v>
      </c>
      <c r="C3" s="48" t="n">
        <v>0.740027629623748</v>
      </c>
      <c r="D3" s="48" t="n">
        <f aca="false">(B3)*100</f>
        <v>25.9972370376252</v>
      </c>
      <c r="E3" s="48" t="n">
        <f aca="false">(C3)*100</f>
        <v>74.0027629623748</v>
      </c>
      <c r="F3" s="35"/>
    </row>
    <row r="4" customFormat="false" ht="13.8" hidden="false" customHeight="false" outlineLevel="0" collapsed="false">
      <c r="A4" s="38" t="s">
        <v>477</v>
      </c>
      <c r="B4" s="48" t="n">
        <v>0.161359405515609</v>
      </c>
      <c r="C4" s="48" t="n">
        <v>0.838640594484391</v>
      </c>
      <c r="D4" s="48" t="n">
        <f aca="false">(B4)*100</f>
        <v>16.1359405515609</v>
      </c>
      <c r="E4" s="48" t="n">
        <f aca="false">(C4)*100</f>
        <v>83.8640594484391</v>
      </c>
      <c r="F4" s="35"/>
    </row>
    <row r="5" customFormat="false" ht="13.8" hidden="false" customHeight="false" outlineLevel="0" collapsed="false">
      <c r="A5" s="38" t="s">
        <v>478</v>
      </c>
      <c r="B5" s="48" t="n">
        <v>0.153571798692862</v>
      </c>
      <c r="C5" s="48" t="n">
        <v>0.846428201307138</v>
      </c>
      <c r="D5" s="48" t="n">
        <f aca="false">(B5)*100</f>
        <v>15.3571798692862</v>
      </c>
      <c r="E5" s="48" t="n">
        <f aca="false">(C5)*100</f>
        <v>84.6428201307138</v>
      </c>
      <c r="F5" s="35"/>
    </row>
    <row r="6" customFormat="false" ht="13.8" hidden="false" customHeight="false" outlineLevel="0" collapsed="false">
      <c r="A6" s="38" t="s">
        <v>479</v>
      </c>
      <c r="B6" s="48" t="n">
        <v>0.1349234408702</v>
      </c>
      <c r="C6" s="48" t="n">
        <v>0.8650765591298</v>
      </c>
      <c r="D6" s="48" t="n">
        <f aca="false">(B6)*100</f>
        <v>13.49234408702</v>
      </c>
      <c r="E6" s="48" t="n">
        <f aca="false">(C6)*100</f>
        <v>86.50765591298</v>
      </c>
      <c r="F6" s="35"/>
    </row>
    <row r="7" customFormat="false" ht="13.8" hidden="false" customHeight="false" outlineLevel="0" collapsed="false">
      <c r="A7" s="38" t="s">
        <v>480</v>
      </c>
      <c r="B7" s="48" t="n">
        <v>0.11642628201446</v>
      </c>
      <c r="C7" s="48" t="n">
        <v>0.88357371798554</v>
      </c>
      <c r="D7" s="48" t="n">
        <f aca="false">(B7)*100</f>
        <v>11.642628201446</v>
      </c>
      <c r="E7" s="48" t="n">
        <f aca="false">(C7)*100</f>
        <v>88.357371798554</v>
      </c>
      <c r="F7" s="35"/>
    </row>
    <row r="8" customFormat="false" ht="13.8" hidden="false" customHeight="false" outlineLevel="0" collapsed="false">
      <c r="A8" s="38" t="s">
        <v>481</v>
      </c>
      <c r="B8" s="48" t="n">
        <v>0.10841474204176</v>
      </c>
      <c r="C8" s="48" t="n">
        <v>0.89158525795824</v>
      </c>
      <c r="D8" s="48" t="n">
        <f aca="false">(B8)*100</f>
        <v>10.841474204176</v>
      </c>
      <c r="E8" s="48" t="n">
        <f aca="false">(C8)*100</f>
        <v>89.158525795824</v>
      </c>
      <c r="F8" s="35"/>
    </row>
    <row r="9" customFormat="false" ht="13.8" hidden="false" customHeight="false" outlineLevel="0" collapsed="false">
      <c r="A9" s="38" t="s">
        <v>482</v>
      </c>
      <c r="B9" s="48" t="n">
        <v>0.0978682579342008</v>
      </c>
      <c r="C9" s="48" t="n">
        <v>0.902131742065799</v>
      </c>
      <c r="D9" s="48" t="n">
        <f aca="false">(B9)*100</f>
        <v>9.78682579342008</v>
      </c>
      <c r="E9" s="48" t="n">
        <f aca="false">(C9)*100</f>
        <v>90.2131742065799</v>
      </c>
      <c r="F9" s="35"/>
    </row>
    <row r="10" customFormat="false" ht="13.8" hidden="false" customHeight="false" outlineLevel="0" collapsed="false">
      <c r="A10" s="38" t="s">
        <v>483</v>
      </c>
      <c r="B10" s="48" t="n">
        <v>0.0943131615163467</v>
      </c>
      <c r="C10" s="48" t="n">
        <v>0.905686838483653</v>
      </c>
      <c r="D10" s="48" t="n">
        <f aca="false">(B10)*100</f>
        <v>9.43131615163467</v>
      </c>
      <c r="E10" s="48" t="n">
        <f aca="false">(C10)*100</f>
        <v>90.5686838483653</v>
      </c>
      <c r="F10" s="35"/>
    </row>
    <row r="11" customFormat="false" ht="13.8" hidden="false" customHeight="false" outlineLevel="0" collapsed="false">
      <c r="A11" s="38" t="s">
        <v>484</v>
      </c>
      <c r="B11" s="48" t="n">
        <v>0.0918824742993087</v>
      </c>
      <c r="C11" s="48" t="n">
        <v>0.908117525700691</v>
      </c>
      <c r="D11" s="48" t="n">
        <f aca="false">(B11)*100</f>
        <v>9.18824742993087</v>
      </c>
      <c r="E11" s="48" t="n">
        <f aca="false">(C11)*100</f>
        <v>90.8117525700691</v>
      </c>
      <c r="F11" s="35"/>
    </row>
    <row r="12" customFormat="false" ht="13.8" hidden="false" customHeight="false" outlineLevel="0" collapsed="false">
      <c r="A12" s="38" t="s">
        <v>485</v>
      </c>
      <c r="B12" s="48" t="n">
        <v>0.0897248586602361</v>
      </c>
      <c r="C12" s="48" t="n">
        <v>0.910275141339764</v>
      </c>
      <c r="D12" s="48" t="n">
        <f aca="false">(B12)*100</f>
        <v>8.97248586602361</v>
      </c>
      <c r="E12" s="48" t="n">
        <f aca="false">(C12)*100</f>
        <v>91.0275141339764</v>
      </c>
      <c r="F12" s="35"/>
    </row>
    <row r="13" customFormat="false" ht="13.8" hidden="false" customHeight="false" outlineLevel="0" collapsed="false">
      <c r="A13" s="38" t="s">
        <v>486</v>
      </c>
      <c r="B13" s="48" t="n">
        <v>0.0876070557798719</v>
      </c>
      <c r="C13" s="48" t="n">
        <v>0.912392944220128</v>
      </c>
      <c r="D13" s="48" t="n">
        <f aca="false">(B13)*100</f>
        <v>8.76070557798719</v>
      </c>
      <c r="E13" s="48" t="n">
        <f aca="false">(C13)*100</f>
        <v>91.2392944220128</v>
      </c>
      <c r="F13" s="35"/>
    </row>
    <row r="14" customFormat="false" ht="13.8" hidden="false" customHeight="false" outlineLevel="0" collapsed="false">
      <c r="A14" s="38" t="s">
        <v>487</v>
      </c>
      <c r="B14" s="48" t="n">
        <v>0.0869730778355428</v>
      </c>
      <c r="C14" s="48" t="n">
        <v>0.913026922164457</v>
      </c>
      <c r="D14" s="48" t="n">
        <f aca="false">(B14)*100</f>
        <v>8.69730778355428</v>
      </c>
      <c r="E14" s="48" t="n">
        <f aca="false">(C14)*100</f>
        <v>91.3026922164457</v>
      </c>
      <c r="F14" s="35"/>
    </row>
    <row r="15" customFormat="false" ht="13.8" hidden="false" customHeight="false" outlineLevel="0" collapsed="false">
      <c r="A15" s="38" t="s">
        <v>488</v>
      </c>
      <c r="B15" s="48" t="n">
        <v>0.0864097949190206</v>
      </c>
      <c r="C15" s="48" t="n">
        <v>0.913590205080979</v>
      </c>
      <c r="D15" s="48" t="n">
        <f aca="false">(B15)*100</f>
        <v>8.64097949190206</v>
      </c>
      <c r="E15" s="48" t="n">
        <f aca="false">(C15)*100</f>
        <v>91.3590205080979</v>
      </c>
      <c r="F15" s="35"/>
    </row>
    <row r="16" customFormat="false" ht="13.8" hidden="false" customHeight="false" outlineLevel="0" collapsed="false">
      <c r="A16" s="38" t="s">
        <v>489</v>
      </c>
      <c r="B16" s="48" t="n">
        <v>0.0859660947446253</v>
      </c>
      <c r="C16" s="48" t="n">
        <v>0.914033905255375</v>
      </c>
      <c r="D16" s="48" t="n">
        <f aca="false">(B16)*100</f>
        <v>8.59660947446253</v>
      </c>
      <c r="E16" s="48" t="n">
        <f aca="false">(C16)*100</f>
        <v>91.4033905255375</v>
      </c>
      <c r="F16" s="35"/>
    </row>
    <row r="17" customFormat="false" ht="13.8" hidden="false" customHeight="false" outlineLevel="0" collapsed="false">
      <c r="A17" s="38" t="s">
        <v>490</v>
      </c>
      <c r="B17" s="48" t="n">
        <v>0.0855208022968161</v>
      </c>
      <c r="C17" s="48" t="n">
        <v>0.914479197703184</v>
      </c>
      <c r="D17" s="48" t="n">
        <f aca="false">(B17)*100</f>
        <v>8.55208022968161</v>
      </c>
      <c r="E17" s="48" t="n">
        <f aca="false">(C17)*100</f>
        <v>91.4479197703184</v>
      </c>
      <c r="F17" s="35"/>
    </row>
    <row r="18" customFormat="false" ht="13.8" hidden="false" customHeight="false" outlineLevel="0" collapsed="false">
      <c r="A18" s="38" t="s">
        <v>491</v>
      </c>
      <c r="B18" s="48" t="n">
        <v>0.0776885767805727</v>
      </c>
      <c r="C18" s="48" t="n">
        <v>0.922311423219427</v>
      </c>
      <c r="D18" s="48" t="n">
        <f aca="false">(B18)*100</f>
        <v>7.76885767805727</v>
      </c>
      <c r="E18" s="48" t="n">
        <f aca="false">(C18)*100</f>
        <v>92.2311423219427</v>
      </c>
      <c r="F18" s="35"/>
    </row>
    <row r="19" customFormat="false" ht="13.8" hidden="false" customHeight="false" outlineLevel="0" collapsed="false">
      <c r="A19" s="38" t="s">
        <v>492</v>
      </c>
      <c r="B19" s="48" t="n">
        <v>0.0775435129990011</v>
      </c>
      <c r="C19" s="48" t="n">
        <v>0.922456487000999</v>
      </c>
      <c r="D19" s="48" t="n">
        <f aca="false">(B19)*100</f>
        <v>7.75435129990011</v>
      </c>
      <c r="E19" s="48" t="n">
        <f aca="false">(C19)*100</f>
        <v>92.2456487000999</v>
      </c>
      <c r="F19" s="35"/>
    </row>
    <row r="20" customFormat="false" ht="13.8" hidden="false" customHeight="false" outlineLevel="0" collapsed="false">
      <c r="A20" s="38" t="s">
        <v>493</v>
      </c>
      <c r="B20" s="48" t="n">
        <v>0.0768708122353964</v>
      </c>
      <c r="C20" s="48" t="n">
        <v>0.923129187764604</v>
      </c>
      <c r="D20" s="48" t="n">
        <f aca="false">(B20)*100</f>
        <v>7.68708122353964</v>
      </c>
      <c r="E20" s="48" t="n">
        <f aca="false">(C20)*100</f>
        <v>92.3129187764604</v>
      </c>
      <c r="F20" s="35"/>
    </row>
    <row r="21" customFormat="false" ht="13.8" hidden="false" customHeight="false" outlineLevel="0" collapsed="false">
      <c r="A21" s="38" t="s">
        <v>494</v>
      </c>
      <c r="B21" s="48" t="n">
        <v>0.0757743465089665</v>
      </c>
      <c r="C21" s="48" t="n">
        <v>0.924225653491033</v>
      </c>
      <c r="D21" s="48" t="n">
        <f aca="false">(B21)*100</f>
        <v>7.57743465089665</v>
      </c>
      <c r="E21" s="48" t="n">
        <f aca="false">(C21)*100</f>
        <v>92.4225653491033</v>
      </c>
      <c r="F21" s="35"/>
    </row>
    <row r="22" customFormat="false" ht="13.8" hidden="false" customHeight="false" outlineLevel="0" collapsed="false">
      <c r="A22" s="38" t="s">
        <v>495</v>
      </c>
      <c r="B22" s="48" t="n">
        <v>0.0757562357164375</v>
      </c>
      <c r="C22" s="48" t="n">
        <v>0.924243764283563</v>
      </c>
      <c r="D22" s="48" t="n">
        <f aca="false">(B22)*100</f>
        <v>7.57562357164375</v>
      </c>
      <c r="E22" s="48" t="n">
        <f aca="false">(C22)*100</f>
        <v>92.4243764283563</v>
      </c>
      <c r="F22" s="35"/>
    </row>
    <row r="23" customFormat="false" ht="13.8" hidden="false" customHeight="false" outlineLevel="0" collapsed="false">
      <c r="A23" s="38" t="s">
        <v>496</v>
      </c>
      <c r="B23" s="48" t="n">
        <v>0.0754578571667303</v>
      </c>
      <c r="C23" s="48" t="n">
        <v>0.92454214283327</v>
      </c>
      <c r="D23" s="48" t="n">
        <f aca="false">(B23)*100</f>
        <v>7.54578571667303</v>
      </c>
      <c r="E23" s="48" t="n">
        <f aca="false">(C23)*100</f>
        <v>92.454214283327</v>
      </c>
      <c r="F23" s="35"/>
    </row>
    <row r="24" customFormat="false" ht="13.8" hidden="false" customHeight="false" outlineLevel="0" collapsed="false">
      <c r="A24" s="38" t="s">
        <v>497</v>
      </c>
      <c r="B24" s="48" t="n">
        <v>0.0745692388219228</v>
      </c>
      <c r="C24" s="48" t="n">
        <v>0.925430761178077</v>
      </c>
      <c r="D24" s="48" t="n">
        <f aca="false">(B24)*100</f>
        <v>7.45692388219228</v>
      </c>
      <c r="E24" s="48" t="n">
        <f aca="false">(C24)*100</f>
        <v>92.5430761178077</v>
      </c>
      <c r="F24" s="35"/>
    </row>
    <row r="25" customFormat="false" ht="13.8" hidden="false" customHeight="false" outlineLevel="0" collapsed="false">
      <c r="A25" s="38" t="s">
        <v>498</v>
      </c>
      <c r="B25" s="48" t="n">
        <v>0.0736310765899128</v>
      </c>
      <c r="C25" s="48" t="n">
        <v>0.926368923410087</v>
      </c>
      <c r="D25" s="48" t="n">
        <f aca="false">(B25)*100</f>
        <v>7.36310765899128</v>
      </c>
      <c r="E25" s="48" t="n">
        <f aca="false">(C25)*100</f>
        <v>92.6368923410087</v>
      </c>
      <c r="F25" s="35"/>
    </row>
    <row r="26" customFormat="false" ht="13.8" hidden="false" customHeight="false" outlineLevel="0" collapsed="false">
      <c r="A26" s="38" t="s">
        <v>499</v>
      </c>
      <c r="B26" s="48" t="n">
        <v>0.0732818357068211</v>
      </c>
      <c r="C26" s="48" t="n">
        <v>0.926718164293179</v>
      </c>
      <c r="D26" s="48" t="n">
        <f aca="false">(B26)*100</f>
        <v>7.32818357068211</v>
      </c>
      <c r="E26" s="48" t="n">
        <f aca="false">(C26)*100</f>
        <v>92.6718164293179</v>
      </c>
      <c r="F26" s="35"/>
    </row>
    <row r="27" customFormat="false" ht="13.8" hidden="false" customHeight="false" outlineLevel="0" collapsed="false">
      <c r="A27" s="38" t="s">
        <v>500</v>
      </c>
      <c r="B27" s="48" t="n">
        <v>0.0732614000717434</v>
      </c>
      <c r="C27" s="48" t="n">
        <v>0.926738599928257</v>
      </c>
      <c r="D27" s="48" t="n">
        <f aca="false">(B27)*100</f>
        <v>7.32614000717434</v>
      </c>
      <c r="E27" s="48" t="n">
        <f aca="false">(C27)*100</f>
        <v>92.6738599928257</v>
      </c>
      <c r="F27" s="35"/>
    </row>
    <row r="28" customFormat="false" ht="13.8" hidden="false" customHeight="false" outlineLevel="0" collapsed="false">
      <c r="A28" s="38" t="s">
        <v>501</v>
      </c>
      <c r="B28" s="48" t="n">
        <v>0.0729508046707561</v>
      </c>
      <c r="C28" s="48" t="n">
        <v>0.927049195329244</v>
      </c>
      <c r="D28" s="48" t="n">
        <f aca="false">(B28)*100</f>
        <v>7.29508046707561</v>
      </c>
      <c r="E28" s="48" t="n">
        <f aca="false">(C28)*100</f>
        <v>92.7049195329244</v>
      </c>
      <c r="F28" s="35"/>
    </row>
    <row r="29" customFormat="false" ht="13.8" hidden="false" customHeight="false" outlineLevel="0" collapsed="false">
      <c r="A29" s="38" t="s">
        <v>502</v>
      </c>
      <c r="B29" s="48" t="n">
        <v>0.07137430714938</v>
      </c>
      <c r="C29" s="48" t="n">
        <v>0.92862569285062</v>
      </c>
      <c r="D29" s="48" t="n">
        <f aca="false">(B29)*100</f>
        <v>7.137430714938</v>
      </c>
      <c r="E29" s="48" t="n">
        <f aca="false">(C29)*100</f>
        <v>92.862569285062</v>
      </c>
      <c r="F29" s="35"/>
    </row>
    <row r="30" customFormat="false" ht="13.8" hidden="false" customHeight="false" outlineLevel="0" collapsed="false">
      <c r="A30" s="38" t="s">
        <v>503</v>
      </c>
      <c r="B30" s="48" t="n">
        <v>0.0704219238352324</v>
      </c>
      <c r="C30" s="48" t="n">
        <v>0.929578076164768</v>
      </c>
      <c r="D30" s="48" t="n">
        <f aca="false">(B30)*100</f>
        <v>7.04219238352324</v>
      </c>
      <c r="E30" s="48" t="n">
        <f aca="false">(C30)*100</f>
        <v>92.9578076164768</v>
      </c>
      <c r="F30" s="35"/>
    </row>
    <row r="31" customFormat="false" ht="13.8" hidden="false" customHeight="false" outlineLevel="0" collapsed="false">
      <c r="A31" s="38" t="s">
        <v>504</v>
      </c>
      <c r="B31" s="48" t="n">
        <v>0.0704090930073513</v>
      </c>
      <c r="C31" s="48" t="n">
        <v>0.929590906992649</v>
      </c>
      <c r="D31" s="48" t="n">
        <f aca="false">(B31)*100</f>
        <v>7.04090930073513</v>
      </c>
      <c r="E31" s="48" t="n">
        <f aca="false">(C31)*100</f>
        <v>92.9590906992649</v>
      </c>
      <c r="F31" s="35"/>
    </row>
    <row r="32" customFormat="false" ht="13.8" hidden="false" customHeight="false" outlineLevel="0" collapsed="false">
      <c r="A32" s="38" t="s">
        <v>505</v>
      </c>
      <c r="B32" s="48" t="n">
        <v>0.0693205256213459</v>
      </c>
      <c r="C32" s="48" t="n">
        <v>0.930679474378654</v>
      </c>
      <c r="D32" s="48" t="n">
        <f aca="false">(B32)*100</f>
        <v>6.93205256213459</v>
      </c>
      <c r="E32" s="48" t="n">
        <f aca="false">(C32)*100</f>
        <v>93.0679474378654</v>
      </c>
      <c r="F32" s="35"/>
    </row>
    <row r="33" customFormat="false" ht="13.8" hidden="false" customHeight="false" outlineLevel="0" collapsed="false">
      <c r="A33" s="38" t="s">
        <v>506</v>
      </c>
      <c r="B33" s="48" t="n">
        <v>0.0685623625391992</v>
      </c>
      <c r="C33" s="48" t="n">
        <v>0.931437637460801</v>
      </c>
      <c r="D33" s="48" t="n">
        <f aca="false">(B33)*100</f>
        <v>6.85623625391992</v>
      </c>
      <c r="E33" s="48" t="n">
        <f aca="false">(C33)*100</f>
        <v>93.1437637460801</v>
      </c>
      <c r="F33" s="35"/>
    </row>
    <row r="34" customFormat="false" ht="13.8" hidden="false" customHeight="false" outlineLevel="0" collapsed="false">
      <c r="A34" s="38" t="s">
        <v>507</v>
      </c>
      <c r="B34" s="48" t="n">
        <v>0.0684246124602994</v>
      </c>
      <c r="C34" s="48" t="n">
        <v>0.931575387539701</v>
      </c>
      <c r="D34" s="48" t="n">
        <f aca="false">(B34)*100</f>
        <v>6.84246124602994</v>
      </c>
      <c r="E34" s="48" t="n">
        <f aca="false">(C34)*100</f>
        <v>93.1575387539701</v>
      </c>
      <c r="F34" s="35"/>
    </row>
    <row r="35" customFormat="false" ht="13.8" hidden="false" customHeight="false" outlineLevel="0" collapsed="false">
      <c r="A35" s="38" t="s">
        <v>508</v>
      </c>
      <c r="B35" s="48" t="n">
        <v>0.0669356257410367</v>
      </c>
      <c r="C35" s="48" t="n">
        <v>0.933064374258963</v>
      </c>
      <c r="D35" s="48" t="n">
        <f aca="false">(B35)*100</f>
        <v>6.69356257410367</v>
      </c>
      <c r="E35" s="48" t="n">
        <f aca="false">(C35)*100</f>
        <v>93.3064374258963</v>
      </c>
      <c r="F35" s="35"/>
    </row>
    <row r="36" customFormat="false" ht="13.8" hidden="false" customHeight="false" outlineLevel="0" collapsed="false">
      <c r="A36" s="38" t="s">
        <v>509</v>
      </c>
      <c r="B36" s="48" t="n">
        <v>0.0653842842432836</v>
      </c>
      <c r="C36" s="48" t="n">
        <v>0.934615715756716</v>
      </c>
      <c r="D36" s="48" t="n">
        <f aca="false">(B36)*100</f>
        <v>6.53842842432836</v>
      </c>
      <c r="E36" s="48" t="n">
        <f aca="false">(C36)*100</f>
        <v>93.4615715756716</v>
      </c>
      <c r="F36" s="35"/>
    </row>
    <row r="37" customFormat="false" ht="13.8" hidden="false" customHeight="false" outlineLevel="0" collapsed="false">
      <c r="A37" s="38" t="s">
        <v>510</v>
      </c>
      <c r="B37" s="48" t="n">
        <v>0.0644113753160542</v>
      </c>
      <c r="C37" s="48" t="n">
        <v>0.935588624683946</v>
      </c>
      <c r="D37" s="48" t="n">
        <f aca="false">(B37)*100</f>
        <v>6.44113753160542</v>
      </c>
      <c r="E37" s="48" t="n">
        <f aca="false">(C37)*100</f>
        <v>93.5588624683946</v>
      </c>
      <c r="F37" s="35"/>
    </row>
    <row r="38" customFormat="false" ht="13.8" hidden="false" customHeight="false" outlineLevel="0" collapsed="false">
      <c r="A38" s="38" t="s">
        <v>511</v>
      </c>
      <c r="B38" s="48" t="n">
        <v>0.0644072305464406</v>
      </c>
      <c r="C38" s="48" t="n">
        <v>0.935592769453559</v>
      </c>
      <c r="D38" s="48" t="n">
        <f aca="false">(B38)*100</f>
        <v>6.44072305464406</v>
      </c>
      <c r="E38" s="48" t="n">
        <f aca="false">(C38)*100</f>
        <v>93.5592769453559</v>
      </c>
      <c r="F38" s="35"/>
    </row>
    <row r="39" customFormat="false" ht="13.8" hidden="false" customHeight="false" outlineLevel="0" collapsed="false">
      <c r="A39" s="38" t="s">
        <v>512</v>
      </c>
      <c r="B39" s="48" t="n">
        <v>0.063914495281248</v>
      </c>
      <c r="C39" s="48" t="n">
        <v>0.936085504718752</v>
      </c>
      <c r="D39" s="48" t="n">
        <f aca="false">(B39)*100</f>
        <v>6.3914495281248</v>
      </c>
      <c r="E39" s="48" t="n">
        <f aca="false">(C39)*100</f>
        <v>93.6085504718752</v>
      </c>
      <c r="F39" s="35"/>
    </row>
    <row r="40" customFormat="false" ht="13.8" hidden="false" customHeight="false" outlineLevel="0" collapsed="false">
      <c r="A40" s="38" t="s">
        <v>513</v>
      </c>
      <c r="B40" s="48" t="n">
        <v>0.062976310411693</v>
      </c>
      <c r="C40" s="48" t="n">
        <v>0.937023689588307</v>
      </c>
      <c r="D40" s="48" t="n">
        <f aca="false">(B40)*100</f>
        <v>6.2976310411693</v>
      </c>
      <c r="E40" s="48" t="n">
        <f aca="false">(C40)*100</f>
        <v>93.7023689588307</v>
      </c>
      <c r="F40" s="35"/>
    </row>
    <row r="41" customFormat="false" ht="13.8" hidden="false" customHeight="false" outlineLevel="0" collapsed="false">
      <c r="A41" s="38" t="s">
        <v>514</v>
      </c>
      <c r="B41" s="48" t="n">
        <v>0.0627658172424932</v>
      </c>
      <c r="C41" s="48" t="n">
        <v>0.937234182757507</v>
      </c>
      <c r="D41" s="48" t="n">
        <f aca="false">(B41)*100</f>
        <v>6.27658172424932</v>
      </c>
      <c r="E41" s="48" t="n">
        <f aca="false">(C41)*100</f>
        <v>93.7234182757507</v>
      </c>
      <c r="F41" s="35"/>
    </row>
    <row r="42" customFormat="false" ht="13.8" hidden="false" customHeight="false" outlineLevel="0" collapsed="false">
      <c r="A42" s="38" t="s">
        <v>515</v>
      </c>
      <c r="B42" s="48" t="n">
        <v>0.0622938734220822</v>
      </c>
      <c r="C42" s="48" t="n">
        <v>0.937706126577918</v>
      </c>
      <c r="D42" s="48" t="n">
        <f aca="false">(B42)*100</f>
        <v>6.22938734220822</v>
      </c>
      <c r="E42" s="48" t="n">
        <f aca="false">(C42)*100</f>
        <v>93.7706126577918</v>
      </c>
      <c r="F42" s="35"/>
    </row>
    <row r="43" customFormat="false" ht="13.8" hidden="false" customHeight="false" outlineLevel="0" collapsed="false">
      <c r="A43" s="38" t="s">
        <v>516</v>
      </c>
      <c r="B43" s="48" t="n">
        <v>0.0622342879708606</v>
      </c>
      <c r="C43" s="48" t="n">
        <v>0.937765712029139</v>
      </c>
      <c r="D43" s="48" t="n">
        <f aca="false">(B43)*100</f>
        <v>6.22342879708606</v>
      </c>
      <c r="E43" s="48" t="n">
        <f aca="false">(C43)*100</f>
        <v>93.7765712029139</v>
      </c>
      <c r="F43" s="35"/>
    </row>
    <row r="44" customFormat="false" ht="13.8" hidden="false" customHeight="false" outlineLevel="0" collapsed="false">
      <c r="A44" s="38" t="s">
        <v>517</v>
      </c>
      <c r="B44" s="48" t="n">
        <v>0.0622248600181348</v>
      </c>
      <c r="C44" s="48" t="n">
        <v>0.937775139981865</v>
      </c>
      <c r="D44" s="48" t="n">
        <f aca="false">(B44)*100</f>
        <v>6.22248600181348</v>
      </c>
      <c r="E44" s="48" t="n">
        <f aca="false">(C44)*100</f>
        <v>93.7775139981865</v>
      </c>
      <c r="F44" s="35"/>
    </row>
    <row r="45" customFormat="false" ht="13.8" hidden="false" customHeight="false" outlineLevel="0" collapsed="false">
      <c r="A45" s="38" t="s">
        <v>518</v>
      </c>
      <c r="B45" s="48" t="n">
        <v>0.061759129849968</v>
      </c>
      <c r="C45" s="48" t="n">
        <v>0.938240870150032</v>
      </c>
      <c r="D45" s="48" t="n">
        <f aca="false">(B45)*100</f>
        <v>6.1759129849968</v>
      </c>
      <c r="E45" s="48" t="n">
        <f aca="false">(C45)*100</f>
        <v>93.8240870150032</v>
      </c>
      <c r="F45" s="35"/>
    </row>
    <row r="46" customFormat="false" ht="13.8" hidden="false" customHeight="false" outlineLevel="0" collapsed="false">
      <c r="A46" s="38" t="s">
        <v>519</v>
      </c>
      <c r="B46" s="48" t="n">
        <v>0.0617125079524219</v>
      </c>
      <c r="C46" s="48" t="n">
        <v>0.938287492047578</v>
      </c>
      <c r="D46" s="48" t="n">
        <f aca="false">(B46)*100</f>
        <v>6.17125079524219</v>
      </c>
      <c r="E46" s="48" t="n">
        <f aca="false">(C46)*100</f>
        <v>93.8287492047578</v>
      </c>
      <c r="F46" s="35"/>
    </row>
    <row r="47" customFormat="false" ht="13.8" hidden="false" customHeight="false" outlineLevel="0" collapsed="false">
      <c r="A47" s="38" t="s">
        <v>520</v>
      </c>
      <c r="B47" s="48" t="n">
        <v>0.0604965230508268</v>
      </c>
      <c r="C47" s="48" t="n">
        <v>0.939503476949173</v>
      </c>
      <c r="D47" s="48" t="n">
        <f aca="false">(B47)*100</f>
        <v>6.04965230508268</v>
      </c>
      <c r="E47" s="48" t="n">
        <f aca="false">(C47)*100</f>
        <v>93.9503476949173</v>
      </c>
      <c r="F47" s="35"/>
    </row>
    <row r="48" customFormat="false" ht="13.8" hidden="false" customHeight="false" outlineLevel="0" collapsed="false">
      <c r="A48" s="38" t="s">
        <v>521</v>
      </c>
      <c r="B48" s="48" t="n">
        <v>0.0592164840602452</v>
      </c>
      <c r="C48" s="48" t="n">
        <v>0.940783515939755</v>
      </c>
      <c r="D48" s="48" t="n">
        <f aca="false">(B48)*100</f>
        <v>5.92164840602452</v>
      </c>
      <c r="E48" s="48" t="n">
        <f aca="false">(C48)*100</f>
        <v>94.0783515939755</v>
      </c>
      <c r="F48" s="35"/>
    </row>
    <row r="49" customFormat="false" ht="13.8" hidden="false" customHeight="false" outlineLevel="0" collapsed="false">
      <c r="A49" s="38" t="s">
        <v>522</v>
      </c>
      <c r="B49" s="48" t="n">
        <v>0.0580392516678665</v>
      </c>
      <c r="C49" s="48" t="n">
        <v>0.941960748332134</v>
      </c>
      <c r="D49" s="48" t="n">
        <f aca="false">(B49)*100</f>
        <v>5.80392516678665</v>
      </c>
      <c r="E49" s="48" t="n">
        <f aca="false">(C49)*100</f>
        <v>94.1960748332134</v>
      </c>
      <c r="F49" s="35"/>
    </row>
    <row r="50" customFormat="false" ht="13.8" hidden="false" customHeight="false" outlineLevel="0" collapsed="false">
      <c r="A50" s="38" t="s">
        <v>523</v>
      </c>
      <c r="B50" s="48" t="n">
        <v>0.0570506533023155</v>
      </c>
      <c r="C50" s="48" t="n">
        <v>0.942949346697685</v>
      </c>
      <c r="D50" s="48" t="n">
        <f aca="false">(B50)*100</f>
        <v>5.70506533023155</v>
      </c>
      <c r="E50" s="48" t="n">
        <f aca="false">(C50)*100</f>
        <v>94.2949346697685</v>
      </c>
      <c r="F50" s="35"/>
    </row>
    <row r="51" customFormat="false" ht="13.8" hidden="false" customHeight="false" outlineLevel="0" collapsed="false">
      <c r="A51" s="38" t="s">
        <v>524</v>
      </c>
      <c r="B51" s="48" t="n">
        <v>0.0563765627207979</v>
      </c>
      <c r="C51" s="48" t="n">
        <v>0.943623437279202</v>
      </c>
      <c r="D51" s="48" t="n">
        <f aca="false">(B51)*100</f>
        <v>5.63765627207979</v>
      </c>
      <c r="E51" s="48" t="n">
        <f aca="false">(C51)*100</f>
        <v>94.3623437279202</v>
      </c>
      <c r="F51" s="35"/>
    </row>
    <row r="52" customFormat="false" ht="13.8" hidden="false" customHeight="false" outlineLevel="0" collapsed="false">
      <c r="A52" s="38" t="s">
        <v>525</v>
      </c>
      <c r="B52" s="48" t="n">
        <v>0.0550447273792173</v>
      </c>
      <c r="C52" s="48" t="n">
        <v>0.944955272620783</v>
      </c>
      <c r="D52" s="48" t="n">
        <f aca="false">(B52)*100</f>
        <v>5.50447273792173</v>
      </c>
      <c r="E52" s="48" t="n">
        <f aca="false">(C52)*100</f>
        <v>94.4955272620783</v>
      </c>
      <c r="F52" s="35"/>
    </row>
    <row r="53" customFormat="false" ht="13.8" hidden="false" customHeight="false" outlineLevel="0" collapsed="false">
      <c r="A53" s="38" t="s">
        <v>526</v>
      </c>
      <c r="B53" s="48" t="n">
        <v>0.0544982390297836</v>
      </c>
      <c r="C53" s="48" t="n">
        <v>0.945501760970216</v>
      </c>
      <c r="D53" s="48" t="n">
        <f aca="false">(B53)*100</f>
        <v>5.44982390297836</v>
      </c>
      <c r="E53" s="48" t="n">
        <f aca="false">(C53)*100</f>
        <v>94.5501760970216</v>
      </c>
      <c r="F53" s="35"/>
    </row>
    <row r="54" customFormat="false" ht="13.8" hidden="false" customHeight="false" outlineLevel="0" collapsed="false">
      <c r="A54" s="38" t="s">
        <v>527</v>
      </c>
      <c r="B54" s="48" t="n">
        <v>0.0542398402435298</v>
      </c>
      <c r="C54" s="48" t="n">
        <v>0.94576015975647</v>
      </c>
      <c r="D54" s="48" t="n">
        <f aca="false">(B54)*100</f>
        <v>5.42398402435298</v>
      </c>
      <c r="E54" s="48" t="n">
        <f aca="false">(C54)*100</f>
        <v>94.576015975647</v>
      </c>
      <c r="F54" s="35"/>
    </row>
    <row r="55" customFormat="false" ht="13.8" hidden="false" customHeight="false" outlineLevel="0" collapsed="false">
      <c r="A55" s="38" t="s">
        <v>528</v>
      </c>
      <c r="B55" s="48" t="n">
        <v>0.054220376671717</v>
      </c>
      <c r="C55" s="48" t="n">
        <v>0.945779623328283</v>
      </c>
      <c r="D55" s="48" t="n">
        <f aca="false">(B55)*100</f>
        <v>5.4220376671717</v>
      </c>
      <c r="E55" s="48" t="n">
        <f aca="false">(C55)*100</f>
        <v>94.5779623328283</v>
      </c>
      <c r="F55" s="35"/>
    </row>
    <row r="56" customFormat="false" ht="13.8" hidden="false" customHeight="false" outlineLevel="0" collapsed="false">
      <c r="A56" s="38" t="s">
        <v>529</v>
      </c>
      <c r="B56" s="48" t="n">
        <v>0.053190742045646</v>
      </c>
      <c r="C56" s="48" t="n">
        <v>0.946809257954354</v>
      </c>
      <c r="D56" s="48" t="n">
        <f aca="false">(B56)*100</f>
        <v>5.3190742045646</v>
      </c>
      <c r="E56" s="48" t="n">
        <f aca="false">(C56)*100</f>
        <v>94.6809257954354</v>
      </c>
      <c r="F56" s="35"/>
    </row>
    <row r="57" customFormat="false" ht="13.8" hidden="false" customHeight="false" outlineLevel="0" collapsed="false">
      <c r="A57" s="38" t="s">
        <v>530</v>
      </c>
      <c r="B57" s="48" t="n">
        <v>0.052856365171586</v>
      </c>
      <c r="C57" s="48" t="n">
        <v>0.947143634828414</v>
      </c>
      <c r="D57" s="48" t="n">
        <f aca="false">(B57)*100</f>
        <v>5.2856365171586</v>
      </c>
      <c r="E57" s="48" t="n">
        <f aca="false">(C57)*100</f>
        <v>94.7143634828414</v>
      </c>
      <c r="F57" s="35"/>
    </row>
    <row r="58" customFormat="false" ht="13.8" hidden="false" customHeight="false" outlineLevel="0" collapsed="false">
      <c r="A58" s="38" t="s">
        <v>531</v>
      </c>
      <c r="B58" s="48" t="n">
        <v>0.0527380552587369</v>
      </c>
      <c r="C58" s="48" t="n">
        <v>0.947261944741263</v>
      </c>
      <c r="D58" s="48" t="n">
        <f aca="false">(B58)*100</f>
        <v>5.27380552587369</v>
      </c>
      <c r="E58" s="48" t="n">
        <f aca="false">(C58)*100</f>
        <v>94.7261944741263</v>
      </c>
      <c r="F58" s="35"/>
    </row>
    <row r="59" customFormat="false" ht="13.8" hidden="false" customHeight="false" outlineLevel="0" collapsed="false">
      <c r="A59" s="38" t="s">
        <v>532</v>
      </c>
      <c r="B59" s="48" t="n">
        <v>0.0527062733615999</v>
      </c>
      <c r="C59" s="48" t="n">
        <v>0.9472937266384</v>
      </c>
      <c r="D59" s="48" t="n">
        <f aca="false">(B59)*100</f>
        <v>5.27062733615999</v>
      </c>
      <c r="E59" s="48" t="n">
        <f aca="false">(C59)*100</f>
        <v>94.72937266384</v>
      </c>
      <c r="F59" s="35"/>
    </row>
    <row r="60" customFormat="false" ht="13.8" hidden="false" customHeight="false" outlineLevel="0" collapsed="false">
      <c r="A60" s="38" t="s">
        <v>533</v>
      </c>
      <c r="B60" s="48" t="n">
        <v>0.0522922898392696</v>
      </c>
      <c r="C60" s="48" t="n">
        <v>0.94770771016073</v>
      </c>
      <c r="D60" s="48" t="n">
        <f aca="false">(B60)*100</f>
        <v>5.22922898392696</v>
      </c>
      <c r="E60" s="48" t="n">
        <f aca="false">(C60)*100</f>
        <v>94.770771016073</v>
      </c>
      <c r="F60" s="35"/>
    </row>
    <row r="61" customFormat="false" ht="13.8" hidden="false" customHeight="false" outlineLevel="0" collapsed="false">
      <c r="A61" s="38" t="s">
        <v>534</v>
      </c>
      <c r="B61" s="48" t="n">
        <v>0.0522091185846389</v>
      </c>
      <c r="C61" s="48" t="n">
        <v>0.947790881415361</v>
      </c>
      <c r="D61" s="48" t="n">
        <f aca="false">(B61)*100</f>
        <v>5.22091185846389</v>
      </c>
      <c r="E61" s="48" t="n">
        <f aca="false">(C61)*100</f>
        <v>94.7790881415361</v>
      </c>
      <c r="F61" s="35"/>
    </row>
    <row r="62" customFormat="false" ht="13.8" hidden="false" customHeight="false" outlineLevel="0" collapsed="false">
      <c r="A62" s="38" t="s">
        <v>535</v>
      </c>
      <c r="B62" s="48" t="n">
        <v>0.0519755336389378</v>
      </c>
      <c r="C62" s="48" t="n">
        <v>0.948024466361062</v>
      </c>
      <c r="D62" s="48" t="n">
        <f aca="false">(B62)*100</f>
        <v>5.19755336389378</v>
      </c>
      <c r="E62" s="48" t="n">
        <f aca="false">(C62)*100</f>
        <v>94.8024466361062</v>
      </c>
      <c r="F62" s="35"/>
    </row>
    <row r="63" customFormat="false" ht="13.8" hidden="false" customHeight="false" outlineLevel="0" collapsed="false">
      <c r="A63" s="38" t="s">
        <v>536</v>
      </c>
      <c r="B63" s="48" t="n">
        <v>0.0519188469440381</v>
      </c>
      <c r="C63" s="48" t="n">
        <v>0.948081153055962</v>
      </c>
      <c r="D63" s="48" t="n">
        <f aca="false">(B63)*100</f>
        <v>5.19188469440381</v>
      </c>
      <c r="E63" s="48" t="n">
        <f aca="false">(C63)*100</f>
        <v>94.8081153055962</v>
      </c>
      <c r="F63" s="35"/>
    </row>
    <row r="64" customFormat="false" ht="13.8" hidden="false" customHeight="false" outlineLevel="0" collapsed="false">
      <c r="A64" s="38" t="s">
        <v>537</v>
      </c>
      <c r="B64" s="48" t="n">
        <v>0.0504635414644214</v>
      </c>
      <c r="C64" s="48" t="n">
        <v>0.949536458535579</v>
      </c>
      <c r="D64" s="48" t="n">
        <f aca="false">(B64)*100</f>
        <v>5.04635414644214</v>
      </c>
      <c r="E64" s="48" t="n">
        <f aca="false">(C64)*100</f>
        <v>94.9536458535579</v>
      </c>
      <c r="F64" s="35"/>
    </row>
    <row r="65" customFormat="false" ht="13.8" hidden="false" customHeight="false" outlineLevel="0" collapsed="false">
      <c r="A65" s="135" t="s">
        <v>538</v>
      </c>
      <c r="B65" s="136" t="n">
        <v>0.0501749693806084</v>
      </c>
      <c r="C65" s="136" t="n">
        <v>0.949825030619392</v>
      </c>
      <c r="D65" s="136" t="n">
        <f aca="false">(B65)*100</f>
        <v>5.01749693806084</v>
      </c>
      <c r="E65" s="136" t="n">
        <f aca="false">(C65)*100</f>
        <v>94.9825030619392</v>
      </c>
      <c r="F65" s="35"/>
    </row>
    <row r="66" customFormat="false" ht="13.8" hidden="false" customHeight="false" outlineLevel="0" collapsed="false">
      <c r="A66" s="38" t="s">
        <v>539</v>
      </c>
      <c r="B66" s="48" t="n">
        <v>0.0488039382103832</v>
      </c>
      <c r="C66" s="48" t="n">
        <v>0.951196061789617</v>
      </c>
      <c r="D66" s="48" t="n">
        <f aca="false">(B66)*100</f>
        <v>4.88039382103832</v>
      </c>
      <c r="E66" s="48" t="n">
        <f aca="false">(C66)*100</f>
        <v>95.1196061789617</v>
      </c>
      <c r="F66" s="35"/>
    </row>
    <row r="67" customFormat="false" ht="13.8" hidden="false" customHeight="false" outlineLevel="0" collapsed="false">
      <c r="A67" s="38" t="s">
        <v>540</v>
      </c>
      <c r="B67" s="48" t="n">
        <v>0.0486120254680519</v>
      </c>
      <c r="C67" s="48" t="n">
        <v>0.951387974531948</v>
      </c>
      <c r="D67" s="48" t="n">
        <f aca="false">(B67)*100</f>
        <v>4.86120254680519</v>
      </c>
      <c r="E67" s="48" t="n">
        <f aca="false">(C67)*100</f>
        <v>95.1387974531948</v>
      </c>
      <c r="F67" s="35"/>
    </row>
    <row r="68" customFormat="false" ht="13.8" hidden="false" customHeight="false" outlineLevel="0" collapsed="false">
      <c r="A68" s="38" t="s">
        <v>541</v>
      </c>
      <c r="B68" s="48" t="n">
        <v>0.048598273533901</v>
      </c>
      <c r="C68" s="48" t="n">
        <v>0.951401726466099</v>
      </c>
      <c r="D68" s="48" t="n">
        <f aca="false">(B68)*100</f>
        <v>4.8598273533901</v>
      </c>
      <c r="E68" s="48" t="n">
        <f aca="false">(C68)*100</f>
        <v>95.1401726466099</v>
      </c>
      <c r="F68" s="35"/>
    </row>
    <row r="69" customFormat="false" ht="13.8" hidden="false" customHeight="false" outlineLevel="0" collapsed="false">
      <c r="A69" s="38" t="s">
        <v>542</v>
      </c>
      <c r="B69" s="48" t="n">
        <v>0.0485905612866422</v>
      </c>
      <c r="C69" s="48" t="n">
        <v>0.951409438713358</v>
      </c>
      <c r="D69" s="48" t="n">
        <f aca="false">(B69)*100</f>
        <v>4.85905612866422</v>
      </c>
      <c r="E69" s="48" t="n">
        <f aca="false">(C69)*100</f>
        <v>95.1409438713358</v>
      </c>
      <c r="F69" s="35"/>
    </row>
    <row r="70" customFormat="false" ht="13.8" hidden="false" customHeight="false" outlineLevel="0" collapsed="false">
      <c r="A70" s="38" t="s">
        <v>543</v>
      </c>
      <c r="B70" s="48" t="n">
        <v>0.0483203934895173</v>
      </c>
      <c r="C70" s="48" t="n">
        <v>0.951679606510483</v>
      </c>
      <c r="D70" s="48" t="n">
        <f aca="false">(B70)*100</f>
        <v>4.83203934895173</v>
      </c>
      <c r="E70" s="48" t="n">
        <f aca="false">(C70)*100</f>
        <v>95.1679606510483</v>
      </c>
      <c r="F70" s="35"/>
    </row>
    <row r="71" customFormat="false" ht="13.8" hidden="false" customHeight="false" outlineLevel="0" collapsed="false">
      <c r="A71" s="38" t="s">
        <v>544</v>
      </c>
      <c r="B71" s="48" t="n">
        <v>0.0456245665706688</v>
      </c>
      <c r="C71" s="48" t="n">
        <v>0.954375433429331</v>
      </c>
      <c r="D71" s="48" t="n">
        <f aca="false">(B71)*100</f>
        <v>4.56245665706688</v>
      </c>
      <c r="E71" s="48" t="n">
        <f aca="false">(C71)*100</f>
        <v>95.4375433429331</v>
      </c>
      <c r="F71" s="35"/>
    </row>
    <row r="72" customFormat="false" ht="13.8" hidden="false" customHeight="false" outlineLevel="0" collapsed="false">
      <c r="A72" s="38" t="s">
        <v>545</v>
      </c>
      <c r="B72" s="48" t="n">
        <v>0.0447718955081117</v>
      </c>
      <c r="C72" s="48" t="n">
        <v>0.955228104491888</v>
      </c>
      <c r="D72" s="48" t="n">
        <f aca="false">(B72)*100</f>
        <v>4.47718955081117</v>
      </c>
      <c r="E72" s="48" t="n">
        <f aca="false">(C72)*100</f>
        <v>95.5228104491888</v>
      </c>
      <c r="F72" s="35"/>
    </row>
    <row r="73" customFormat="false" ht="13.8" hidden="false" customHeight="false" outlineLevel="0" collapsed="false">
      <c r="A73" s="38" t="s">
        <v>546</v>
      </c>
      <c r="B73" s="48" t="n">
        <v>0.0442510098002344</v>
      </c>
      <c r="C73" s="48" t="n">
        <v>0.955748990199766</v>
      </c>
      <c r="D73" s="48" t="n">
        <f aca="false">(B73)*100</f>
        <v>4.42510098002344</v>
      </c>
      <c r="E73" s="48" t="n">
        <f aca="false">(C73)*100</f>
        <v>95.5748990199766</v>
      </c>
      <c r="F73" s="35"/>
    </row>
    <row r="74" customFormat="false" ht="13.8" hidden="false" customHeight="false" outlineLevel="0" collapsed="false">
      <c r="A74" s="38" t="s">
        <v>547</v>
      </c>
      <c r="B74" s="48" t="n">
        <v>0.0436855638748621</v>
      </c>
      <c r="C74" s="48" t="n">
        <v>0.956314436125138</v>
      </c>
      <c r="D74" s="48" t="n">
        <f aca="false">(B74)*100</f>
        <v>4.36855638748621</v>
      </c>
      <c r="E74" s="48" t="n">
        <f aca="false">(C74)*100</f>
        <v>95.6314436125138</v>
      </c>
      <c r="F74" s="35"/>
    </row>
    <row r="75" customFormat="false" ht="13.8" hidden="false" customHeight="false" outlineLevel="0" collapsed="false">
      <c r="A75" s="38" t="s">
        <v>548</v>
      </c>
      <c r="B75" s="48" t="n">
        <v>0.0433963740371619</v>
      </c>
      <c r="C75" s="48" t="n">
        <v>0.956603625962838</v>
      </c>
      <c r="D75" s="48" t="n">
        <f aca="false">(B75)*100</f>
        <v>4.33963740371619</v>
      </c>
      <c r="E75" s="48" t="n">
        <f aca="false">(C75)*100</f>
        <v>95.6603625962838</v>
      </c>
      <c r="F75" s="35"/>
    </row>
    <row r="76" customFormat="false" ht="13.8" hidden="false" customHeight="false" outlineLevel="0" collapsed="false">
      <c r="A76" s="38" t="s">
        <v>549</v>
      </c>
      <c r="B76" s="48" t="n">
        <v>0.0432791300705524</v>
      </c>
      <c r="C76" s="48" t="n">
        <v>0.956720869929448</v>
      </c>
      <c r="D76" s="48" t="n">
        <f aca="false">(B76)*100</f>
        <v>4.32791300705524</v>
      </c>
      <c r="E76" s="48" t="n">
        <f aca="false">(C76)*100</f>
        <v>95.6720869929448</v>
      </c>
      <c r="F76" s="35"/>
    </row>
    <row r="77" customFormat="false" ht="13.8" hidden="false" customHeight="false" outlineLevel="0" collapsed="false">
      <c r="A77" s="38" t="s">
        <v>550</v>
      </c>
      <c r="B77" s="48" t="n">
        <v>0.0425664658453615</v>
      </c>
      <c r="C77" s="48" t="n">
        <v>0.957433534154639</v>
      </c>
      <c r="D77" s="48" t="n">
        <f aca="false">(B77)*100</f>
        <v>4.25664658453615</v>
      </c>
      <c r="E77" s="48" t="n">
        <f aca="false">(C77)*100</f>
        <v>95.7433534154639</v>
      </c>
      <c r="F77" s="35"/>
    </row>
    <row r="78" customFormat="false" ht="13.8" hidden="false" customHeight="false" outlineLevel="0" collapsed="false">
      <c r="A78" s="38" t="s">
        <v>551</v>
      </c>
      <c r="B78" s="48" t="n">
        <v>0.0425352935344647</v>
      </c>
      <c r="C78" s="48" t="n">
        <v>0.957464706465535</v>
      </c>
      <c r="D78" s="48" t="n">
        <f aca="false">(B78)*100</f>
        <v>4.25352935344647</v>
      </c>
      <c r="E78" s="48" t="n">
        <f aca="false">(C78)*100</f>
        <v>95.7464706465535</v>
      </c>
      <c r="F78" s="35"/>
    </row>
    <row r="79" customFormat="false" ht="13.8" hidden="false" customHeight="false" outlineLevel="0" collapsed="false">
      <c r="A79" s="38" t="s">
        <v>552</v>
      </c>
      <c r="B79" s="48" t="n">
        <v>0.0419521800132712</v>
      </c>
      <c r="C79" s="48" t="n">
        <v>0.958047819986729</v>
      </c>
      <c r="D79" s="48" t="n">
        <f aca="false">(B79)*100</f>
        <v>4.19521800132712</v>
      </c>
      <c r="E79" s="48" t="n">
        <f aca="false">(C79)*100</f>
        <v>95.8047819986729</v>
      </c>
      <c r="F79" s="35"/>
    </row>
    <row r="80" customFormat="false" ht="13.8" hidden="false" customHeight="false" outlineLevel="0" collapsed="false">
      <c r="A80" s="38" t="s">
        <v>553</v>
      </c>
      <c r="B80" s="48" t="n">
        <v>0.0415639970691746</v>
      </c>
      <c r="C80" s="48" t="n">
        <v>0.958436002930825</v>
      </c>
      <c r="D80" s="48" t="n">
        <f aca="false">(B80)*100</f>
        <v>4.15639970691746</v>
      </c>
      <c r="E80" s="48" t="n">
        <f aca="false">(C80)*100</f>
        <v>95.8436002930825</v>
      </c>
      <c r="F80" s="35"/>
    </row>
    <row r="81" customFormat="false" ht="13.8" hidden="false" customHeight="false" outlineLevel="0" collapsed="false">
      <c r="A81" s="38" t="s">
        <v>554</v>
      </c>
      <c r="B81" s="48" t="n">
        <v>0.0404816133674118</v>
      </c>
      <c r="C81" s="48" t="n">
        <v>0.959518386632588</v>
      </c>
      <c r="D81" s="48" t="n">
        <f aca="false">(B81)*100</f>
        <v>4.04816133674118</v>
      </c>
      <c r="E81" s="48" t="n">
        <f aca="false">(C81)*100</f>
        <v>95.9518386632588</v>
      </c>
      <c r="F81" s="35"/>
    </row>
    <row r="82" customFormat="false" ht="13.8" hidden="false" customHeight="false" outlineLevel="0" collapsed="false">
      <c r="A82" s="38" t="s">
        <v>555</v>
      </c>
      <c r="B82" s="48" t="n">
        <v>0.0395310876724663</v>
      </c>
      <c r="C82" s="48" t="n">
        <v>0.960468912327534</v>
      </c>
      <c r="D82" s="48" t="n">
        <f aca="false">(B82)*100</f>
        <v>3.95310876724663</v>
      </c>
      <c r="E82" s="48" t="n">
        <f aca="false">(C82)*100</f>
        <v>96.0468912327534</v>
      </c>
      <c r="F82" s="35"/>
    </row>
    <row r="83" customFormat="false" ht="13.8" hidden="false" customHeight="false" outlineLevel="0" collapsed="false">
      <c r="A83" s="38" t="s">
        <v>556</v>
      </c>
      <c r="B83" s="48" t="n">
        <v>0.0383589713256087</v>
      </c>
      <c r="C83" s="48" t="n">
        <v>0.961641028674391</v>
      </c>
      <c r="D83" s="48" t="n">
        <f aca="false">(B83)*100</f>
        <v>3.83589713256087</v>
      </c>
      <c r="E83" s="48" t="n">
        <f aca="false">(C83)*100</f>
        <v>96.1641028674391</v>
      </c>
      <c r="F83" s="35"/>
    </row>
    <row r="84" customFormat="false" ht="13.8" hidden="false" customHeight="false" outlineLevel="0" collapsed="false">
      <c r="A84" s="38" t="s">
        <v>557</v>
      </c>
      <c r="B84" s="48" t="n">
        <v>0.0377996711571015</v>
      </c>
      <c r="C84" s="48" t="n">
        <v>0.962200328842899</v>
      </c>
      <c r="D84" s="48" t="n">
        <f aca="false">(B84)*100</f>
        <v>3.77996711571015</v>
      </c>
      <c r="E84" s="48" t="n">
        <f aca="false">(C84)*100</f>
        <v>96.2200328842899</v>
      </c>
      <c r="F84" s="35"/>
    </row>
    <row r="85" customFormat="false" ht="13.8" hidden="false" customHeight="false" outlineLevel="0" collapsed="false">
      <c r="A85" s="38" t="s">
        <v>558</v>
      </c>
      <c r="B85" s="48" t="n">
        <v>0.0371443992722879</v>
      </c>
      <c r="C85" s="48" t="n">
        <v>0.962855600727712</v>
      </c>
      <c r="D85" s="48" t="n">
        <f aca="false">(B85)*100</f>
        <v>3.71443992722879</v>
      </c>
      <c r="E85" s="48" t="n">
        <f aca="false">(C85)*100</f>
        <v>96.2855600727712</v>
      </c>
      <c r="F85" s="35"/>
    </row>
    <row r="86" customFormat="false" ht="13.8" hidden="false" customHeight="false" outlineLevel="0" collapsed="false">
      <c r="A86" s="38" t="s">
        <v>559</v>
      </c>
      <c r="B86" s="48" t="n">
        <v>0.0361862567057438</v>
      </c>
      <c r="C86" s="48" t="n">
        <v>0.963813743294256</v>
      </c>
      <c r="D86" s="48" t="n">
        <f aca="false">(B86)*100</f>
        <v>3.61862567057438</v>
      </c>
      <c r="E86" s="48" t="n">
        <f aca="false">(C86)*100</f>
        <v>96.3813743294256</v>
      </c>
      <c r="F86" s="35"/>
    </row>
    <row r="87" customFormat="false" ht="13.8" hidden="false" customHeight="false" outlineLevel="0" collapsed="false">
      <c r="A87" s="38" t="s">
        <v>560</v>
      </c>
      <c r="B87" s="48" t="n">
        <v>0.0358280526276906</v>
      </c>
      <c r="C87" s="48" t="n">
        <v>0.964171947372309</v>
      </c>
      <c r="D87" s="48" t="n">
        <f aca="false">(B87)*100</f>
        <v>3.58280526276906</v>
      </c>
      <c r="E87" s="48" t="n">
        <f aca="false">(C87)*100</f>
        <v>96.4171947372309</v>
      </c>
      <c r="F87" s="35"/>
    </row>
    <row r="88" customFormat="false" ht="13.8" hidden="false" customHeight="false" outlineLevel="0" collapsed="false">
      <c r="A88" s="38" t="s">
        <v>561</v>
      </c>
      <c r="B88" s="48" t="n">
        <v>0.0354812528460156</v>
      </c>
      <c r="C88" s="48" t="n">
        <v>0.964518747153985</v>
      </c>
      <c r="D88" s="48" t="n">
        <f aca="false">(B88)*100</f>
        <v>3.54812528460156</v>
      </c>
      <c r="E88" s="48" t="n">
        <f aca="false">(C88)*100</f>
        <v>96.4518747153985</v>
      </c>
      <c r="F88" s="35"/>
    </row>
    <row r="89" customFormat="false" ht="13.8" hidden="false" customHeight="false" outlineLevel="0" collapsed="false">
      <c r="A89" s="38" t="s">
        <v>562</v>
      </c>
      <c r="B89" s="48" t="n">
        <v>0.0353468293778721</v>
      </c>
      <c r="C89" s="48" t="n">
        <v>0.964653170622128</v>
      </c>
      <c r="D89" s="48" t="n">
        <f aca="false">(B89)*100</f>
        <v>3.53468293778721</v>
      </c>
      <c r="E89" s="48" t="n">
        <f aca="false">(C89)*100</f>
        <v>96.4653170622128</v>
      </c>
      <c r="F89" s="35"/>
    </row>
    <row r="90" customFormat="false" ht="13.8" hidden="false" customHeight="false" outlineLevel="0" collapsed="false">
      <c r="A90" s="38" t="s">
        <v>563</v>
      </c>
      <c r="B90" s="48" t="n">
        <v>0.0331729470353669</v>
      </c>
      <c r="C90" s="48" t="n">
        <v>0.966827052964633</v>
      </c>
      <c r="D90" s="48" t="n">
        <f aca="false">(B90)*100</f>
        <v>3.31729470353669</v>
      </c>
      <c r="E90" s="48" t="n">
        <f aca="false">(C90)*100</f>
        <v>96.6827052964633</v>
      </c>
      <c r="F90" s="35"/>
    </row>
    <row r="91" customFormat="false" ht="13.8" hidden="false" customHeight="false" outlineLevel="0" collapsed="false">
      <c r="A91" s="38" t="s">
        <v>564</v>
      </c>
      <c r="B91" s="48" t="n">
        <v>0.0329926318540849</v>
      </c>
      <c r="C91" s="48" t="n">
        <v>0.967007368145915</v>
      </c>
      <c r="D91" s="48" t="n">
        <f aca="false">(B91)*100</f>
        <v>3.29926318540849</v>
      </c>
      <c r="E91" s="48" t="n">
        <f aca="false">(C91)*100</f>
        <v>96.7007368145915</v>
      </c>
      <c r="F91" s="35"/>
    </row>
    <row r="92" customFormat="false" ht="13.8" hidden="false" customHeight="false" outlineLevel="0" collapsed="false">
      <c r="A92" s="38" t="s">
        <v>565</v>
      </c>
      <c r="B92" s="48" t="n">
        <v>0.0328648433644708</v>
      </c>
      <c r="C92" s="48" t="n">
        <v>0.967135156635529</v>
      </c>
      <c r="D92" s="48" t="n">
        <f aca="false">(B92)*100</f>
        <v>3.28648433644708</v>
      </c>
      <c r="E92" s="48" t="n">
        <f aca="false">(C92)*100</f>
        <v>96.7135156635529</v>
      </c>
      <c r="F92" s="35"/>
    </row>
    <row r="93" customFormat="false" ht="13.8" hidden="false" customHeight="false" outlineLevel="0" collapsed="false">
      <c r="A93" s="38" t="s">
        <v>566</v>
      </c>
      <c r="B93" s="48" t="n">
        <v>0.0328149675558613</v>
      </c>
      <c r="C93" s="48" t="n">
        <v>0.967185032444139</v>
      </c>
      <c r="D93" s="48" t="n">
        <f aca="false">(B93)*100</f>
        <v>3.28149675558613</v>
      </c>
      <c r="E93" s="48" t="n">
        <f aca="false">(C93)*100</f>
        <v>96.7185032444139</v>
      </c>
      <c r="F93" s="35"/>
    </row>
    <row r="94" customFormat="false" ht="13.8" hidden="false" customHeight="false" outlineLevel="0" collapsed="false">
      <c r="A94" s="38" t="s">
        <v>567</v>
      </c>
      <c r="B94" s="48" t="n">
        <v>0.0310271989294072</v>
      </c>
      <c r="C94" s="48" t="n">
        <v>0.968972801070593</v>
      </c>
      <c r="D94" s="48" t="n">
        <f aca="false">(B94)*100</f>
        <v>3.10271989294072</v>
      </c>
      <c r="E94" s="48" t="n">
        <f aca="false">(C94)*100</f>
        <v>96.8972801070593</v>
      </c>
      <c r="F94" s="35"/>
    </row>
    <row r="95" customFormat="false" ht="13.8" hidden="false" customHeight="false" outlineLevel="0" collapsed="false">
      <c r="A95" s="38" t="s">
        <v>568</v>
      </c>
      <c r="B95" s="48" t="n">
        <v>0.0309433874357329</v>
      </c>
      <c r="C95" s="48" t="n">
        <v>0.969056612564267</v>
      </c>
      <c r="D95" s="48" t="n">
        <f aca="false">(B95)*100</f>
        <v>3.09433874357329</v>
      </c>
      <c r="E95" s="48" t="n">
        <f aca="false">(C95)*100</f>
        <v>96.9056612564267</v>
      </c>
      <c r="F95" s="35"/>
    </row>
    <row r="96" customFormat="false" ht="13.8" hidden="false" customHeight="false" outlineLevel="0" collapsed="false">
      <c r="A96" s="38" t="s">
        <v>569</v>
      </c>
      <c r="B96" s="48" t="n">
        <v>0.0309413427567103</v>
      </c>
      <c r="C96" s="48" t="n">
        <v>0.96905865724329</v>
      </c>
      <c r="D96" s="48" t="n">
        <f aca="false">(B96)*100</f>
        <v>3.09413427567103</v>
      </c>
      <c r="E96" s="48" t="n">
        <f aca="false">(C96)*100</f>
        <v>96.905865724329</v>
      </c>
      <c r="F96" s="35"/>
    </row>
    <row r="97" customFormat="false" ht="13.8" hidden="false" customHeight="false" outlineLevel="0" collapsed="false">
      <c r="A97" s="38" t="s">
        <v>570</v>
      </c>
      <c r="B97" s="48" t="n">
        <v>0.0291249952521202</v>
      </c>
      <c r="C97" s="48" t="n">
        <v>0.97087500474788</v>
      </c>
      <c r="D97" s="48" t="n">
        <f aca="false">(B97)*100</f>
        <v>2.91249952521202</v>
      </c>
      <c r="E97" s="48" t="n">
        <f aca="false">(C97)*100</f>
        <v>97.087500474788</v>
      </c>
      <c r="F97" s="35"/>
    </row>
    <row r="98" customFormat="false" ht="13.8" hidden="false" customHeight="false" outlineLevel="0" collapsed="false">
      <c r="A98" s="38" t="s">
        <v>571</v>
      </c>
      <c r="B98" s="48" t="n">
        <v>0.028063835311246</v>
      </c>
      <c r="C98" s="48" t="n">
        <v>0.971936164688754</v>
      </c>
      <c r="D98" s="48" t="n">
        <f aca="false">(B98)*100</f>
        <v>2.8063835311246</v>
      </c>
      <c r="E98" s="48" t="n">
        <f aca="false">(C98)*100</f>
        <v>97.1936164688754</v>
      </c>
      <c r="F98" s="35"/>
    </row>
    <row r="99" customFormat="false" ht="13.8" hidden="false" customHeight="false" outlineLevel="0" collapsed="false">
      <c r="A99" s="38" t="s">
        <v>572</v>
      </c>
      <c r="B99" s="48" t="n">
        <v>0.0259292415764844</v>
      </c>
      <c r="C99" s="48" t="n">
        <v>0.974070758423515</v>
      </c>
      <c r="D99" s="48" t="n">
        <f aca="false">(B99)*100</f>
        <v>2.59292415764844</v>
      </c>
      <c r="E99" s="48" t="n">
        <f aca="false">(C99)*100</f>
        <v>97.4070758423515</v>
      </c>
      <c r="F99" s="35"/>
    </row>
    <row r="100" customFormat="false" ht="13.8" hidden="false" customHeight="false" outlineLevel="0" collapsed="false">
      <c r="A100" s="38" t="s">
        <v>573</v>
      </c>
      <c r="B100" s="48" t="n">
        <v>0.024761094160057</v>
      </c>
      <c r="C100" s="48" t="n">
        <v>0.975238905839943</v>
      </c>
      <c r="D100" s="48" t="n">
        <f aca="false">(B100)*100</f>
        <v>2.4761094160057</v>
      </c>
      <c r="E100" s="48" t="n">
        <f aca="false">(C100)*100</f>
        <v>97.5238905839943</v>
      </c>
      <c r="F100" s="35"/>
    </row>
    <row r="101" customFormat="false" ht="13.8" hidden="false" customHeight="false" outlineLevel="0" collapsed="false">
      <c r="A101" s="38" t="s">
        <v>574</v>
      </c>
      <c r="B101" s="48" t="n">
        <v>0.0232699719044468</v>
      </c>
      <c r="C101" s="48" t="n">
        <v>0.976730028095553</v>
      </c>
      <c r="D101" s="48" t="n">
        <f aca="false">(B101)*100</f>
        <v>2.32699719044468</v>
      </c>
      <c r="E101" s="48" t="n">
        <f aca="false">(C101)*100</f>
        <v>97.6730028095553</v>
      </c>
      <c r="F101" s="35"/>
    </row>
    <row r="102" customFormat="false" ht="13.8" hidden="false" customHeight="false" outlineLevel="0" collapsed="false">
      <c r="A102" s="38" t="s">
        <v>575</v>
      </c>
      <c r="B102" s="48" t="n">
        <v>0.0190321242156278</v>
      </c>
      <c r="C102" s="48" t="n">
        <v>0.980967875784372</v>
      </c>
      <c r="D102" s="48" t="n">
        <f aca="false">(B102)*100</f>
        <v>1.90321242156278</v>
      </c>
      <c r="E102" s="48" t="n">
        <f aca="false">(C102)*100</f>
        <v>98.0967875784372</v>
      </c>
      <c r="F102" s="35"/>
    </row>
    <row r="103" customFormat="false" ht="13.8" hidden="false" customHeight="false" outlineLevel="0" collapsed="false">
      <c r="A103" s="38" t="s">
        <v>576</v>
      </c>
      <c r="B103" s="48" t="n">
        <v>0.0182936871331552</v>
      </c>
      <c r="C103" s="48" t="n">
        <v>0.981706312866845</v>
      </c>
      <c r="D103" s="48" t="n">
        <f aca="false">(B103)*100</f>
        <v>1.82936871331552</v>
      </c>
      <c r="E103" s="48" t="n">
        <f aca="false">(C103)*100</f>
        <v>98.1706312866845</v>
      </c>
      <c r="F103" s="35"/>
    </row>
    <row r="104" customFormat="false" ht="13.8" hidden="false" customHeight="false" outlineLevel="0" collapsed="false">
      <c r="A104" s="38" t="s">
        <v>577</v>
      </c>
      <c r="B104" s="48" t="n">
        <v>0.0169293278572933</v>
      </c>
      <c r="C104" s="48" t="n">
        <v>0.983070672142707</v>
      </c>
      <c r="D104" s="48" t="n">
        <f aca="false">(B104)*100</f>
        <v>1.69293278572933</v>
      </c>
      <c r="E104" s="48" t="n">
        <f aca="false">(C104)*100</f>
        <v>98.3070672142707</v>
      </c>
      <c r="F104" s="35"/>
    </row>
    <row r="105" customFormat="false" ht="13.8" hidden="false" customHeight="false" outlineLevel="0" collapsed="false">
      <c r="A105" s="38" t="s">
        <v>578</v>
      </c>
      <c r="B105" s="48" t="n">
        <v>0.0156936406878999</v>
      </c>
      <c r="C105" s="48" t="n">
        <v>0.9843063593121</v>
      </c>
      <c r="D105" s="48" t="n">
        <f aca="false">(B105)*100</f>
        <v>1.56936406878999</v>
      </c>
      <c r="E105" s="48" t="n">
        <f aca="false">(C105)*100</f>
        <v>98.43063593121</v>
      </c>
      <c r="F105" s="35"/>
    </row>
    <row r="106" customFormat="false" ht="13.8" hidden="false" customHeight="false" outlineLevel="0" collapsed="false">
      <c r="A106" s="38" t="s">
        <v>579</v>
      </c>
      <c r="B106" s="48" t="n">
        <v>0.0122894784870565</v>
      </c>
      <c r="C106" s="48" t="n">
        <v>0.987710521512943</v>
      </c>
      <c r="D106" s="48" t="n">
        <f aca="false">(B106)*100</f>
        <v>1.22894784870565</v>
      </c>
      <c r="E106" s="48" t="n">
        <f aca="false">(C106)*100</f>
        <v>98.7710521512943</v>
      </c>
      <c r="F106" s="35"/>
    </row>
    <row r="107" customFormat="false" ht="13.8" hidden="false" customHeight="false" outlineLevel="0" collapsed="false">
      <c r="A107" s="38" t="s">
        <v>580</v>
      </c>
      <c r="B107" s="48" t="n">
        <v>0.0100735567732857</v>
      </c>
      <c r="C107" s="48" t="n">
        <v>0.989926443226714</v>
      </c>
      <c r="D107" s="48" t="n">
        <f aca="false">(B107)*100</f>
        <v>1.00735567732857</v>
      </c>
      <c r="E107" s="48" t="n">
        <f aca="false">(C107)*100</f>
        <v>98.9926443226714</v>
      </c>
      <c r="F107" s="35"/>
    </row>
    <row r="108" customFormat="false" ht="13.8" hidden="false" customHeight="false" outlineLevel="0" collapsed="false">
      <c r="A108" s="38" t="s">
        <v>581</v>
      </c>
      <c r="B108" s="48" t="n">
        <v>0.00960352398034136</v>
      </c>
      <c r="C108" s="48" t="n">
        <v>0.990396476019659</v>
      </c>
      <c r="D108" s="48" t="n">
        <f aca="false">(B108)*100</f>
        <v>0.960352398034136</v>
      </c>
      <c r="E108" s="48" t="n">
        <f aca="false">(C108)*100</f>
        <v>99.0396476019659</v>
      </c>
      <c r="F108" s="35"/>
    </row>
    <row r="109" customFormat="false" ht="13.8" hidden="false" customHeight="false" outlineLevel="0" collapsed="false">
      <c r="A109" s="38" t="s">
        <v>582</v>
      </c>
      <c r="B109" s="48" t="n">
        <v>0.00845491266456837</v>
      </c>
      <c r="C109" s="48" t="n">
        <v>0.991545087335432</v>
      </c>
      <c r="D109" s="48" t="n">
        <f aca="false">(B109)*100</f>
        <v>0.845491266456837</v>
      </c>
      <c r="E109" s="48" t="n">
        <f aca="false">(C109)*100</f>
        <v>99.1545087335432</v>
      </c>
      <c r="F109" s="35"/>
    </row>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27"/>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4" activeCellId="0" sqref="A4"/>
    </sheetView>
  </sheetViews>
  <sheetFormatPr defaultColWidth="11.53515625" defaultRowHeight="13.8" zeroHeight="false" outlineLevelRow="0" outlineLevelCol="0"/>
  <cols>
    <col collapsed="false" customWidth="true" hidden="false" outlineLevel="0" max="2" min="1" style="6" width="32.27"/>
    <col collapsed="false" customWidth="true" hidden="false" outlineLevel="0" max="3" min="3" style="6" width="18.43"/>
    <col collapsed="false" customWidth="true" hidden="false" outlineLevel="0" max="4" min="4" style="6" width="29.95"/>
    <col collapsed="false" customWidth="true" hidden="false" outlineLevel="0" max="5" min="5" style="6" width="23.01"/>
    <col collapsed="false" customWidth="true" hidden="false" outlineLevel="0" max="7" min="6" style="6" width="27.65"/>
    <col collapsed="false" customWidth="false" hidden="false" outlineLevel="0" max="1024" min="8" style="6" width="11.52"/>
  </cols>
  <sheetData>
    <row r="1" customFormat="false" ht="24.75" hidden="false" customHeight="true" outlineLevel="0" collapsed="false">
      <c r="A1" s="7" t="s">
        <v>10</v>
      </c>
      <c r="B1" s="8"/>
      <c r="C1" s="8"/>
      <c r="D1" s="8"/>
      <c r="E1" s="8"/>
      <c r="F1" s="8"/>
      <c r="G1" s="8"/>
    </row>
    <row r="2" customFormat="false" ht="44.55" hidden="false" customHeight="true" outlineLevel="0" collapsed="false">
      <c r="A2" s="9" t="s">
        <v>11</v>
      </c>
      <c r="B2" s="9"/>
      <c r="C2" s="9"/>
      <c r="D2" s="9"/>
      <c r="E2" s="9"/>
      <c r="F2" s="9"/>
      <c r="G2" s="9"/>
    </row>
    <row r="3" customFormat="false" ht="21.65" hidden="false" customHeight="true" outlineLevel="0" collapsed="false">
      <c r="A3" s="9" t="s">
        <v>12</v>
      </c>
      <c r="B3" s="9"/>
      <c r="C3" s="9"/>
      <c r="E3" s="10"/>
      <c r="F3" s="10"/>
      <c r="G3" s="10"/>
      <c r="H3" s="10"/>
    </row>
    <row r="4" customFormat="false" ht="13.8" hidden="false" customHeight="false" outlineLevel="0" collapsed="false">
      <c r="A4" s="11" t="s">
        <v>13</v>
      </c>
      <c r="B4" s="12" t="s">
        <v>14</v>
      </c>
      <c r="C4" s="11" t="s">
        <v>15</v>
      </c>
      <c r="D4" s="13" t="s">
        <v>16</v>
      </c>
      <c r="E4" s="14"/>
      <c r="F4" s="10"/>
      <c r="G4" s="10"/>
      <c r="H4" s="10"/>
    </row>
    <row r="5" customFormat="false" ht="13.8" hidden="false" customHeight="false" outlineLevel="0" collapsed="false">
      <c r="A5" s="15" t="s">
        <v>17</v>
      </c>
      <c r="B5" s="16" t="s">
        <v>18</v>
      </c>
      <c r="C5" s="17" t="n">
        <v>18</v>
      </c>
      <c r="D5" s="18" t="s">
        <v>19</v>
      </c>
      <c r="E5" s="14"/>
      <c r="F5" s="10"/>
      <c r="G5" s="10"/>
      <c r="H5" s="10"/>
    </row>
    <row r="6" customFormat="false" ht="13.8" hidden="false" customHeight="false" outlineLevel="0" collapsed="false">
      <c r="A6" s="15"/>
      <c r="B6" s="16" t="s">
        <v>20</v>
      </c>
      <c r="C6" s="17" t="n">
        <v>10</v>
      </c>
      <c r="D6" s="18"/>
      <c r="E6" s="14"/>
      <c r="F6" s="10"/>
      <c r="G6" s="10"/>
      <c r="H6" s="10"/>
    </row>
    <row r="7" customFormat="false" ht="13.8" hidden="false" customHeight="false" outlineLevel="0" collapsed="false">
      <c r="A7" s="15"/>
      <c r="B7" s="19" t="s">
        <v>21</v>
      </c>
      <c r="C7" s="15" t="n">
        <v>1</v>
      </c>
      <c r="D7" s="18"/>
      <c r="E7" s="14"/>
      <c r="F7" s="10"/>
      <c r="G7" s="10"/>
      <c r="H7" s="10"/>
    </row>
    <row r="8" customFormat="false" ht="13.8" hidden="false" customHeight="false" outlineLevel="0" collapsed="false">
      <c r="A8" s="15" t="s">
        <v>22</v>
      </c>
      <c r="B8" s="16" t="s">
        <v>23</v>
      </c>
      <c r="C8" s="17" t="n">
        <v>10</v>
      </c>
      <c r="D8" s="18" t="s">
        <v>19</v>
      </c>
      <c r="E8" s="14"/>
      <c r="F8" s="10"/>
      <c r="G8" s="10"/>
      <c r="H8" s="10"/>
    </row>
    <row r="9" customFormat="false" ht="13.8" hidden="false" customHeight="false" outlineLevel="0" collapsed="false">
      <c r="A9" s="15"/>
      <c r="B9" s="16" t="s">
        <v>24</v>
      </c>
      <c r="C9" s="17" t="n">
        <v>25</v>
      </c>
      <c r="D9" s="18"/>
      <c r="E9" s="14"/>
      <c r="F9" s="10"/>
      <c r="G9" s="10"/>
      <c r="H9" s="10"/>
    </row>
    <row r="10" customFormat="false" ht="13.8" hidden="false" customHeight="false" outlineLevel="0" collapsed="false">
      <c r="A10" s="15"/>
      <c r="B10" s="16" t="s">
        <v>25</v>
      </c>
      <c r="C10" s="17" t="n">
        <v>20</v>
      </c>
      <c r="D10" s="18"/>
      <c r="E10" s="14"/>
      <c r="F10" s="10"/>
      <c r="G10" s="10"/>
      <c r="H10" s="10"/>
    </row>
    <row r="11" customFormat="false" ht="13.8" hidden="false" customHeight="false" outlineLevel="0" collapsed="false">
      <c r="A11" s="15"/>
      <c r="B11" s="19" t="s">
        <v>26</v>
      </c>
      <c r="C11" s="15" t="n">
        <v>1</v>
      </c>
      <c r="D11" s="18"/>
      <c r="E11" s="14"/>
      <c r="F11" s="10"/>
      <c r="G11" s="10"/>
      <c r="H11" s="10"/>
    </row>
    <row r="12" customFormat="false" ht="13.8" hidden="false" customHeight="false" outlineLevel="0" collapsed="false">
      <c r="A12" s="17" t="s">
        <v>27</v>
      </c>
      <c r="B12" s="16" t="s">
        <v>28</v>
      </c>
      <c r="C12" s="17" t="n">
        <v>20</v>
      </c>
      <c r="D12" s="18" t="s">
        <v>29</v>
      </c>
      <c r="E12" s="14"/>
      <c r="F12" s="10"/>
      <c r="G12" s="10"/>
      <c r="H12" s="10"/>
    </row>
    <row r="13" customFormat="false" ht="13.8" hidden="false" customHeight="false" outlineLevel="0" collapsed="false">
      <c r="A13" s="17"/>
      <c r="B13" s="16" t="s">
        <v>30</v>
      </c>
      <c r="C13" s="17" t="n">
        <v>9</v>
      </c>
      <c r="D13" s="18"/>
      <c r="E13" s="14"/>
      <c r="F13" s="10"/>
      <c r="G13" s="10"/>
      <c r="H13" s="10"/>
    </row>
    <row r="14" customFormat="false" ht="13.8" hidden="false" customHeight="false" outlineLevel="0" collapsed="false">
      <c r="A14" s="17"/>
      <c r="B14" s="16" t="s">
        <v>31</v>
      </c>
      <c r="C14" s="17" t="n">
        <v>7</v>
      </c>
      <c r="D14" s="18"/>
      <c r="E14" s="14"/>
      <c r="F14" s="10"/>
      <c r="G14" s="10"/>
      <c r="H14" s="10"/>
    </row>
    <row r="15" customFormat="false" ht="13.8" hidden="false" customHeight="false" outlineLevel="0" collapsed="false">
      <c r="A15" s="17"/>
      <c r="B15" s="16" t="s">
        <v>32</v>
      </c>
      <c r="C15" s="17" t="n">
        <v>12</v>
      </c>
      <c r="D15" s="18"/>
      <c r="E15" s="14"/>
      <c r="F15" s="10"/>
      <c r="G15" s="10"/>
      <c r="H15" s="10"/>
    </row>
    <row r="16" customFormat="false" ht="13.8" hidden="false" customHeight="false" outlineLevel="0" collapsed="false">
      <c r="A16" s="20" t="s">
        <v>32</v>
      </c>
      <c r="B16" s="21" t="s">
        <v>33</v>
      </c>
      <c r="C16" s="22" t="n">
        <v>1</v>
      </c>
      <c r="D16" s="18" t="s">
        <v>29</v>
      </c>
      <c r="E16" s="14"/>
      <c r="F16" s="10"/>
      <c r="G16" s="10"/>
      <c r="H16" s="10"/>
    </row>
    <row r="17" customFormat="false" ht="13.8" hidden="false" customHeight="false" outlineLevel="0" collapsed="false">
      <c r="A17" s="20"/>
      <c r="B17" s="19" t="s">
        <v>32</v>
      </c>
      <c r="C17" s="15" t="n">
        <v>96</v>
      </c>
      <c r="D17" s="18"/>
      <c r="E17" s="14"/>
      <c r="F17" s="10"/>
      <c r="G17" s="10"/>
      <c r="H17" s="10"/>
    </row>
    <row r="18" customFormat="false" ht="13.8" hidden="false" customHeight="false" outlineLevel="0" collapsed="false">
      <c r="A18" s="20" t="s">
        <v>34</v>
      </c>
      <c r="B18" s="20" t="s">
        <v>34</v>
      </c>
      <c r="C18" s="20" t="n">
        <v>25</v>
      </c>
      <c r="D18" s="18" t="s">
        <v>35</v>
      </c>
      <c r="E18" s="14"/>
      <c r="F18" s="10"/>
      <c r="G18" s="10"/>
      <c r="H18" s="10"/>
    </row>
    <row r="19" customFormat="false" ht="13.8" hidden="false" customHeight="false" outlineLevel="0" collapsed="false">
      <c r="A19" s="20" t="s">
        <v>36</v>
      </c>
      <c r="B19" s="23" t="s">
        <v>37</v>
      </c>
      <c r="C19" s="20" t="n">
        <v>25</v>
      </c>
      <c r="D19" s="18" t="s">
        <v>38</v>
      </c>
      <c r="E19" s="14"/>
      <c r="F19" s="10"/>
      <c r="G19" s="10"/>
      <c r="H19" s="10"/>
    </row>
    <row r="20" customFormat="false" ht="13.8" hidden="false" customHeight="false" outlineLevel="0" collapsed="false">
      <c r="A20" s="20" t="s">
        <v>39</v>
      </c>
      <c r="B20" s="24" t="s">
        <v>40</v>
      </c>
      <c r="C20" s="22" t="n">
        <v>25</v>
      </c>
      <c r="D20" s="18" t="s">
        <v>39</v>
      </c>
      <c r="E20" s="14"/>
      <c r="F20" s="10"/>
      <c r="G20" s="10"/>
      <c r="H20" s="10"/>
    </row>
    <row r="21" customFormat="false" ht="13.8" hidden="false" customHeight="false" outlineLevel="0" collapsed="false">
      <c r="A21" s="20"/>
      <c r="B21" s="6" t="s">
        <v>41</v>
      </c>
      <c r="C21" s="17" t="n">
        <v>10</v>
      </c>
      <c r="D21" s="18"/>
      <c r="E21" s="14"/>
      <c r="F21" s="10"/>
      <c r="G21" s="10"/>
      <c r="H21" s="10"/>
    </row>
    <row r="22" customFormat="false" ht="13.8" hidden="false" customHeight="false" outlineLevel="0" collapsed="false">
      <c r="A22" s="20"/>
      <c r="B22" s="25" t="s">
        <v>42</v>
      </c>
      <c r="C22" s="15" t="n">
        <v>24</v>
      </c>
      <c r="D22" s="18"/>
      <c r="E22" s="14"/>
      <c r="F22" s="10"/>
      <c r="G22" s="10"/>
      <c r="H22" s="10"/>
    </row>
    <row r="23" customFormat="false" ht="13.8" hidden="false" customHeight="false" outlineLevel="0" collapsed="false">
      <c r="A23" s="20" t="s">
        <v>43</v>
      </c>
      <c r="B23" s="26" t="s">
        <v>43</v>
      </c>
      <c r="C23" s="20" t="n">
        <v>11</v>
      </c>
      <c r="D23" s="18"/>
      <c r="E23" s="14"/>
      <c r="F23" s="10"/>
      <c r="G23" s="10"/>
      <c r="H23" s="10"/>
    </row>
    <row r="24" customFormat="false" ht="13.8" hidden="false" customHeight="false" outlineLevel="0" collapsed="false">
      <c r="A24" s="15" t="s">
        <v>44</v>
      </c>
      <c r="B24" s="16" t="s">
        <v>44</v>
      </c>
      <c r="C24" s="17" t="n">
        <v>10</v>
      </c>
      <c r="D24" s="18" t="s">
        <v>45</v>
      </c>
      <c r="E24" s="14"/>
      <c r="F24" s="10"/>
      <c r="G24" s="10"/>
      <c r="H24" s="10"/>
    </row>
    <row r="25" customFormat="false" ht="13.8" hidden="false" customHeight="false" outlineLevel="0" collapsed="false">
      <c r="A25" s="15"/>
      <c r="B25" s="16" t="s">
        <v>46</v>
      </c>
      <c r="C25" s="17" t="n">
        <v>3</v>
      </c>
      <c r="D25" s="18"/>
      <c r="E25" s="14"/>
      <c r="F25" s="10"/>
      <c r="G25" s="10"/>
      <c r="H25" s="10"/>
    </row>
    <row r="26" customFormat="false" ht="13.8" hidden="false" customHeight="false" outlineLevel="0" collapsed="false">
      <c r="A26" s="15"/>
      <c r="B26" s="16" t="s">
        <v>18</v>
      </c>
      <c r="C26" s="17" t="n">
        <v>2</v>
      </c>
      <c r="D26" s="18"/>
      <c r="E26" s="14"/>
      <c r="F26" s="10"/>
      <c r="G26" s="10"/>
      <c r="H26" s="10"/>
    </row>
    <row r="27" customFormat="false" ht="13.8" hidden="false" customHeight="false" outlineLevel="0" collapsed="false">
      <c r="A27" s="15"/>
      <c r="B27" s="16" t="s">
        <v>47</v>
      </c>
      <c r="C27" s="17" t="n">
        <v>1</v>
      </c>
      <c r="D27" s="18"/>
      <c r="E27" s="14"/>
      <c r="F27" s="10"/>
      <c r="G27" s="10"/>
      <c r="H27" s="10"/>
    </row>
    <row r="28" customFormat="false" ht="12.8" hidden="false" customHeight="true" outlineLevel="0" collapsed="false">
      <c r="A28" s="15"/>
      <c r="B28" s="19" t="s">
        <v>21</v>
      </c>
      <c r="C28" s="15" t="n">
        <v>6</v>
      </c>
      <c r="D28" s="18"/>
      <c r="E28" s="14"/>
      <c r="F28" s="10"/>
      <c r="G28" s="10"/>
      <c r="H28" s="10"/>
    </row>
    <row r="29" customFormat="false" ht="13.8" hidden="false" customHeight="false" outlineLevel="0" collapsed="false">
      <c r="A29" s="15" t="s">
        <v>46</v>
      </c>
      <c r="B29" s="19" t="s">
        <v>46</v>
      </c>
      <c r="C29" s="15" t="n">
        <v>8</v>
      </c>
      <c r="D29" s="18"/>
      <c r="E29" s="14"/>
      <c r="F29" s="10"/>
      <c r="G29" s="10"/>
      <c r="H29" s="10"/>
    </row>
    <row r="30" customFormat="false" ht="13.8" hidden="false" customHeight="false" outlineLevel="0" collapsed="false">
      <c r="A30" s="20" t="s">
        <v>48</v>
      </c>
      <c r="B30" s="26" t="s">
        <v>48</v>
      </c>
      <c r="C30" s="20" t="n">
        <v>10</v>
      </c>
      <c r="D30" s="18" t="s">
        <v>45</v>
      </c>
      <c r="E30" s="14"/>
      <c r="F30" s="10"/>
      <c r="G30" s="10"/>
      <c r="H30" s="10"/>
    </row>
    <row r="31" customFormat="false" ht="13.8" hidden="false" customHeight="false" outlineLevel="0" collapsed="false">
      <c r="A31" s="20" t="s">
        <v>49</v>
      </c>
      <c r="B31" s="23" t="s">
        <v>49</v>
      </c>
      <c r="C31" s="20" t="n">
        <v>15</v>
      </c>
      <c r="D31" s="18" t="s">
        <v>50</v>
      </c>
      <c r="E31" s="14"/>
      <c r="F31" s="10"/>
      <c r="G31" s="10"/>
      <c r="H31" s="10"/>
    </row>
    <row r="32" customFormat="false" ht="13.8" hidden="false" customHeight="false" outlineLevel="0" collapsed="false">
      <c r="A32" s="15" t="s">
        <v>51</v>
      </c>
      <c r="B32" s="19" t="s">
        <v>51</v>
      </c>
      <c r="C32" s="15" t="n">
        <v>19</v>
      </c>
      <c r="D32" s="18"/>
      <c r="E32" s="14"/>
      <c r="F32" s="10"/>
      <c r="G32" s="10"/>
      <c r="H32" s="10"/>
    </row>
    <row r="33" customFormat="false" ht="13.8" hidden="false" customHeight="false" outlineLevel="0" collapsed="false">
      <c r="A33" s="20" t="s">
        <v>52</v>
      </c>
      <c r="B33" s="24" t="s">
        <v>52</v>
      </c>
      <c r="C33" s="22" t="n">
        <v>25</v>
      </c>
      <c r="D33" s="18" t="s">
        <v>53</v>
      </c>
      <c r="E33" s="14"/>
      <c r="F33" s="10"/>
      <c r="G33" s="10"/>
      <c r="H33" s="10"/>
    </row>
    <row r="34" customFormat="false" ht="13.8" hidden="false" customHeight="false" outlineLevel="0" collapsed="false">
      <c r="A34" s="20"/>
      <c r="B34" s="16" t="s">
        <v>54</v>
      </c>
      <c r="C34" s="17" t="n">
        <v>6</v>
      </c>
      <c r="D34" s="18"/>
      <c r="E34" s="14"/>
      <c r="F34" s="10"/>
      <c r="G34" s="10"/>
      <c r="H34" s="10"/>
    </row>
    <row r="35" customFormat="false" ht="13.8" hidden="false" customHeight="false" outlineLevel="0" collapsed="false">
      <c r="A35" s="20"/>
      <c r="B35" s="6" t="s">
        <v>55</v>
      </c>
      <c r="C35" s="17" t="n">
        <v>2</v>
      </c>
      <c r="D35" s="18"/>
      <c r="E35" s="14"/>
      <c r="F35" s="10"/>
      <c r="G35" s="10"/>
      <c r="H35" s="10"/>
    </row>
    <row r="36" customFormat="false" ht="13.8" hidden="false" customHeight="false" outlineLevel="0" collapsed="false">
      <c r="A36" s="20"/>
      <c r="B36" s="19" t="s">
        <v>21</v>
      </c>
      <c r="C36" s="15" t="n">
        <v>2</v>
      </c>
      <c r="D36" s="18"/>
      <c r="E36" s="14"/>
      <c r="F36" s="10"/>
      <c r="G36" s="10"/>
      <c r="H36" s="10"/>
    </row>
    <row r="37" customFormat="false" ht="13.8" hidden="false" customHeight="false" outlineLevel="0" collapsed="false">
      <c r="A37" s="20" t="s">
        <v>56</v>
      </c>
      <c r="B37" s="24" t="s">
        <v>57</v>
      </c>
      <c r="C37" s="22" t="n">
        <v>7</v>
      </c>
      <c r="D37" s="18" t="s">
        <v>53</v>
      </c>
      <c r="E37" s="14"/>
    </row>
    <row r="38" customFormat="false" ht="13.8" hidden="false" customHeight="false" outlineLevel="0" collapsed="false">
      <c r="A38" s="20"/>
      <c r="B38" s="6" t="s">
        <v>58</v>
      </c>
      <c r="C38" s="17" t="n">
        <v>9</v>
      </c>
      <c r="D38" s="18"/>
      <c r="E38" s="14"/>
    </row>
    <row r="39" customFormat="false" ht="13.8" hidden="false" customHeight="false" outlineLevel="0" collapsed="false">
      <c r="A39" s="20"/>
      <c r="B39" s="25" t="s">
        <v>59</v>
      </c>
      <c r="C39" s="15" t="n">
        <v>6</v>
      </c>
      <c r="D39" s="18"/>
      <c r="E39" s="14"/>
    </row>
    <row r="40" customFormat="false" ht="13.8" hidden="false" customHeight="false" outlineLevel="0" collapsed="false">
      <c r="A40" s="20" t="s">
        <v>60</v>
      </c>
      <c r="B40" s="24" t="s">
        <v>61</v>
      </c>
      <c r="C40" s="22" t="n">
        <v>1</v>
      </c>
      <c r="D40" s="18"/>
      <c r="E40" s="14"/>
    </row>
    <row r="41" customFormat="false" ht="13.8" hidden="false" customHeight="false" outlineLevel="0" collapsed="false">
      <c r="A41" s="20"/>
      <c r="B41" s="6" t="s">
        <v>62</v>
      </c>
      <c r="C41" s="17" t="n">
        <v>9</v>
      </c>
      <c r="D41" s="18"/>
      <c r="E41" s="14"/>
    </row>
    <row r="42" customFormat="false" ht="13.8" hidden="false" customHeight="false" outlineLevel="0" collapsed="false">
      <c r="A42" s="20"/>
      <c r="B42" s="6" t="s">
        <v>63</v>
      </c>
      <c r="C42" s="17" t="n">
        <v>11</v>
      </c>
      <c r="D42" s="18"/>
      <c r="E42" s="14"/>
    </row>
    <row r="43" customFormat="false" ht="13.8" hidden="false" customHeight="false" outlineLevel="0" collapsed="false">
      <c r="A43" s="20"/>
      <c r="B43" s="6" t="s">
        <v>47</v>
      </c>
      <c r="C43" s="17" t="n">
        <v>2</v>
      </c>
      <c r="D43" s="18"/>
      <c r="E43" s="14"/>
    </row>
    <row r="44" customFormat="false" ht="13.8" hidden="false" customHeight="false" outlineLevel="0" collapsed="false">
      <c r="A44" s="20"/>
      <c r="B44" s="19" t="s">
        <v>21</v>
      </c>
      <c r="C44" s="15" t="n">
        <v>1</v>
      </c>
      <c r="D44" s="18"/>
      <c r="E44" s="14"/>
    </row>
    <row r="45" customFormat="false" ht="13.8" hidden="false" customHeight="false" outlineLevel="0" collapsed="false">
      <c r="A45" s="20" t="s">
        <v>64</v>
      </c>
      <c r="B45" s="24" t="s">
        <v>49</v>
      </c>
      <c r="C45" s="22" t="n">
        <v>2</v>
      </c>
      <c r="D45" s="18"/>
      <c r="E45" s="14"/>
    </row>
    <row r="46" customFormat="false" ht="13.8" hidden="false" customHeight="false" outlineLevel="0" collapsed="false">
      <c r="A46" s="20"/>
      <c r="B46" s="6" t="s">
        <v>61</v>
      </c>
      <c r="C46" s="17" t="n">
        <v>8</v>
      </c>
      <c r="D46" s="18"/>
      <c r="E46" s="14"/>
    </row>
    <row r="47" customFormat="false" ht="13.8" hidden="false" customHeight="false" outlineLevel="0" collapsed="false">
      <c r="A47" s="20"/>
      <c r="B47" s="6" t="s">
        <v>65</v>
      </c>
      <c r="C47" s="17" t="n">
        <v>3</v>
      </c>
      <c r="D47" s="18"/>
      <c r="E47" s="14"/>
    </row>
    <row r="48" customFormat="false" ht="13.8" hidden="false" customHeight="false" outlineLevel="0" collapsed="false">
      <c r="A48" s="20"/>
      <c r="B48" s="6" t="s">
        <v>47</v>
      </c>
      <c r="C48" s="17" t="n">
        <v>5</v>
      </c>
      <c r="D48" s="18"/>
      <c r="E48" s="14"/>
    </row>
    <row r="49" customFormat="false" ht="13.8" hidden="false" customHeight="false" outlineLevel="0" collapsed="false">
      <c r="A49" s="20"/>
      <c r="B49" s="25" t="s">
        <v>66</v>
      </c>
      <c r="C49" s="15" t="n">
        <v>3</v>
      </c>
      <c r="D49" s="18"/>
      <c r="E49" s="14"/>
    </row>
    <row r="50" customFormat="false" ht="13.8" hidden="false" customHeight="false" outlineLevel="0" collapsed="false">
      <c r="A50" s="20" t="s">
        <v>65</v>
      </c>
      <c r="B50" s="26" t="s">
        <v>65</v>
      </c>
      <c r="C50" s="20" t="n">
        <v>22</v>
      </c>
      <c r="D50" s="18" t="s">
        <v>53</v>
      </c>
      <c r="E50" s="14"/>
    </row>
    <row r="51" customFormat="false" ht="13.8" hidden="false" customHeight="false" outlineLevel="0" collapsed="false">
      <c r="A51" s="20" t="s">
        <v>21</v>
      </c>
      <c r="B51" s="26" t="s">
        <v>21</v>
      </c>
      <c r="C51" s="20" t="n">
        <v>15</v>
      </c>
      <c r="D51" s="18" t="s">
        <v>53</v>
      </c>
      <c r="E51" s="14"/>
    </row>
    <row r="52" customFormat="false" ht="13.8" hidden="false" customHeight="false" outlineLevel="0" collapsed="false">
      <c r="A52" s="20" t="s">
        <v>67</v>
      </c>
      <c r="B52" s="24" t="s">
        <v>68</v>
      </c>
      <c r="C52" s="22" t="n">
        <v>7</v>
      </c>
      <c r="D52" s="18" t="s">
        <v>67</v>
      </c>
      <c r="E52" s="14"/>
    </row>
    <row r="53" customFormat="false" ht="13.8" hidden="false" customHeight="false" outlineLevel="0" collapsed="false">
      <c r="A53" s="20"/>
      <c r="B53" s="6" t="s">
        <v>69</v>
      </c>
      <c r="C53" s="17" t="n">
        <v>6</v>
      </c>
      <c r="D53" s="18"/>
      <c r="E53" s="14"/>
    </row>
    <row r="54" customFormat="false" ht="13.8" hidden="false" customHeight="false" outlineLevel="0" collapsed="false">
      <c r="A54" s="20"/>
      <c r="B54" s="25" t="s">
        <v>70</v>
      </c>
      <c r="C54" s="15" t="n">
        <v>8</v>
      </c>
      <c r="D54" s="18"/>
      <c r="E54" s="14"/>
    </row>
    <row r="55" customFormat="false" ht="13.8" hidden="false" customHeight="false" outlineLevel="0" collapsed="false">
      <c r="A55" s="20" t="s">
        <v>71</v>
      </c>
      <c r="B55" s="24" t="s">
        <v>72</v>
      </c>
      <c r="C55" s="22" t="n">
        <v>9</v>
      </c>
      <c r="D55" s="18" t="s">
        <v>73</v>
      </c>
      <c r="E55" s="14"/>
    </row>
    <row r="56" customFormat="false" ht="13.8" hidden="false" customHeight="false" outlineLevel="0" collapsed="false">
      <c r="A56" s="20"/>
      <c r="B56" s="6" t="s">
        <v>74</v>
      </c>
      <c r="C56" s="17" t="n">
        <v>7</v>
      </c>
      <c r="D56" s="18"/>
      <c r="E56" s="14"/>
    </row>
    <row r="57" customFormat="false" ht="13.8" hidden="false" customHeight="false" outlineLevel="0" collapsed="false">
      <c r="A57" s="20"/>
      <c r="B57" s="25" t="s">
        <v>75</v>
      </c>
      <c r="C57" s="15" t="n">
        <v>2</v>
      </c>
      <c r="D57" s="18"/>
      <c r="E57" s="14"/>
    </row>
    <row r="58" customFormat="false" ht="13.8" hidden="false" customHeight="false" outlineLevel="0" collapsed="false">
      <c r="A58" s="20" t="s">
        <v>76</v>
      </c>
      <c r="B58" s="26" t="s">
        <v>76</v>
      </c>
      <c r="C58" s="20" t="n">
        <v>21</v>
      </c>
      <c r="D58" s="18" t="s">
        <v>73</v>
      </c>
      <c r="E58" s="14"/>
    </row>
    <row r="59" customFormat="false" ht="13.8" hidden="false" customHeight="false" outlineLevel="0" collapsed="false">
      <c r="A59" s="20" t="s">
        <v>77</v>
      </c>
      <c r="B59" s="24" t="s">
        <v>78</v>
      </c>
      <c r="C59" s="22" t="n">
        <v>3</v>
      </c>
      <c r="D59" s="18" t="s">
        <v>73</v>
      </c>
      <c r="E59" s="14"/>
    </row>
    <row r="60" customFormat="false" ht="13.8" hidden="false" customHeight="false" outlineLevel="0" collapsed="false">
      <c r="A60" s="20"/>
      <c r="B60" s="6" t="s">
        <v>79</v>
      </c>
      <c r="C60" s="17" t="n">
        <v>21</v>
      </c>
      <c r="D60" s="18"/>
      <c r="E60" s="14"/>
    </row>
    <row r="61" customFormat="false" ht="13.8" hidden="false" customHeight="false" outlineLevel="0" collapsed="false">
      <c r="A61" s="20"/>
      <c r="B61" s="25" t="s">
        <v>75</v>
      </c>
      <c r="C61" s="15" t="n">
        <v>14</v>
      </c>
      <c r="D61" s="18"/>
      <c r="E61" s="14"/>
    </row>
    <row r="62" customFormat="false" ht="13.8" hidden="false" customHeight="false" outlineLevel="0" collapsed="false">
      <c r="A62" s="20" t="s">
        <v>80</v>
      </c>
      <c r="B62" s="24" t="s">
        <v>81</v>
      </c>
      <c r="C62" s="22" t="n">
        <v>5</v>
      </c>
      <c r="D62" s="18" t="s">
        <v>73</v>
      </c>
      <c r="E62" s="14"/>
    </row>
    <row r="63" customFormat="false" ht="13.8" hidden="false" customHeight="false" outlineLevel="0" collapsed="false">
      <c r="A63" s="20"/>
      <c r="B63" s="25" t="s">
        <v>75</v>
      </c>
      <c r="C63" s="15" t="n">
        <v>9</v>
      </c>
      <c r="D63" s="18"/>
      <c r="E63" s="14"/>
    </row>
    <row r="64" customFormat="false" ht="13.8" hidden="false" customHeight="false" outlineLevel="0" collapsed="false">
      <c r="A64" s="20" t="s">
        <v>82</v>
      </c>
      <c r="B64" s="24" t="s">
        <v>49</v>
      </c>
      <c r="C64" s="22" t="n">
        <v>8</v>
      </c>
      <c r="D64" s="18"/>
      <c r="E64" s="14"/>
    </row>
    <row r="65" customFormat="false" ht="13.8" hidden="false" customHeight="false" outlineLevel="0" collapsed="false">
      <c r="A65" s="20"/>
      <c r="B65" s="6" t="s">
        <v>82</v>
      </c>
      <c r="C65" s="17" t="n">
        <v>18</v>
      </c>
      <c r="D65" s="18"/>
      <c r="E65" s="14"/>
    </row>
    <row r="66" customFormat="false" ht="13.8" hidden="false" customHeight="false" outlineLevel="0" collapsed="false">
      <c r="A66" s="20"/>
      <c r="B66" s="16" t="s">
        <v>54</v>
      </c>
      <c r="C66" s="17" t="n">
        <v>2</v>
      </c>
      <c r="D66" s="18"/>
      <c r="E66" s="14"/>
    </row>
    <row r="67" customFormat="false" ht="13.8" hidden="false" customHeight="false" outlineLevel="0" collapsed="false">
      <c r="A67" s="20"/>
      <c r="B67" s="19" t="s">
        <v>66</v>
      </c>
      <c r="C67" s="15" t="n">
        <v>2</v>
      </c>
      <c r="D67" s="18"/>
      <c r="E67" s="14"/>
    </row>
    <row r="68" customFormat="false" ht="13.8" hidden="false" customHeight="false" outlineLevel="0" collapsed="false">
      <c r="A68" s="20" t="s">
        <v>83</v>
      </c>
      <c r="B68" s="24" t="s">
        <v>83</v>
      </c>
      <c r="C68" s="22" t="n">
        <v>7</v>
      </c>
      <c r="D68" s="18" t="s">
        <v>84</v>
      </c>
      <c r="E68" s="14"/>
    </row>
    <row r="69" customFormat="false" ht="13.8" hidden="false" customHeight="false" outlineLevel="0" collapsed="false">
      <c r="A69" s="20"/>
      <c r="B69" s="19" t="s">
        <v>66</v>
      </c>
      <c r="C69" s="15" t="n">
        <v>1</v>
      </c>
      <c r="D69" s="18"/>
      <c r="E69" s="14"/>
    </row>
    <row r="70" customFormat="false" ht="13.8" hidden="false" customHeight="false" outlineLevel="0" collapsed="false">
      <c r="A70" s="20" t="s">
        <v>85</v>
      </c>
      <c r="B70" s="21" t="s">
        <v>79</v>
      </c>
      <c r="C70" s="22" t="n">
        <v>4</v>
      </c>
      <c r="D70" s="18" t="s">
        <v>84</v>
      </c>
      <c r="E70" s="14"/>
    </row>
    <row r="71" customFormat="false" ht="13.8" hidden="false" customHeight="false" outlineLevel="0" collapsed="false">
      <c r="A71" s="20"/>
      <c r="B71" s="25" t="s">
        <v>85</v>
      </c>
      <c r="C71" s="15" t="n">
        <v>25</v>
      </c>
      <c r="D71" s="18"/>
      <c r="E71" s="14"/>
    </row>
    <row r="72" customFormat="false" ht="13.8" hidden="false" customHeight="false" outlineLevel="0" collapsed="false">
      <c r="A72" s="20" t="s">
        <v>86</v>
      </c>
      <c r="B72" s="26" t="s">
        <v>87</v>
      </c>
      <c r="C72" s="20" t="n">
        <v>31</v>
      </c>
      <c r="D72" s="18" t="s">
        <v>88</v>
      </c>
      <c r="E72" s="14"/>
    </row>
    <row r="73" customFormat="false" ht="13.8" hidden="false" customHeight="false" outlineLevel="0" collapsed="false">
      <c r="A73" s="20" t="s">
        <v>89</v>
      </c>
      <c r="B73" s="24" t="s">
        <v>87</v>
      </c>
      <c r="C73" s="22" t="n">
        <v>34</v>
      </c>
      <c r="D73" s="18"/>
      <c r="E73" s="14"/>
    </row>
    <row r="74" customFormat="false" ht="13.8" hidden="false" customHeight="false" outlineLevel="0" collapsed="false">
      <c r="A74" s="20"/>
      <c r="B74" s="19" t="s">
        <v>90</v>
      </c>
      <c r="C74" s="15" t="n">
        <v>4</v>
      </c>
      <c r="D74" s="18"/>
      <c r="E74" s="14"/>
    </row>
    <row r="75" customFormat="false" ht="13.8" hidden="false" customHeight="false" outlineLevel="0" collapsed="false">
      <c r="A75" s="20" t="s">
        <v>91</v>
      </c>
      <c r="B75" s="21" t="s">
        <v>92</v>
      </c>
      <c r="C75" s="22" t="n">
        <v>1</v>
      </c>
      <c r="D75" s="18"/>
      <c r="E75" s="14"/>
    </row>
    <row r="76" customFormat="false" ht="13.8" hidden="false" customHeight="false" outlineLevel="0" collapsed="false">
      <c r="A76" s="20"/>
      <c r="B76" s="16" t="s">
        <v>90</v>
      </c>
      <c r="C76" s="17" t="n">
        <v>4</v>
      </c>
      <c r="D76" s="18"/>
      <c r="E76" s="14"/>
    </row>
    <row r="77" customFormat="false" ht="13.8" hidden="false" customHeight="false" outlineLevel="0" collapsed="false">
      <c r="A77" s="20"/>
      <c r="B77" s="25" t="s">
        <v>87</v>
      </c>
      <c r="C77" s="15" t="n">
        <v>16</v>
      </c>
      <c r="D77" s="18"/>
      <c r="E77" s="14"/>
    </row>
    <row r="78" customFormat="false" ht="13.8" hidden="false" customHeight="false" outlineLevel="0" collapsed="false">
      <c r="A78" s="17" t="s">
        <v>93</v>
      </c>
      <c r="B78" s="6" t="s">
        <v>55</v>
      </c>
      <c r="C78" s="17" t="n">
        <v>3</v>
      </c>
      <c r="D78" s="18" t="s">
        <v>94</v>
      </c>
      <c r="E78" s="14"/>
    </row>
    <row r="79" customFormat="false" ht="13.8" hidden="false" customHeight="false" outlineLevel="0" collapsed="false">
      <c r="A79" s="20" t="s">
        <v>94</v>
      </c>
      <c r="B79" s="23" t="s">
        <v>90</v>
      </c>
      <c r="C79" s="20" t="n">
        <v>16</v>
      </c>
      <c r="D79" s="18" t="s">
        <v>94</v>
      </c>
      <c r="E79" s="14"/>
    </row>
    <row r="80" customFormat="false" ht="13.8" hidden="false" customHeight="false" outlineLevel="0" collapsed="false">
      <c r="A80" s="20" t="s">
        <v>95</v>
      </c>
      <c r="B80" s="24" t="s">
        <v>92</v>
      </c>
      <c r="C80" s="22" t="n">
        <v>1</v>
      </c>
      <c r="D80" s="18" t="s">
        <v>95</v>
      </c>
      <c r="E80" s="14"/>
    </row>
    <row r="81" customFormat="false" ht="13.8" hidden="false" customHeight="false" outlineLevel="0" collapsed="false">
      <c r="A81" s="20"/>
      <c r="B81" s="16" t="s">
        <v>96</v>
      </c>
      <c r="C81" s="17" t="n">
        <v>25</v>
      </c>
      <c r="D81" s="18"/>
      <c r="E81" s="14"/>
    </row>
    <row r="82" customFormat="false" ht="13.8" hidden="false" customHeight="false" outlineLevel="0" collapsed="false">
      <c r="A82" s="20"/>
      <c r="B82" s="16" t="s">
        <v>97</v>
      </c>
      <c r="C82" s="17" t="n">
        <v>25</v>
      </c>
      <c r="D82" s="18"/>
      <c r="E82" s="14"/>
    </row>
    <row r="83" customFormat="false" ht="13.8" hidden="false" customHeight="false" outlineLevel="0" collapsed="false">
      <c r="A83" s="20"/>
      <c r="B83" s="19" t="s">
        <v>87</v>
      </c>
      <c r="C83" s="15" t="n">
        <v>2</v>
      </c>
      <c r="D83" s="18"/>
      <c r="E83" s="14"/>
    </row>
    <row r="84" customFormat="false" ht="13.8" hidden="false" customHeight="false" outlineLevel="0" collapsed="false">
      <c r="A84" s="22" t="s">
        <v>98</v>
      </c>
      <c r="B84" s="24" t="s">
        <v>99</v>
      </c>
      <c r="C84" s="22" t="n">
        <v>23</v>
      </c>
      <c r="D84" s="18" t="s">
        <v>100</v>
      </c>
      <c r="E84" s="14"/>
    </row>
    <row r="85" customFormat="false" ht="13.8" hidden="false" customHeight="false" outlineLevel="0" collapsed="false">
      <c r="A85" s="22"/>
      <c r="B85" s="25" t="s">
        <v>101</v>
      </c>
      <c r="C85" s="15" t="n">
        <v>15</v>
      </c>
      <c r="D85" s="18"/>
      <c r="E85" s="14"/>
    </row>
    <row r="86" customFormat="false" ht="13.8" hidden="false" customHeight="false" outlineLevel="0" collapsed="false">
      <c r="A86" s="20" t="s">
        <v>102</v>
      </c>
      <c r="B86" s="24" t="s">
        <v>103</v>
      </c>
      <c r="C86" s="22" t="n">
        <v>18</v>
      </c>
      <c r="D86" s="18" t="s">
        <v>100</v>
      </c>
      <c r="E86" s="14"/>
    </row>
    <row r="87" customFormat="false" ht="13.8" hidden="false" customHeight="false" outlineLevel="0" collapsed="false">
      <c r="A87" s="20"/>
      <c r="B87" s="6" t="s">
        <v>104</v>
      </c>
      <c r="C87" s="17" t="n">
        <v>1</v>
      </c>
      <c r="D87" s="18"/>
      <c r="E87" s="14"/>
    </row>
    <row r="88" customFormat="false" ht="13.8" hidden="false" customHeight="false" outlineLevel="0" collapsed="false">
      <c r="A88" s="20"/>
      <c r="B88" s="16" t="s">
        <v>90</v>
      </c>
      <c r="C88" s="17" t="n">
        <v>1</v>
      </c>
      <c r="D88" s="18"/>
      <c r="E88" s="14"/>
    </row>
    <row r="89" customFormat="false" ht="13.8" hidden="false" customHeight="false" outlineLevel="0" collapsed="false">
      <c r="A89" s="20"/>
      <c r="B89" s="19" t="s">
        <v>87</v>
      </c>
      <c r="C89" s="15" t="n">
        <v>12</v>
      </c>
      <c r="D89" s="18"/>
      <c r="E89" s="14"/>
    </row>
    <row r="90" customFormat="false" ht="13.8" hidden="false" customHeight="false" outlineLevel="0" collapsed="false">
      <c r="A90" s="20" t="s">
        <v>105</v>
      </c>
      <c r="B90" s="24" t="s">
        <v>104</v>
      </c>
      <c r="C90" s="22" t="n">
        <v>19</v>
      </c>
      <c r="D90" s="18" t="s">
        <v>100</v>
      </c>
      <c r="E90" s="14"/>
    </row>
    <row r="91" customFormat="false" ht="13.8" hidden="false" customHeight="false" outlineLevel="0" collapsed="false">
      <c r="A91" s="20"/>
      <c r="B91" s="25" t="s">
        <v>106</v>
      </c>
      <c r="C91" s="15" t="n">
        <v>21</v>
      </c>
      <c r="D91" s="18"/>
      <c r="E91" s="14"/>
    </row>
    <row r="92" customFormat="false" ht="13.8" hidden="false" customHeight="false" outlineLevel="0" collapsed="false">
      <c r="A92" s="20" t="s">
        <v>107</v>
      </c>
      <c r="B92" s="20" t="s">
        <v>92</v>
      </c>
      <c r="C92" s="20" t="n">
        <v>23</v>
      </c>
      <c r="D92" s="18" t="s">
        <v>107</v>
      </c>
      <c r="E92" s="14"/>
    </row>
    <row r="94" customFormat="false" ht="13.8" hidden="false" customHeight="true" outlineLevel="0" collapsed="false">
      <c r="A94" s="9" t="s">
        <v>108</v>
      </c>
      <c r="B94" s="9"/>
      <c r="C94" s="9"/>
      <c r="D94" s="9"/>
    </row>
    <row r="95" customFormat="false" ht="13.8" hidden="false" customHeight="false" outlineLevel="0" collapsed="false">
      <c r="A95" s="27" t="s">
        <v>13</v>
      </c>
      <c r="B95" s="28" t="s">
        <v>14</v>
      </c>
      <c r="C95" s="29" t="s">
        <v>15</v>
      </c>
      <c r="D95" s="28" t="s">
        <v>109</v>
      </c>
      <c r="E95" s="14"/>
    </row>
    <row r="96" customFormat="false" ht="13.8" hidden="false" customHeight="false" outlineLevel="0" collapsed="false">
      <c r="A96" s="30" t="s">
        <v>110</v>
      </c>
      <c r="B96" s="22" t="s">
        <v>111</v>
      </c>
      <c r="C96" s="21" t="n">
        <v>5</v>
      </c>
      <c r="D96" s="20" t="s">
        <v>112</v>
      </c>
      <c r="E96" s="14"/>
    </row>
    <row r="97" customFormat="false" ht="13.8" hidden="false" customHeight="false" outlineLevel="0" collapsed="false">
      <c r="A97" s="30"/>
      <c r="B97" s="17" t="s">
        <v>113</v>
      </c>
      <c r="C97" s="16" t="n">
        <v>2</v>
      </c>
      <c r="D97" s="20"/>
      <c r="E97" s="14"/>
    </row>
    <row r="98" customFormat="false" ht="13.8" hidden="false" customHeight="false" outlineLevel="0" collapsed="false">
      <c r="A98" s="30"/>
      <c r="B98" s="17" t="s">
        <v>114</v>
      </c>
      <c r="C98" s="16" t="n">
        <v>1</v>
      </c>
      <c r="D98" s="20"/>
      <c r="E98" s="14"/>
    </row>
    <row r="99" customFormat="false" ht="13.8" hidden="false" customHeight="false" outlineLevel="0" collapsed="false">
      <c r="A99" s="30"/>
      <c r="B99" s="15" t="s">
        <v>115</v>
      </c>
      <c r="C99" s="19" t="n">
        <v>6</v>
      </c>
      <c r="D99" s="20"/>
      <c r="E99" s="14"/>
    </row>
    <row r="100" customFormat="false" ht="13.8" hidden="false" customHeight="false" outlineLevel="0" collapsed="false">
      <c r="A100" s="30"/>
      <c r="B100" s="22" t="s">
        <v>116</v>
      </c>
      <c r="C100" s="21" t="n">
        <v>4</v>
      </c>
      <c r="D100" s="20" t="s">
        <v>117</v>
      </c>
      <c r="E100" s="14"/>
    </row>
    <row r="101" customFormat="false" ht="13.8" hidden="false" customHeight="false" outlineLevel="0" collapsed="false">
      <c r="A101" s="30"/>
      <c r="B101" s="17" t="s">
        <v>115</v>
      </c>
      <c r="C101" s="16" t="n">
        <v>1</v>
      </c>
      <c r="D101" s="20"/>
      <c r="E101" s="14"/>
    </row>
    <row r="102" customFormat="false" ht="13.8" hidden="false" customHeight="false" outlineLevel="0" collapsed="false">
      <c r="A102" s="30"/>
      <c r="B102" s="17" t="s">
        <v>114</v>
      </c>
      <c r="C102" s="16" t="n">
        <v>1</v>
      </c>
      <c r="D102" s="20"/>
      <c r="E102" s="14"/>
    </row>
    <row r="103" customFormat="false" ht="13.8" hidden="false" customHeight="false" outlineLevel="0" collapsed="false">
      <c r="A103" s="30"/>
      <c r="B103" s="17" t="s">
        <v>113</v>
      </c>
      <c r="C103" s="16" t="n">
        <v>5</v>
      </c>
      <c r="D103" s="20"/>
      <c r="E103" s="14"/>
    </row>
    <row r="104" customFormat="false" ht="13.8" hidden="false" customHeight="false" outlineLevel="0" collapsed="false">
      <c r="A104" s="30"/>
      <c r="B104" s="17" t="s">
        <v>111</v>
      </c>
      <c r="C104" s="16" t="n">
        <v>4</v>
      </c>
      <c r="D104" s="20"/>
      <c r="E104" s="14"/>
    </row>
    <row r="105" customFormat="false" ht="13.8" hidden="false" customHeight="false" outlineLevel="0" collapsed="false">
      <c r="A105" s="30"/>
      <c r="B105" s="15" t="s">
        <v>118</v>
      </c>
      <c r="C105" s="19" t="n">
        <v>11</v>
      </c>
      <c r="D105" s="20"/>
      <c r="E105" s="14"/>
    </row>
    <row r="106" customFormat="false" ht="13.8" hidden="false" customHeight="false" outlineLevel="0" collapsed="false">
      <c r="A106" s="30"/>
      <c r="B106" s="22" t="s">
        <v>115</v>
      </c>
      <c r="C106" s="21" t="n">
        <v>17</v>
      </c>
      <c r="D106" s="20" t="s">
        <v>119</v>
      </c>
      <c r="E106" s="14"/>
    </row>
    <row r="107" customFormat="false" ht="13.8" hidden="false" customHeight="false" outlineLevel="0" collapsed="false">
      <c r="A107" s="30"/>
      <c r="B107" s="17" t="s">
        <v>118</v>
      </c>
      <c r="C107" s="16" t="n">
        <v>1</v>
      </c>
      <c r="D107" s="20"/>
      <c r="E107" s="14"/>
    </row>
    <row r="108" customFormat="false" ht="13.8" hidden="false" customHeight="false" outlineLevel="0" collapsed="false">
      <c r="A108" s="30"/>
      <c r="B108" s="17" t="s">
        <v>111</v>
      </c>
      <c r="C108" s="16" t="n">
        <v>1</v>
      </c>
      <c r="D108" s="20"/>
      <c r="E108" s="14"/>
    </row>
    <row r="109" customFormat="false" ht="13.8" hidden="false" customHeight="false" outlineLevel="0" collapsed="false">
      <c r="A109" s="30"/>
      <c r="B109" s="15" t="s">
        <v>113</v>
      </c>
      <c r="C109" s="19" t="n">
        <v>3</v>
      </c>
      <c r="D109" s="20"/>
      <c r="E109" s="14"/>
    </row>
    <row r="110" customFormat="false" ht="13.8" hidden="false" customHeight="false" outlineLevel="0" collapsed="false">
      <c r="A110" s="30"/>
      <c r="B110" s="22" t="s">
        <v>118</v>
      </c>
      <c r="C110" s="21" t="n">
        <v>1</v>
      </c>
      <c r="D110" s="20" t="s">
        <v>120</v>
      </c>
      <c r="E110" s="14"/>
    </row>
    <row r="111" customFormat="false" ht="13.8" hidden="false" customHeight="false" outlineLevel="0" collapsed="false">
      <c r="A111" s="30"/>
      <c r="B111" s="17" t="s">
        <v>111</v>
      </c>
      <c r="C111" s="16" t="n">
        <v>5</v>
      </c>
      <c r="D111" s="20"/>
      <c r="E111" s="14"/>
    </row>
    <row r="112" customFormat="false" ht="13.8" hidden="false" customHeight="false" outlineLevel="0" collapsed="false">
      <c r="A112" s="30"/>
      <c r="B112" s="15" t="s">
        <v>114</v>
      </c>
      <c r="C112" s="19" t="n">
        <v>4</v>
      </c>
      <c r="D112" s="20"/>
      <c r="E112" s="14"/>
    </row>
    <row r="113" customFormat="false" ht="13.8" hidden="false" customHeight="false" outlineLevel="0" collapsed="false">
      <c r="A113" s="30"/>
      <c r="B113" s="22" t="s">
        <v>118</v>
      </c>
      <c r="C113" s="21" t="n">
        <v>3</v>
      </c>
      <c r="D113" s="20" t="s">
        <v>121</v>
      </c>
      <c r="E113" s="14"/>
    </row>
    <row r="114" customFormat="false" ht="13.8" hidden="false" customHeight="false" outlineLevel="0" collapsed="false">
      <c r="A114" s="30"/>
      <c r="B114" s="17" t="s">
        <v>111</v>
      </c>
      <c r="C114" s="16" t="n">
        <v>6</v>
      </c>
      <c r="D114" s="20"/>
      <c r="E114" s="14"/>
    </row>
    <row r="115" customFormat="false" ht="13.8" hidden="false" customHeight="false" outlineLevel="0" collapsed="false">
      <c r="A115" s="30"/>
      <c r="B115" s="17" t="s">
        <v>115</v>
      </c>
      <c r="C115" s="16" t="n">
        <v>5</v>
      </c>
      <c r="D115" s="20"/>
      <c r="E115" s="14"/>
    </row>
    <row r="116" customFormat="false" ht="13.8" hidden="false" customHeight="false" outlineLevel="0" collapsed="false">
      <c r="A116" s="30"/>
      <c r="B116" s="17" t="s">
        <v>116</v>
      </c>
      <c r="C116" s="16" t="n">
        <v>1</v>
      </c>
      <c r="D116" s="20"/>
      <c r="E116" s="14"/>
    </row>
    <row r="117" customFormat="false" ht="13.8" hidden="false" customHeight="false" outlineLevel="0" collapsed="false">
      <c r="A117" s="30"/>
      <c r="B117" s="17" t="s">
        <v>113</v>
      </c>
      <c r="C117" s="16" t="n">
        <v>3</v>
      </c>
      <c r="D117" s="20"/>
      <c r="E117" s="14"/>
    </row>
    <row r="118" customFormat="false" ht="13.8" hidden="false" customHeight="false" outlineLevel="0" collapsed="false">
      <c r="A118" s="30"/>
      <c r="B118" s="15" t="s">
        <v>114</v>
      </c>
      <c r="C118" s="19" t="n">
        <v>3</v>
      </c>
      <c r="D118" s="20"/>
      <c r="E118" s="14"/>
    </row>
    <row r="119" customFormat="false" ht="13.8" hidden="false" customHeight="true" outlineLevel="0" collapsed="false">
      <c r="A119" s="30" t="s">
        <v>122</v>
      </c>
      <c r="B119" s="22" t="s">
        <v>123</v>
      </c>
      <c r="C119" s="21" t="n">
        <v>13</v>
      </c>
      <c r="D119" s="31" t="s">
        <v>124</v>
      </c>
      <c r="E119" s="14"/>
    </row>
    <row r="120" customFormat="false" ht="13.8" hidden="false" customHeight="false" outlineLevel="0" collapsed="false">
      <c r="A120" s="30"/>
      <c r="B120" s="17" t="s">
        <v>125</v>
      </c>
      <c r="C120" s="16" t="n">
        <v>3</v>
      </c>
      <c r="D120" s="31"/>
      <c r="E120" s="14"/>
    </row>
    <row r="121" customFormat="false" ht="13.8" hidden="false" customHeight="false" outlineLevel="0" collapsed="false">
      <c r="A121" s="30"/>
      <c r="B121" s="22" t="s">
        <v>123</v>
      </c>
      <c r="C121" s="21" t="n">
        <v>2</v>
      </c>
      <c r="D121" s="20" t="s">
        <v>126</v>
      </c>
      <c r="E121" s="14"/>
    </row>
    <row r="122" customFormat="false" ht="13.8" hidden="false" customHeight="false" outlineLevel="0" collapsed="false">
      <c r="A122" s="30"/>
      <c r="B122" s="17" t="s">
        <v>127</v>
      </c>
      <c r="C122" s="19" t="n">
        <v>10</v>
      </c>
      <c r="D122" s="20"/>
      <c r="E122" s="14"/>
    </row>
    <row r="123" customFormat="false" ht="13.8" hidden="false" customHeight="false" outlineLevel="0" collapsed="false">
      <c r="A123" s="30"/>
      <c r="B123" s="22" t="s">
        <v>123</v>
      </c>
      <c r="C123" s="21" t="n">
        <v>6</v>
      </c>
      <c r="D123" s="20" t="s">
        <v>128</v>
      </c>
      <c r="E123" s="14"/>
    </row>
    <row r="124" customFormat="false" ht="13.8" hidden="false" customHeight="false" outlineLevel="0" collapsed="false">
      <c r="A124" s="30"/>
      <c r="B124" s="17" t="s">
        <v>129</v>
      </c>
      <c r="C124" s="16" t="n">
        <v>5</v>
      </c>
      <c r="D124" s="20"/>
      <c r="E124" s="14"/>
    </row>
    <row r="125" customFormat="false" ht="13.8" hidden="false" customHeight="false" outlineLevel="0" collapsed="false">
      <c r="A125" s="30"/>
      <c r="B125" s="17" t="s">
        <v>125</v>
      </c>
      <c r="C125" s="16" t="n">
        <v>1</v>
      </c>
      <c r="D125" s="20"/>
      <c r="E125" s="14"/>
    </row>
    <row r="126" customFormat="false" ht="13.8" hidden="false" customHeight="false" outlineLevel="0" collapsed="false">
      <c r="A126" s="30"/>
      <c r="B126" s="17" t="s">
        <v>130</v>
      </c>
      <c r="C126" s="16" t="n">
        <v>5</v>
      </c>
      <c r="D126" s="20"/>
      <c r="E126" s="14"/>
    </row>
    <row r="127" customFormat="false" ht="13.8" hidden="false" customHeight="false" outlineLevel="0" collapsed="false">
      <c r="A127" s="30"/>
      <c r="B127" s="15" t="s">
        <v>26</v>
      </c>
      <c r="C127" s="19" t="n">
        <v>4</v>
      </c>
      <c r="D127" s="20"/>
      <c r="E127" s="14"/>
    </row>
  </sheetData>
  <mergeCells count="49">
    <mergeCell ref="A2:G2"/>
    <mergeCell ref="A3:C3"/>
    <mergeCell ref="A5:A7"/>
    <mergeCell ref="D5:D11"/>
    <mergeCell ref="A8:A11"/>
    <mergeCell ref="A12:A15"/>
    <mergeCell ref="D12:D17"/>
    <mergeCell ref="A16:A17"/>
    <mergeCell ref="D18:D19"/>
    <mergeCell ref="A20:A22"/>
    <mergeCell ref="D20:D23"/>
    <mergeCell ref="A24:A28"/>
    <mergeCell ref="D24:D30"/>
    <mergeCell ref="D31:D51"/>
    <mergeCell ref="A33:A36"/>
    <mergeCell ref="A37:A39"/>
    <mergeCell ref="A40:A44"/>
    <mergeCell ref="A45:A49"/>
    <mergeCell ref="A52:A54"/>
    <mergeCell ref="D52:D54"/>
    <mergeCell ref="A55:A57"/>
    <mergeCell ref="D55:D67"/>
    <mergeCell ref="A59:A61"/>
    <mergeCell ref="A62:A63"/>
    <mergeCell ref="A64:A67"/>
    <mergeCell ref="A68:A69"/>
    <mergeCell ref="D68:D71"/>
    <mergeCell ref="A70:A71"/>
    <mergeCell ref="D72:D77"/>
    <mergeCell ref="A73:A74"/>
    <mergeCell ref="A75:A77"/>
    <mergeCell ref="D78:D79"/>
    <mergeCell ref="A80:A83"/>
    <mergeCell ref="D80:D83"/>
    <mergeCell ref="A84:A85"/>
    <mergeCell ref="D84:D91"/>
    <mergeCell ref="A86:A89"/>
    <mergeCell ref="A90:A91"/>
    <mergeCell ref="A94:D94"/>
    <mergeCell ref="A96:A118"/>
    <mergeCell ref="D96:D99"/>
    <mergeCell ref="D100:D105"/>
    <mergeCell ref="D106:D109"/>
    <mergeCell ref="D110:D112"/>
    <mergeCell ref="D113:D118"/>
    <mergeCell ref="A119:A127"/>
    <mergeCell ref="D119:D120"/>
    <mergeCell ref="D121:D122"/>
    <mergeCell ref="D123:D127"/>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1.55078125" defaultRowHeight="13.8" zeroHeight="false" outlineLevelRow="0" outlineLevelCol="0"/>
  <cols>
    <col collapsed="false" customWidth="true" hidden="false" outlineLevel="0" max="1" min="1" style="6" width="20.71"/>
    <col collapsed="false" customWidth="true" hidden="false" outlineLevel="0" max="2" min="2" style="6" width="16.1"/>
    <col collapsed="false" customWidth="true" hidden="false" outlineLevel="0" max="4" min="3" style="6" width="9.23"/>
    <col collapsed="false" customWidth="true" hidden="false" outlineLevel="0" max="6" min="5" style="6" width="13.84"/>
    <col collapsed="false" customWidth="true" hidden="false" outlineLevel="0" max="7" min="7" style="6" width="9.23"/>
    <col collapsed="false" customWidth="true" hidden="false" outlineLevel="0" max="8" min="8" style="6" width="6.93"/>
    <col collapsed="false" customWidth="false" hidden="false" outlineLevel="0" max="1024" min="9" style="6" width="11.54"/>
  </cols>
  <sheetData>
    <row r="1" customFormat="false" ht="26.35" hidden="false" customHeight="true" outlineLevel="0" collapsed="false">
      <c r="A1" s="7" t="s">
        <v>131</v>
      </c>
      <c r="B1" s="32"/>
      <c r="C1" s="32"/>
      <c r="D1" s="32"/>
      <c r="E1" s="32"/>
      <c r="F1" s="32"/>
      <c r="G1" s="32"/>
    </row>
    <row r="3" customFormat="false" ht="14.8" hidden="false" customHeight="false" outlineLevel="0" collapsed="false">
      <c r="A3" s="33" t="s">
        <v>13</v>
      </c>
      <c r="B3" s="34" t="s">
        <v>132</v>
      </c>
      <c r="C3" s="33" t="s">
        <v>133</v>
      </c>
      <c r="D3" s="33" t="s">
        <v>134</v>
      </c>
      <c r="E3" s="33" t="s">
        <v>135</v>
      </c>
      <c r="F3" s="33" t="s">
        <v>136</v>
      </c>
      <c r="G3" s="34" t="s">
        <v>137</v>
      </c>
      <c r="H3" s="35"/>
    </row>
    <row r="4" customFormat="false" ht="13.8" hidden="false" customHeight="false" outlineLevel="0" collapsed="false">
      <c r="A4" s="36" t="s">
        <v>29</v>
      </c>
      <c r="B4" s="36" t="s">
        <v>138</v>
      </c>
      <c r="C4" s="36" t="n">
        <v>-6.57158844864236</v>
      </c>
      <c r="D4" s="36" t="n">
        <v>8.79190834621754E-010</v>
      </c>
      <c r="E4" s="36" t="n">
        <v>-0.599157365830253</v>
      </c>
      <c r="F4" s="36" t="n">
        <v>-0.346722980066545</v>
      </c>
      <c r="G4" s="36" t="n">
        <v>-0.482910386269259</v>
      </c>
      <c r="H4" s="35"/>
    </row>
    <row r="5" customFormat="false" ht="13.8" hidden="false" customHeight="false" outlineLevel="0" collapsed="false">
      <c r="A5" s="36" t="s">
        <v>19</v>
      </c>
      <c r="B5" s="36" t="s">
        <v>138</v>
      </c>
      <c r="C5" s="36" t="n">
        <v>7.57399626423314</v>
      </c>
      <c r="D5" s="36" t="n">
        <v>4.22369292337575E-012</v>
      </c>
      <c r="E5" s="36" t="n">
        <v>0.408699238894451</v>
      </c>
      <c r="F5" s="36" t="n">
        <v>0.643524332874369</v>
      </c>
      <c r="G5" s="36" t="n">
        <v>0.536414082928426</v>
      </c>
      <c r="H5" s="35"/>
    </row>
    <row r="6" customFormat="false" ht="13.8" hidden="false" customHeight="false" outlineLevel="0" collapsed="false">
      <c r="A6" s="36" t="s">
        <v>39</v>
      </c>
      <c r="B6" s="36" t="s">
        <v>138</v>
      </c>
      <c r="C6" s="36" t="n">
        <v>-1.78826093099835</v>
      </c>
      <c r="D6" s="36" t="n">
        <v>0.0758662471556843</v>
      </c>
      <c r="E6" s="36" t="n">
        <v>-0.304587634635863</v>
      </c>
      <c r="F6" s="36" t="n">
        <v>0.0155475940350256</v>
      </c>
      <c r="G6" s="36" t="n">
        <v>-0.148405759194904</v>
      </c>
      <c r="H6" s="35"/>
    </row>
    <row r="7" customFormat="false" ht="13.8" hidden="false" customHeight="false" outlineLevel="0" collapsed="false">
      <c r="A7" s="36" t="s">
        <v>35</v>
      </c>
      <c r="B7" s="36" t="s">
        <v>138</v>
      </c>
      <c r="C7" s="36" t="n">
        <v>-6.80895540481429</v>
      </c>
      <c r="D7" s="36" t="n">
        <v>2.56223668597476E-010</v>
      </c>
      <c r="E7" s="36" t="n">
        <v>-0.61017536459089</v>
      </c>
      <c r="F7" s="36" t="n">
        <v>-0.361911020676084</v>
      </c>
      <c r="G7" s="36" t="n">
        <v>-0.496116862880008</v>
      </c>
      <c r="H7" s="35"/>
    </row>
    <row r="8" customFormat="false" ht="13.8" hidden="false" customHeight="false" outlineLevel="0" collapsed="false">
      <c r="A8" s="36" t="s">
        <v>45</v>
      </c>
      <c r="B8" s="36" t="s">
        <v>138</v>
      </c>
      <c r="C8" s="36" t="n">
        <v>2.76452385520324</v>
      </c>
      <c r="D8" s="36" t="n">
        <v>0.0064575658845904</v>
      </c>
      <c r="E8" s="36" t="n">
        <v>0.0648117854857213</v>
      </c>
      <c r="F8" s="36" t="n">
        <v>0.375680053830585</v>
      </c>
      <c r="G8" s="36" t="n">
        <v>0.225991825648779</v>
      </c>
      <c r="H8" s="35"/>
    </row>
    <row r="9" customFormat="false" ht="13.8" hidden="false" customHeight="false" outlineLevel="0" collapsed="false">
      <c r="A9" s="36" t="s">
        <v>73</v>
      </c>
      <c r="B9" s="36" t="s">
        <v>138</v>
      </c>
      <c r="C9" s="36" t="n">
        <v>-7.56065236305578</v>
      </c>
      <c r="D9" s="36" t="n">
        <v>4.54427902139195E-012</v>
      </c>
      <c r="E9" s="36" t="n">
        <v>-0.642970169103203</v>
      </c>
      <c r="F9" s="36" t="n">
        <v>-0.407911536134868</v>
      </c>
      <c r="G9" s="36" t="n">
        <v>-0.535740444866442</v>
      </c>
    </row>
    <row r="10" customFormat="false" ht="13.8" hidden="false" customHeight="false" outlineLevel="0" collapsed="false">
      <c r="A10" s="36" t="s">
        <v>50</v>
      </c>
      <c r="B10" s="36" t="s">
        <v>138</v>
      </c>
      <c r="C10" s="36" t="n">
        <v>1.16083538923304</v>
      </c>
      <c r="D10" s="36" t="n">
        <v>0.247656625820906</v>
      </c>
      <c r="E10" s="36" t="n">
        <v>-0.0676933366611666</v>
      </c>
      <c r="F10" s="36" t="n">
        <v>0.256464659039624</v>
      </c>
      <c r="G10" s="36" t="n">
        <v>0.0969561851069977</v>
      </c>
    </row>
    <row r="11" customFormat="false" ht="13.8" hidden="false" customHeight="false" outlineLevel="0" collapsed="false">
      <c r="A11" s="36" t="s">
        <v>100</v>
      </c>
      <c r="B11" s="36" t="s">
        <v>138</v>
      </c>
      <c r="C11" s="36" t="n">
        <v>0.282176596646256</v>
      </c>
      <c r="D11" s="36" t="n">
        <v>0.778218954758775</v>
      </c>
      <c r="E11" s="36" t="n">
        <v>-0.140446686690496</v>
      </c>
      <c r="F11" s="36" t="n">
        <v>0.186526727133897</v>
      </c>
      <c r="G11" s="36" t="n">
        <v>0.0236730977897568</v>
      </c>
    </row>
    <row r="12" customFormat="false" ht="13.8" hidden="false" customHeight="false" outlineLevel="0" collapsed="false">
      <c r="A12" s="36" t="s">
        <v>88</v>
      </c>
      <c r="B12" s="36" t="s">
        <v>138</v>
      </c>
      <c r="C12" s="36" t="n">
        <v>5.814714734088</v>
      </c>
      <c r="D12" s="36" t="n">
        <v>3.84929200782561E-008</v>
      </c>
      <c r="E12" s="36" t="n">
        <v>0.296208547582335</v>
      </c>
      <c r="F12" s="36" t="n">
        <v>0.561811230671341</v>
      </c>
      <c r="G12" s="36" t="n">
        <v>0.438536257149236</v>
      </c>
    </row>
    <row r="13" customFormat="false" ht="13.8" hidden="false" customHeight="false" outlineLevel="0" collapsed="false">
      <c r="A13" s="36" t="s">
        <v>107</v>
      </c>
      <c r="B13" s="36" t="s">
        <v>138</v>
      </c>
      <c r="C13" s="36" t="n">
        <v>3.34764095946527</v>
      </c>
      <c r="D13" s="36" t="n">
        <v>0.00104348117880678</v>
      </c>
      <c r="E13" s="36" t="n">
        <v>0.111829563235351</v>
      </c>
      <c r="F13" s="36" t="n">
        <v>0.415645681187768</v>
      </c>
      <c r="G13" s="36" t="n">
        <v>0.2704581007056</v>
      </c>
    </row>
    <row r="14" customFormat="false" ht="13.8" hidden="false" customHeight="false" outlineLevel="0" collapsed="false">
      <c r="A14" s="36" t="s">
        <v>94</v>
      </c>
      <c r="B14" s="36" t="s">
        <v>138</v>
      </c>
      <c r="C14" s="36" t="n">
        <v>1.44529227975263</v>
      </c>
      <c r="D14" s="36" t="n">
        <v>0.150579060664993</v>
      </c>
      <c r="E14" s="36" t="n">
        <v>-0.0440394145580643</v>
      </c>
      <c r="F14" s="36" t="n">
        <v>0.278494797373518</v>
      </c>
      <c r="G14" s="36" t="n">
        <v>0.120403875344771</v>
      </c>
    </row>
    <row r="15" customFormat="false" ht="13.8" hidden="false" customHeight="false" outlineLevel="0" collapsed="false">
      <c r="A15" s="36" t="s">
        <v>95</v>
      </c>
      <c r="B15" s="36" t="s">
        <v>138</v>
      </c>
      <c r="C15" s="36" t="n">
        <v>1.87483271349946</v>
      </c>
      <c r="D15" s="36" t="n">
        <v>0.0628696015997794</v>
      </c>
      <c r="E15" s="36" t="n">
        <v>-0.00836804469601041</v>
      </c>
      <c r="F15" s="36" t="n">
        <v>0.311087742376211</v>
      </c>
      <c r="G15" s="36" t="n">
        <v>0.155420622617817</v>
      </c>
    </row>
    <row r="16" customFormat="false" ht="13.8" hidden="false" customHeight="false" outlineLevel="0" collapsed="false">
      <c r="A16" s="36" t="s">
        <v>139</v>
      </c>
      <c r="B16" s="36" t="s">
        <v>138</v>
      </c>
      <c r="C16" s="36" t="n">
        <v>1.9960417482308</v>
      </c>
      <c r="D16" s="36" t="n">
        <v>0.0478418135223818</v>
      </c>
      <c r="E16" s="36" t="n">
        <v>0.00167179072359996</v>
      </c>
      <c r="F16" s="36" t="n">
        <v>0.320127606467101</v>
      </c>
      <c r="G16" s="36" t="n">
        <v>0.16520253956704</v>
      </c>
    </row>
    <row r="17" customFormat="false" ht="13.8" hidden="false" customHeight="false" outlineLevel="0" collapsed="false">
      <c r="A17" s="36" t="s">
        <v>67</v>
      </c>
      <c r="B17" s="36" t="s">
        <v>138</v>
      </c>
      <c r="C17" s="36" t="n">
        <v>-3.77358063968692</v>
      </c>
      <c r="D17" s="36" t="n">
        <v>0.000235656700652668</v>
      </c>
      <c r="E17" s="36" t="n">
        <v>-0.443567454558222</v>
      </c>
      <c r="F17" s="36" t="n">
        <v>-0.145505776750494</v>
      </c>
      <c r="G17" s="36" t="n">
        <v>-0.30189619814117</v>
      </c>
    </row>
    <row r="18" customFormat="false" ht="13.8" hidden="false" customHeight="false" outlineLevel="0" collapsed="false">
      <c r="A18" s="36" t="s">
        <v>29</v>
      </c>
      <c r="B18" s="36" t="s">
        <v>140</v>
      </c>
      <c r="C18" s="36" t="n">
        <v>-5.81215473346643</v>
      </c>
      <c r="D18" s="36" t="n">
        <v>3.89714266418692E-008</v>
      </c>
      <c r="E18" s="36" t="n">
        <v>-0.561679079067635</v>
      </c>
      <c r="F18" s="36" t="n">
        <v>-0.296032398960612</v>
      </c>
      <c r="G18" s="36" t="n">
        <v>-0.438380296568114</v>
      </c>
    </row>
    <row r="19" customFormat="false" ht="13.8" hidden="false" customHeight="false" outlineLevel="0" collapsed="false">
      <c r="A19" s="36" t="s">
        <v>19</v>
      </c>
      <c r="B19" s="36" t="s">
        <v>140</v>
      </c>
      <c r="C19" s="36" t="n">
        <v>6.49168474241467</v>
      </c>
      <c r="D19" s="36" t="n">
        <v>1.32507502332282E-009</v>
      </c>
      <c r="E19" s="36" t="n">
        <v>0.341539342957631</v>
      </c>
      <c r="F19" s="36" t="n">
        <v>0.595374939584039</v>
      </c>
      <c r="G19" s="36" t="n">
        <v>0.478388826445091</v>
      </c>
    </row>
    <row r="20" customFormat="false" ht="13.8" hidden="false" customHeight="false" outlineLevel="0" collapsed="false">
      <c r="A20" s="36" t="s">
        <v>39</v>
      </c>
      <c r="B20" s="36" t="s">
        <v>140</v>
      </c>
      <c r="C20" s="36" t="n">
        <v>-2.07129055279184</v>
      </c>
      <c r="D20" s="36" t="n">
        <v>0.0401415651638109</v>
      </c>
      <c r="E20" s="36" t="n">
        <v>-0.325703234799119</v>
      </c>
      <c r="F20" s="36" t="n">
        <v>-0.00789636012000122</v>
      </c>
      <c r="G20" s="36" t="n">
        <v>-0.171251088803501</v>
      </c>
    </row>
    <row r="21" customFormat="false" ht="13.8" hidden="false" customHeight="false" outlineLevel="0" collapsed="false">
      <c r="A21" s="36" t="s">
        <v>35</v>
      </c>
      <c r="B21" s="36" t="s">
        <v>140</v>
      </c>
      <c r="C21" s="36" t="n">
        <v>-6.16072884268729</v>
      </c>
      <c r="D21" s="36" t="n">
        <v>7.05095058987531E-009</v>
      </c>
      <c r="E21" s="36" t="n">
        <v>-0.579308393562481</v>
      </c>
      <c r="F21" s="36" t="n">
        <v>-0.319691673865795</v>
      </c>
      <c r="G21" s="36" t="n">
        <v>-0.459251562162705</v>
      </c>
    </row>
    <row r="22" customFormat="false" ht="13.8" hidden="false" customHeight="false" outlineLevel="0" collapsed="false">
      <c r="A22" s="36" t="s">
        <v>45</v>
      </c>
      <c r="B22" s="36" t="s">
        <v>140</v>
      </c>
      <c r="C22" s="36" t="n">
        <v>0.736215470373771</v>
      </c>
      <c r="D22" s="36" t="n">
        <v>0.462814039220767</v>
      </c>
      <c r="E22" s="36" t="n">
        <v>-0.102950105908002</v>
      </c>
      <c r="F22" s="36" t="n">
        <v>0.22299091969991</v>
      </c>
      <c r="G22" s="36" t="n">
        <v>0.0616642558679678</v>
      </c>
    </row>
    <row r="23" customFormat="false" ht="13.8" hidden="false" customHeight="false" outlineLevel="0" collapsed="false">
      <c r="A23" s="36" t="s">
        <v>73</v>
      </c>
      <c r="B23" s="36" t="s">
        <v>140</v>
      </c>
      <c r="C23" s="36" t="n">
        <v>-6.14262514034167</v>
      </c>
      <c r="D23" s="36" t="n">
        <v>7.71589942601295E-009</v>
      </c>
      <c r="E23" s="36" t="n">
        <v>-0.578410777204357</v>
      </c>
      <c r="F23" s="36" t="n">
        <v>-0.318479162186734</v>
      </c>
      <c r="G23" s="36" t="n">
        <v>-0.458185665819985</v>
      </c>
    </row>
    <row r="24" customFormat="false" ht="13.8" hidden="false" customHeight="false" outlineLevel="0" collapsed="false">
      <c r="A24" s="36" t="s">
        <v>50</v>
      </c>
      <c r="B24" s="36" t="s">
        <v>140</v>
      </c>
      <c r="C24" s="36" t="n">
        <v>2.93971001406067</v>
      </c>
      <c r="D24" s="36" t="n">
        <v>0.00383614460868695</v>
      </c>
      <c r="E24" s="36" t="n">
        <v>0.0790349555352158</v>
      </c>
      <c r="F24" s="36" t="n">
        <v>0.387893130964082</v>
      </c>
      <c r="G24" s="36" t="n">
        <v>0.239514387697497</v>
      </c>
    </row>
    <row r="25" customFormat="false" ht="13.8" hidden="false" customHeight="false" outlineLevel="0" collapsed="false">
      <c r="A25" s="36" t="s">
        <v>100</v>
      </c>
      <c r="B25" s="36" t="s">
        <v>140</v>
      </c>
      <c r="C25" s="36" t="n">
        <v>0.515659876382152</v>
      </c>
      <c r="D25" s="36" t="n">
        <v>0.606893905932421</v>
      </c>
      <c r="E25" s="36" t="n">
        <v>-0.121200278386628</v>
      </c>
      <c r="F25" s="36" t="n">
        <v>0.205356434715442</v>
      </c>
      <c r="G25" s="36" t="n">
        <v>0.0432327562732087</v>
      </c>
    </row>
    <row r="26" customFormat="false" ht="13.8" hidden="false" customHeight="false" outlineLevel="0" collapsed="false">
      <c r="A26" s="36" t="s">
        <v>88</v>
      </c>
      <c r="B26" s="36" t="s">
        <v>140</v>
      </c>
      <c r="C26" s="36" t="n">
        <v>4.77997222619491</v>
      </c>
      <c r="D26" s="36" t="n">
        <v>4.33089542148221E-006</v>
      </c>
      <c r="E26" s="36" t="n">
        <v>0.222250368734527</v>
      </c>
      <c r="F26" s="36" t="n">
        <v>0.505107604077847</v>
      </c>
      <c r="G26" s="36" t="n">
        <v>0.37229170065756</v>
      </c>
    </row>
    <row r="27" customFormat="false" ht="13.8" hidden="false" customHeight="false" outlineLevel="0" collapsed="false">
      <c r="A27" s="36" t="s">
        <v>107</v>
      </c>
      <c r="B27" s="36" t="s">
        <v>140</v>
      </c>
      <c r="C27" s="36" t="n">
        <v>4.18352406350925</v>
      </c>
      <c r="D27" s="36" t="n">
        <v>5.00289225560555E-005</v>
      </c>
      <c r="E27" s="36" t="n">
        <v>0.177282797481582</v>
      </c>
      <c r="F27" s="36" t="n">
        <v>0.469394467016044</v>
      </c>
      <c r="G27" s="36" t="n">
        <v>0.331252661943012</v>
      </c>
    </row>
    <row r="28" customFormat="false" ht="13.8" hidden="false" customHeight="false" outlineLevel="0" collapsed="false">
      <c r="A28" s="36" t="s">
        <v>94</v>
      </c>
      <c r="B28" s="36" t="s">
        <v>140</v>
      </c>
      <c r="C28" s="36" t="n">
        <v>0.519710932315055</v>
      </c>
      <c r="D28" s="36" t="n">
        <v>0.604074264838354</v>
      </c>
      <c r="E28" s="36" t="n">
        <v>-0.120865617008072</v>
      </c>
      <c r="F28" s="36" t="n">
        <v>0.20568172581655</v>
      </c>
      <c r="G28" s="36" t="n">
        <v>0.04357175318875</v>
      </c>
    </row>
    <row r="29" customFormat="false" ht="13.8" hidden="false" customHeight="true" outlineLevel="0" collapsed="false">
      <c r="A29" s="36" t="s">
        <v>95</v>
      </c>
      <c r="B29" s="36" t="s">
        <v>140</v>
      </c>
      <c r="C29" s="36" t="n">
        <v>0.849044222530598</v>
      </c>
      <c r="D29" s="36" t="n">
        <v>0.397285770694373</v>
      </c>
      <c r="E29" s="36" t="n">
        <v>-0.0935939481307499</v>
      </c>
      <c r="F29" s="36" t="n">
        <v>0.231949472623819</v>
      </c>
      <c r="G29" s="36" t="n">
        <v>0.0710700399575613</v>
      </c>
    </row>
    <row r="30" customFormat="false" ht="13.8" hidden="false" customHeight="false" outlineLevel="0" collapsed="false">
      <c r="A30" s="36" t="s">
        <v>139</v>
      </c>
      <c r="B30" s="36" t="s">
        <v>140</v>
      </c>
      <c r="C30" s="36" t="n">
        <v>2.90508469360824</v>
      </c>
      <c r="D30" s="36" t="n">
        <v>0.00425992347621485</v>
      </c>
      <c r="E30" s="36" t="n">
        <v>0.0762298996116099</v>
      </c>
      <c r="F30" s="36" t="n">
        <v>0.385493055316309</v>
      </c>
      <c r="G30" s="36" t="n">
        <v>0.236852423498104</v>
      </c>
    </row>
    <row r="31" customFormat="false" ht="13.8" hidden="false" customHeight="false" outlineLevel="0" collapsed="false">
      <c r="A31" s="36" t="s">
        <v>67</v>
      </c>
      <c r="B31" s="36" t="s">
        <v>140</v>
      </c>
      <c r="C31" s="36" t="n">
        <v>-3.22072841149745</v>
      </c>
      <c r="D31" s="36" t="n">
        <v>0.00158531180052984</v>
      </c>
      <c r="E31" s="36" t="n">
        <v>-0.407115969904188</v>
      </c>
      <c r="F31" s="36" t="n">
        <v>-0.101679244918568</v>
      </c>
      <c r="G31" s="36" t="n">
        <v>-0.260915551201982</v>
      </c>
    </row>
    <row r="32" customFormat="false" ht="13.8" hidden="false" customHeight="false" outlineLevel="0" collapsed="false">
      <c r="A32" s="36"/>
      <c r="B32" s="36"/>
      <c r="C32" s="36"/>
      <c r="D32" s="36"/>
      <c r="E32" s="36"/>
      <c r="F32" s="36"/>
    </row>
    <row r="40" customFormat="false" ht="13.8" hidden="false" customHeight="false" outlineLevel="0" collapsed="false">
      <c r="C40" s="37"/>
    </row>
    <row r="55" customFormat="false" ht="13.8" hidden="false" customHeight="false" outlineLevel="0" collapsed="false">
      <c r="C55" s="37"/>
    </row>
    <row r="70" customFormat="false" ht="13.8" hidden="false" customHeight="false" outlineLevel="0" collapsed="false">
      <c r="C70" s="37"/>
    </row>
    <row r="85" customFormat="false" ht="13.8" hidden="false" customHeight="false" outlineLevel="0" collapsed="false">
      <c r="C85" s="37"/>
    </row>
    <row r="100" customFormat="false" ht="13.8" hidden="false" customHeight="false" outlineLevel="0" collapsed="false">
      <c r="C100" s="37"/>
    </row>
    <row r="115" customFormat="false" ht="13.8" hidden="false" customHeight="false" outlineLevel="0" collapsed="false">
      <c r="C115" s="37"/>
    </row>
    <row r="130" customFormat="false" ht="13.8" hidden="false" customHeight="false" outlineLevel="0" collapsed="false">
      <c r="C130" s="37"/>
    </row>
    <row r="145" customFormat="false" ht="13.8" hidden="false" customHeight="false" outlineLevel="0" collapsed="false">
      <c r="C145" s="37"/>
    </row>
    <row r="160" customFormat="false" ht="13.8" hidden="false" customHeight="false" outlineLevel="0" collapsed="false">
      <c r="C160" s="37"/>
    </row>
    <row r="175" customFormat="false" ht="13.8" hidden="false" customHeight="false" outlineLevel="0" collapsed="false">
      <c r="C175" s="37"/>
    </row>
    <row r="190" customFormat="false" ht="13.8" hidden="false" customHeight="false" outlineLevel="0" collapsed="false">
      <c r="C190" s="37"/>
    </row>
    <row r="205" customFormat="false" ht="13.8" hidden="false" customHeight="false" outlineLevel="0" collapsed="false">
      <c r="C205" s="37"/>
    </row>
    <row r="220" customFormat="false" ht="13.8" hidden="false" customHeight="false" outlineLevel="0" collapsed="false">
      <c r="C220" s="37"/>
    </row>
    <row r="235" customFormat="false" ht="13.8" hidden="false" customHeight="false" outlineLevel="0" collapsed="false">
      <c r="C235" s="37"/>
    </row>
    <row r="250" customFormat="false" ht="13.8" hidden="false" customHeight="false" outlineLevel="0" collapsed="false">
      <c r="C250" s="37"/>
    </row>
    <row r="265" customFormat="false" ht="13.8" hidden="false" customHeight="false" outlineLevel="0" collapsed="false">
      <c r="C265" s="37"/>
    </row>
    <row r="280" customFormat="false" ht="13.8" hidden="false" customHeight="false" outlineLevel="0" collapsed="false">
      <c r="C280" s="37"/>
    </row>
    <row r="295" customFormat="false" ht="13.8" hidden="false" customHeight="false" outlineLevel="0" collapsed="false">
      <c r="C295" s="37"/>
    </row>
    <row r="310" customFormat="false" ht="13.8" hidden="false" customHeight="false" outlineLevel="0" collapsed="false">
      <c r="C310" s="37"/>
    </row>
    <row r="325" customFormat="false" ht="13.8" hidden="false" customHeight="false" outlineLevel="0" collapsed="false">
      <c r="C325" s="37"/>
    </row>
    <row r="340" customFormat="false" ht="13.8" hidden="false" customHeight="false" outlineLevel="0" collapsed="false">
      <c r="C340" s="37"/>
    </row>
    <row r="355" customFormat="false" ht="13.8" hidden="false" customHeight="false" outlineLevel="0" collapsed="false">
      <c r="C355" s="37"/>
    </row>
    <row r="370" customFormat="false" ht="13.8" hidden="false" customHeight="false" outlineLevel="0" collapsed="false">
      <c r="C370" s="37"/>
    </row>
    <row r="385" customFormat="false" ht="13.8" hidden="false" customHeight="false" outlineLevel="0" collapsed="false">
      <c r="C385" s="37"/>
    </row>
    <row r="400" customFormat="false" ht="13.8" hidden="false" customHeight="false" outlineLevel="0" collapsed="false">
      <c r="C400" s="37"/>
    </row>
    <row r="415" customFormat="false" ht="13.8" hidden="false" customHeight="false" outlineLevel="0" collapsed="false">
      <c r="C415" s="37"/>
    </row>
    <row r="430" customFormat="false" ht="13.8" hidden="false" customHeight="false" outlineLevel="0" collapsed="false">
      <c r="C430" s="37"/>
    </row>
    <row r="445" customFormat="false" ht="13.8" hidden="false" customHeight="false" outlineLevel="0" collapsed="false">
      <c r="C445" s="37"/>
    </row>
    <row r="1048575" customFormat="false" ht="12.8" hidden="false" customHeight="false" outlineLevel="0" collapsed="false"/>
    <row r="1048576" customFormat="false" ht="12.8" hidden="false" customHeight="false" outlineLevel="0" collapsed="false"/>
  </sheetData>
  <conditionalFormatting sqref="D3:F3">
    <cfRule type="cellIs" priority="2" operator="lessThan" aboveAverage="0" equalAverage="0" bottom="0" percent="0" rank="0" text="" dxfId="0">
      <formula>0.05</formula>
    </cfRule>
    <cfRule type="cellIs" priority="3" operator="equal" aboveAverage="0" equalAverage="0" bottom="0" percent="0" rank="0" text="" dxfId="1">
      <formula>0</formula>
    </cfRule>
  </conditionalFormatting>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T192"/>
  <sheetViews>
    <sheetView showFormulas="false" showGridLines="true" showRowColHeaders="true" showZeros="true" rightToLeft="false" tabSelected="true" showOutlineSymbols="true" defaultGridColor="true" view="normal" topLeftCell="A137" colorId="64" zoomScale="75" zoomScaleNormal="75" zoomScalePageLayoutView="100" workbookViewId="0">
      <selection pane="topLeft" activeCell="A159" activeCellId="0" sqref="A159"/>
    </sheetView>
  </sheetViews>
  <sheetFormatPr defaultColWidth="11.53515625" defaultRowHeight="13.8" zeroHeight="false" outlineLevelRow="0" outlineLevelCol="0"/>
  <cols>
    <col collapsed="false" customWidth="true" hidden="false" outlineLevel="0" max="1" min="1" style="38" width="36.86"/>
    <col collapsed="false" customWidth="true" hidden="false" outlineLevel="0" max="2" min="2" style="38" width="23.08"/>
    <col collapsed="false" customWidth="true" hidden="false" outlineLevel="0" max="3" min="3" style="38" width="20.71"/>
    <col collapsed="false" customWidth="true" hidden="false" outlineLevel="0" max="4" min="4" style="38" width="13.84"/>
    <col collapsed="false" customWidth="true" hidden="false" outlineLevel="0" max="5" min="5" style="38" width="16.13"/>
    <col collapsed="false" customWidth="true" hidden="false" outlineLevel="0" max="6" min="6" style="38" width="18.4"/>
    <col collapsed="false" customWidth="true" hidden="false" outlineLevel="0" max="8" min="7" style="38" width="16.1"/>
    <col collapsed="false" customWidth="true" hidden="false" outlineLevel="0" max="9" min="9" style="38" width="16.08"/>
    <col collapsed="false" customWidth="true" hidden="false" outlineLevel="0" max="10" min="10" style="38" width="16.1"/>
    <col collapsed="false" customWidth="false" hidden="false" outlineLevel="0" max="11" min="11" style="38" width="11.51"/>
    <col collapsed="false" customWidth="true" hidden="false" outlineLevel="0" max="12" min="12" style="38" width="13.8"/>
    <col collapsed="false" customWidth="true" hidden="false" outlineLevel="0" max="14" min="13" style="38" width="16.13"/>
    <col collapsed="false" customWidth="false" hidden="false" outlineLevel="0" max="1024" min="15" style="38" width="11.52"/>
  </cols>
  <sheetData>
    <row r="1" s="42" customFormat="true" ht="25.5" hidden="false" customHeight="true" outlineLevel="0" collapsed="false">
      <c r="A1" s="39" t="s">
        <v>141</v>
      </c>
      <c r="B1" s="40"/>
      <c r="C1" s="40"/>
      <c r="D1" s="40"/>
      <c r="E1" s="40"/>
      <c r="F1" s="41"/>
      <c r="G1" s="32"/>
      <c r="H1" s="32"/>
      <c r="I1" s="32"/>
      <c r="J1" s="32"/>
      <c r="K1" s="41"/>
      <c r="L1" s="41"/>
      <c r="M1" s="41"/>
      <c r="N1" s="41"/>
      <c r="O1" s="41"/>
      <c r="P1" s="41"/>
      <c r="Q1" s="41"/>
      <c r="R1" s="41"/>
      <c r="S1" s="41"/>
      <c r="T1" s="41"/>
    </row>
    <row r="2" s="42" customFormat="true" ht="13.9" hidden="false" customHeight="true" outlineLevel="0" collapsed="false">
      <c r="A2" s="43" t="s">
        <v>142</v>
      </c>
      <c r="B2" s="43"/>
      <c r="C2" s="43"/>
      <c r="D2" s="43"/>
      <c r="E2" s="43"/>
      <c r="F2" s="44"/>
      <c r="G2" s="44"/>
      <c r="H2" s="44"/>
      <c r="I2" s="44"/>
      <c r="J2" s="44"/>
      <c r="K2" s="44"/>
      <c r="L2" s="44"/>
      <c r="M2" s="44"/>
      <c r="N2" s="44"/>
      <c r="O2" s="44"/>
      <c r="P2" s="44"/>
      <c r="Q2" s="44"/>
      <c r="R2" s="44"/>
      <c r="S2" s="44"/>
      <c r="T2" s="44"/>
    </row>
    <row r="3" s="42" customFormat="true" ht="13.8" hidden="false" customHeight="true" outlineLevel="0" collapsed="false">
      <c r="A3" s="45" t="s">
        <v>110</v>
      </c>
      <c r="B3" s="45" t="s">
        <v>143</v>
      </c>
      <c r="C3" s="45"/>
      <c r="D3" s="45" t="s">
        <v>144</v>
      </c>
      <c r="E3" s="45"/>
      <c r="F3" s="45"/>
      <c r="G3" s="45"/>
      <c r="H3" s="45"/>
      <c r="I3" s="45"/>
      <c r="J3" s="45"/>
      <c r="K3" s="45"/>
      <c r="L3" s="45"/>
      <c r="M3" s="45"/>
      <c r="N3" s="45"/>
      <c r="O3" s="45"/>
      <c r="P3" s="45"/>
      <c r="Q3" s="45"/>
      <c r="R3" s="46"/>
      <c r="S3" s="46"/>
      <c r="T3" s="46"/>
    </row>
    <row r="4" s="42" customFormat="true" ht="13.8" hidden="false" customHeight="true" outlineLevel="0" collapsed="false">
      <c r="A4" s="47"/>
      <c r="B4" s="41" t="s">
        <v>145</v>
      </c>
      <c r="C4" s="41"/>
      <c r="D4" s="41"/>
      <c r="E4" s="41"/>
      <c r="L4" s="47"/>
      <c r="M4" s="47"/>
      <c r="N4" s="47"/>
      <c r="O4" s="47"/>
      <c r="P4" s="47"/>
      <c r="Q4" s="47"/>
    </row>
    <row r="5" customFormat="false" ht="23.35" hidden="false" customHeight="true" outlineLevel="0" collapsed="false">
      <c r="A5" s="48" t="s">
        <v>146</v>
      </c>
      <c r="B5" s="48" t="s">
        <v>147</v>
      </c>
      <c r="C5" s="48" t="s">
        <v>148</v>
      </c>
      <c r="D5" s="48" t="s">
        <v>149</v>
      </c>
      <c r="E5" s="48" t="s">
        <v>150</v>
      </c>
      <c r="F5" s="48" t="s">
        <v>151</v>
      </c>
      <c r="G5" s="48" t="s">
        <v>152</v>
      </c>
      <c r="H5" s="48" t="s">
        <v>153</v>
      </c>
      <c r="I5" s="48" t="s">
        <v>154</v>
      </c>
      <c r="J5" s="48"/>
      <c r="K5" s="48"/>
      <c r="L5" s="48"/>
      <c r="M5" s="48"/>
      <c r="N5" s="48"/>
      <c r="O5" s="48"/>
      <c r="P5" s="48"/>
      <c r="Q5" s="48"/>
    </row>
    <row r="6" customFormat="false" ht="13.8" hidden="false" customHeight="false" outlineLevel="0" collapsed="false">
      <c r="A6" s="48" t="n">
        <v>4.77355507103536</v>
      </c>
      <c r="B6" s="48" t="n">
        <v>24.5511465572323</v>
      </c>
      <c r="C6" s="48" t="n">
        <v>0.88774147727065</v>
      </c>
      <c r="D6" s="48" t="n">
        <v>0.26</v>
      </c>
      <c r="E6" s="48" t="s">
        <v>32</v>
      </c>
      <c r="F6" s="48" t="s">
        <v>21</v>
      </c>
      <c r="G6" s="48" t="n">
        <v>0.47</v>
      </c>
      <c r="H6" s="48" t="s">
        <v>86</v>
      </c>
      <c r="I6" s="48" t="s">
        <v>36</v>
      </c>
      <c r="J6" s="48"/>
      <c r="K6" s="48"/>
      <c r="L6" s="48"/>
      <c r="M6" s="48"/>
      <c r="N6" s="48"/>
      <c r="O6" s="48"/>
      <c r="P6" s="48"/>
      <c r="Q6" s="48"/>
    </row>
    <row r="7" customFormat="false" ht="13.8" hidden="false" customHeight="true" outlineLevel="0" collapsed="false">
      <c r="A7" s="49" t="s">
        <v>155</v>
      </c>
      <c r="B7" s="49"/>
      <c r="C7" s="49"/>
      <c r="D7" s="48"/>
      <c r="E7" s="48"/>
      <c r="F7" s="48"/>
      <c r="G7" s="48"/>
      <c r="H7" s="48"/>
      <c r="I7" s="48"/>
      <c r="J7" s="48"/>
      <c r="K7" s="48"/>
      <c r="L7" s="48"/>
      <c r="M7" s="48"/>
      <c r="N7" s="48"/>
      <c r="O7" s="48"/>
      <c r="P7" s="48"/>
      <c r="Q7" s="48"/>
    </row>
    <row r="8" customFormat="false" ht="27.3" hidden="false" customHeight="false" outlineLevel="0" collapsed="false">
      <c r="A8" s="48" t="s">
        <v>156</v>
      </c>
      <c r="B8" s="48" t="s">
        <v>56</v>
      </c>
      <c r="C8" s="48" t="s">
        <v>77</v>
      </c>
      <c r="D8" s="48" t="s">
        <v>93</v>
      </c>
      <c r="E8" s="48" t="s">
        <v>157</v>
      </c>
      <c r="F8" s="48" t="s">
        <v>48</v>
      </c>
      <c r="G8" s="48" t="s">
        <v>34</v>
      </c>
      <c r="H8" s="48" t="s">
        <v>60</v>
      </c>
      <c r="I8" s="48" t="s">
        <v>67</v>
      </c>
      <c r="J8" s="48" t="s">
        <v>52</v>
      </c>
      <c r="K8" s="48" t="s">
        <v>86</v>
      </c>
      <c r="L8" s="48" t="s">
        <v>22</v>
      </c>
      <c r="M8" s="48" t="s">
        <v>17</v>
      </c>
      <c r="N8" s="48" t="s">
        <v>27</v>
      </c>
      <c r="O8" s="48" t="s">
        <v>32</v>
      </c>
      <c r="P8" s="48"/>
      <c r="Q8" s="48"/>
    </row>
    <row r="9" customFormat="false" ht="13.8" hidden="false" customHeight="false" outlineLevel="0" collapsed="false">
      <c r="A9" s="48" t="n">
        <v>0.26</v>
      </c>
      <c r="B9" s="48" t="n">
        <v>0.00278033226043465</v>
      </c>
      <c r="C9" s="48" t="n">
        <v>0.0141575531791018</v>
      </c>
      <c r="D9" s="48" t="n">
        <v>0.0167188425913468</v>
      </c>
      <c r="E9" s="48" t="n">
        <v>0.0227556362469009</v>
      </c>
      <c r="F9" s="48" t="n">
        <v>0.0289640076203484</v>
      </c>
      <c r="G9" s="48" t="n">
        <v>0.0326507680780271</v>
      </c>
      <c r="H9" s="48" t="n">
        <v>0.039750538355582</v>
      </c>
      <c r="I9" s="48" t="n">
        <v>0.0580588817557723</v>
      </c>
      <c r="J9" s="48" t="n">
        <v>0.0587647630862424</v>
      </c>
      <c r="K9" s="48" t="n">
        <v>0.0709979952892782</v>
      </c>
      <c r="L9" s="48" t="n">
        <v>0.0903154949829895</v>
      </c>
      <c r="M9" s="48" t="n">
        <v>0.101244335500551</v>
      </c>
      <c r="N9" s="48" t="n">
        <v>0.122173665513487</v>
      </c>
      <c r="O9" s="48" t="n">
        <v>0.340667185539939</v>
      </c>
      <c r="P9" s="48"/>
      <c r="Q9" s="48"/>
    </row>
    <row r="10" customFormat="false" ht="13.8" hidden="false" customHeight="true" outlineLevel="0" collapsed="false">
      <c r="A10" s="48" t="s">
        <v>156</v>
      </c>
      <c r="B10" s="48" t="s">
        <v>77</v>
      </c>
      <c r="C10" s="48" t="s">
        <v>71</v>
      </c>
      <c r="D10" s="48" t="s">
        <v>46</v>
      </c>
      <c r="E10" s="48" t="s">
        <v>157</v>
      </c>
      <c r="F10" s="48" t="s">
        <v>34</v>
      </c>
      <c r="G10" s="48" t="s">
        <v>48</v>
      </c>
      <c r="H10" s="48" t="s">
        <v>80</v>
      </c>
      <c r="I10" s="48" t="s">
        <v>32</v>
      </c>
      <c r="J10" s="48" t="s">
        <v>52</v>
      </c>
      <c r="K10" s="48" t="s">
        <v>27</v>
      </c>
      <c r="L10" s="48" t="s">
        <v>21</v>
      </c>
      <c r="M10" s="48" t="s">
        <v>60</v>
      </c>
      <c r="N10" s="48" t="s">
        <v>86</v>
      </c>
      <c r="O10" s="48" t="s">
        <v>17</v>
      </c>
      <c r="P10" s="48"/>
      <c r="Q10" s="48"/>
    </row>
    <row r="11" customFormat="false" ht="13.8" hidden="false" customHeight="false" outlineLevel="0" collapsed="false">
      <c r="A11" s="48" t="n">
        <v>0.74</v>
      </c>
      <c r="B11" s="48" t="n">
        <v>0.00131731683571593</v>
      </c>
      <c r="C11" s="48" t="n">
        <v>0.00266675482001233</v>
      </c>
      <c r="D11" s="48" t="n">
        <v>0.0036297951216469</v>
      </c>
      <c r="E11" s="48" t="n">
        <v>0.0086100804629971</v>
      </c>
      <c r="F11" s="48" t="n">
        <v>0.0178868759650042</v>
      </c>
      <c r="G11" s="48" t="n">
        <v>0.0239775374484577</v>
      </c>
      <c r="H11" s="48" t="n">
        <v>0.0248279526884104</v>
      </c>
      <c r="I11" s="48" t="n">
        <v>0.0348434054956752</v>
      </c>
      <c r="J11" s="48" t="n">
        <v>0.0479760694643118</v>
      </c>
      <c r="K11" s="48" t="n">
        <v>0.048652818524369</v>
      </c>
      <c r="L11" s="48" t="n">
        <v>0.0963992099083624</v>
      </c>
      <c r="M11" s="48" t="n">
        <v>0.121570481154335</v>
      </c>
      <c r="N11" s="48" t="n">
        <v>0.258253446163217</v>
      </c>
      <c r="O11" s="48" t="n">
        <v>0.309388255947485</v>
      </c>
      <c r="P11" s="48"/>
      <c r="Q11" s="48"/>
    </row>
    <row r="12" customFormat="false" ht="13.8" hidden="false" customHeight="true" outlineLevel="0" collapsed="false">
      <c r="A12" s="49" t="s">
        <v>158</v>
      </c>
      <c r="B12" s="49" t="n">
        <v>2</v>
      </c>
      <c r="C12" s="49" t="s">
        <v>159</v>
      </c>
      <c r="D12" s="48"/>
      <c r="E12" s="48"/>
      <c r="F12" s="48"/>
      <c r="G12" s="48"/>
      <c r="H12" s="48"/>
      <c r="I12" s="48"/>
      <c r="J12" s="48"/>
      <c r="K12" s="48"/>
      <c r="L12" s="48"/>
      <c r="M12" s="48"/>
      <c r="N12" s="48"/>
      <c r="O12" s="48"/>
      <c r="P12" s="48"/>
      <c r="Q12" s="48"/>
    </row>
    <row r="13" customFormat="false" ht="27.3" hidden="false" customHeight="false" outlineLevel="0" collapsed="false">
      <c r="A13" s="48" t="s">
        <v>156</v>
      </c>
      <c r="B13" s="48" t="s">
        <v>71</v>
      </c>
      <c r="C13" s="48" t="s">
        <v>93</v>
      </c>
      <c r="D13" s="48" t="s">
        <v>80</v>
      </c>
      <c r="E13" s="48" t="s">
        <v>34</v>
      </c>
      <c r="F13" s="48" t="s">
        <v>67</v>
      </c>
      <c r="G13" s="48" t="s">
        <v>157</v>
      </c>
      <c r="H13" s="48" t="s">
        <v>21</v>
      </c>
      <c r="I13" s="48" t="s">
        <v>48</v>
      </c>
      <c r="J13" s="48" t="s">
        <v>22</v>
      </c>
      <c r="K13" s="48" t="s">
        <v>32</v>
      </c>
      <c r="L13" s="48" t="s">
        <v>27</v>
      </c>
      <c r="M13" s="48" t="s">
        <v>60</v>
      </c>
      <c r="N13" s="48" t="s">
        <v>17</v>
      </c>
      <c r="O13" s="48" t="s">
        <v>86</v>
      </c>
      <c r="P13" s="48"/>
      <c r="Q13" s="48"/>
    </row>
    <row r="14" customFormat="false" ht="13.8" hidden="false" customHeight="false" outlineLevel="0" collapsed="false">
      <c r="A14" s="48" t="n">
        <v>0.47</v>
      </c>
      <c r="B14" s="48" t="n">
        <v>0.00433305641953703</v>
      </c>
      <c r="C14" s="48" t="n">
        <v>0.00677705147648748</v>
      </c>
      <c r="D14" s="48" t="n">
        <v>0.0205576669196561</v>
      </c>
      <c r="E14" s="48" t="n">
        <v>0.020865739959598</v>
      </c>
      <c r="F14" s="48" t="n">
        <v>0.0253795918796862</v>
      </c>
      <c r="G14" s="48" t="n">
        <v>0.0266644789307528</v>
      </c>
      <c r="H14" s="48" t="n">
        <v>0.0294414478734034</v>
      </c>
      <c r="I14" s="48" t="n">
        <v>0.034795486944537</v>
      </c>
      <c r="J14" s="48" t="n">
        <v>0.0375110256723918</v>
      </c>
      <c r="K14" s="48" t="n">
        <v>0.0466184781941582</v>
      </c>
      <c r="L14" s="48" t="n">
        <v>0.0590334558874778</v>
      </c>
      <c r="M14" s="48" t="n">
        <v>0.0999388866559279</v>
      </c>
      <c r="N14" s="48" t="n">
        <v>0.14622679111819</v>
      </c>
      <c r="O14" s="48" t="n">
        <v>0.441856842068197</v>
      </c>
      <c r="P14" s="48"/>
      <c r="Q14" s="48"/>
    </row>
    <row r="15" customFormat="false" ht="13.8" hidden="false" customHeight="true" outlineLevel="0" collapsed="false">
      <c r="A15" s="48" t="s">
        <v>156</v>
      </c>
      <c r="B15" s="48" t="s">
        <v>56</v>
      </c>
      <c r="C15" s="48" t="s">
        <v>93</v>
      </c>
      <c r="D15" s="48" t="s">
        <v>86</v>
      </c>
      <c r="E15" s="48" t="s">
        <v>46</v>
      </c>
      <c r="F15" s="48" t="s">
        <v>67</v>
      </c>
      <c r="G15" s="48" t="s">
        <v>77</v>
      </c>
      <c r="H15" s="48" t="s">
        <v>22</v>
      </c>
      <c r="I15" s="48" t="s">
        <v>80</v>
      </c>
      <c r="J15" s="48" t="s">
        <v>48</v>
      </c>
      <c r="K15" s="48" t="s">
        <v>34</v>
      </c>
      <c r="L15" s="48" t="s">
        <v>27</v>
      </c>
      <c r="M15" s="48" t="s">
        <v>52</v>
      </c>
      <c r="N15" s="48" t="s">
        <v>60</v>
      </c>
      <c r="O15" s="48" t="s">
        <v>21</v>
      </c>
      <c r="P15" s="48" t="s">
        <v>32</v>
      </c>
      <c r="Q15" s="48" t="s">
        <v>17</v>
      </c>
    </row>
    <row r="16" customFormat="false" ht="13.8" hidden="false" customHeight="true" outlineLevel="0" collapsed="false">
      <c r="A16" s="48" t="n">
        <v>0.53</v>
      </c>
      <c r="B16" s="48" t="n">
        <v>0.00132651792350908</v>
      </c>
      <c r="C16" s="48" t="n">
        <v>0.00148360433346364</v>
      </c>
      <c r="D16" s="48" t="n">
        <v>0.00356501247306245</v>
      </c>
      <c r="E16" s="48" t="n">
        <v>0.00455927569168927</v>
      </c>
      <c r="F16" s="48" t="n">
        <v>0.00515230772480051</v>
      </c>
      <c r="G16" s="48" t="n">
        <v>0.00873169868696465</v>
      </c>
      <c r="H16" s="48" t="n">
        <v>0.00955376034621223</v>
      </c>
      <c r="I16" s="48" t="n">
        <v>0.0165028373435648</v>
      </c>
      <c r="J16" s="48" t="n">
        <v>0.017159778064918</v>
      </c>
      <c r="K16" s="48" t="n">
        <v>0.0224035088367652</v>
      </c>
      <c r="L16" s="48" t="n">
        <v>0.0753536200423272</v>
      </c>
      <c r="M16" s="48" t="n">
        <v>0.0977051330556116</v>
      </c>
      <c r="N16" s="48" t="n">
        <v>0.101005855197939</v>
      </c>
      <c r="O16" s="48" t="n">
        <v>0.105244741085963</v>
      </c>
      <c r="P16" s="48" t="n">
        <v>0.174918972050348</v>
      </c>
      <c r="Q16" s="48" t="n">
        <v>0.355333377142861</v>
      </c>
    </row>
    <row r="17" s="42" customFormat="true" ht="13.8" hidden="false" customHeight="true" outlineLevel="0" collapsed="false">
      <c r="A17" s="45" t="s">
        <v>122</v>
      </c>
      <c r="B17" s="45" t="s">
        <v>143</v>
      </c>
      <c r="C17" s="45"/>
      <c r="D17" s="45" t="s">
        <v>144</v>
      </c>
      <c r="E17" s="45"/>
      <c r="F17" s="45"/>
      <c r="G17" s="45"/>
      <c r="H17" s="45"/>
      <c r="I17" s="45"/>
      <c r="J17" s="45"/>
      <c r="K17" s="45"/>
      <c r="L17" s="45"/>
      <c r="M17" s="45"/>
      <c r="N17" s="45"/>
      <c r="O17" s="45"/>
      <c r="P17" s="45"/>
      <c r="Q17" s="45"/>
      <c r="R17" s="46"/>
      <c r="S17" s="46"/>
      <c r="T17" s="46"/>
    </row>
    <row r="18" s="42" customFormat="true" ht="13.8" hidden="false" customHeight="true" outlineLevel="0" collapsed="false">
      <c r="A18" s="47"/>
      <c r="B18" s="41" t="s">
        <v>145</v>
      </c>
      <c r="C18" s="41"/>
      <c r="D18" s="41"/>
      <c r="E18" s="41"/>
      <c r="F18" s="47"/>
      <c r="G18" s="47"/>
      <c r="H18" s="47"/>
      <c r="I18" s="47"/>
      <c r="J18" s="47"/>
      <c r="K18" s="47"/>
      <c r="L18" s="47"/>
      <c r="M18" s="47"/>
      <c r="N18" s="47"/>
      <c r="O18" s="47"/>
      <c r="P18" s="47"/>
      <c r="Q18" s="47"/>
    </row>
    <row r="19" customFormat="false" ht="23.35" hidden="false" customHeight="true" outlineLevel="0" collapsed="false">
      <c r="A19" s="48" t="s">
        <v>146</v>
      </c>
      <c r="B19" s="48" t="s">
        <v>147</v>
      </c>
      <c r="C19" s="48" t="s">
        <v>148</v>
      </c>
      <c r="D19" s="48" t="s">
        <v>149</v>
      </c>
      <c r="E19" s="48" t="s">
        <v>150</v>
      </c>
      <c r="F19" s="48" t="s">
        <v>151</v>
      </c>
      <c r="G19" s="48" t="s">
        <v>152</v>
      </c>
      <c r="H19" s="48" t="s">
        <v>153</v>
      </c>
      <c r="I19" s="48" t="s">
        <v>154</v>
      </c>
      <c r="J19" s="48"/>
      <c r="K19" s="48"/>
      <c r="L19" s="48"/>
      <c r="M19" s="48"/>
      <c r="N19" s="48"/>
      <c r="O19" s="48"/>
      <c r="P19" s="48"/>
      <c r="Q19" s="48"/>
    </row>
    <row r="20" customFormat="false" ht="13.8" hidden="false" customHeight="false" outlineLevel="0" collapsed="false">
      <c r="A20" s="48" t="n">
        <v>9.29127420364833</v>
      </c>
      <c r="B20" s="48" t="n">
        <v>30.6999808519842</v>
      </c>
      <c r="C20" s="48" t="n">
        <v>0.59349093985431</v>
      </c>
      <c r="D20" s="48" t="n">
        <v>0.27</v>
      </c>
      <c r="E20" s="48" t="s">
        <v>22</v>
      </c>
      <c r="F20" s="48" t="s">
        <v>86</v>
      </c>
      <c r="G20" s="48" t="n">
        <v>0.46</v>
      </c>
      <c r="H20" s="48" t="s">
        <v>17</v>
      </c>
      <c r="I20" s="48" t="s">
        <v>86</v>
      </c>
      <c r="J20" s="48"/>
      <c r="K20" s="48"/>
      <c r="L20" s="48"/>
      <c r="M20" s="48"/>
      <c r="N20" s="48"/>
      <c r="O20" s="48"/>
      <c r="P20" s="48"/>
      <c r="Q20" s="48"/>
    </row>
    <row r="21" customFormat="false" ht="13.8" hidden="false" customHeight="true" outlineLevel="0" collapsed="false">
      <c r="A21" s="49" t="s">
        <v>155</v>
      </c>
      <c r="B21" s="49"/>
      <c r="C21" s="49"/>
      <c r="E21" s="48"/>
      <c r="F21" s="48"/>
      <c r="G21" s="48"/>
      <c r="H21" s="48"/>
      <c r="I21" s="48"/>
      <c r="J21" s="48"/>
      <c r="K21" s="48"/>
      <c r="L21" s="48"/>
      <c r="M21" s="48"/>
      <c r="N21" s="48"/>
      <c r="O21" s="48"/>
      <c r="P21" s="48"/>
      <c r="Q21" s="48"/>
    </row>
    <row r="22" customFormat="false" ht="13.8" hidden="false" customHeight="false" outlineLevel="0" collapsed="false">
      <c r="A22" s="48" t="s">
        <v>156</v>
      </c>
      <c r="B22" s="48" t="s">
        <v>83</v>
      </c>
      <c r="C22" s="48" t="s">
        <v>21</v>
      </c>
      <c r="D22" s="48" t="s">
        <v>160</v>
      </c>
      <c r="E22" s="48" t="s">
        <v>86</v>
      </c>
      <c r="F22" s="48" t="s">
        <v>93</v>
      </c>
      <c r="G22" s="48" t="s">
        <v>52</v>
      </c>
      <c r="H22" s="48" t="s">
        <v>157</v>
      </c>
      <c r="I22" s="48" t="s">
        <v>48</v>
      </c>
      <c r="J22" s="48" t="s">
        <v>22</v>
      </c>
      <c r="K22" s="48" t="s">
        <v>17</v>
      </c>
      <c r="L22" s="48"/>
      <c r="M22" s="48"/>
      <c r="N22" s="48"/>
      <c r="O22" s="48"/>
      <c r="P22" s="48"/>
      <c r="Q22" s="48"/>
    </row>
    <row r="23" customFormat="false" ht="13.8" hidden="false" customHeight="false" outlineLevel="0" collapsed="false">
      <c r="A23" s="48" t="n">
        <v>0.27</v>
      </c>
      <c r="B23" s="48" t="n">
        <v>0.00972410296709471</v>
      </c>
      <c r="C23" s="48" t="n">
        <v>0.0114911895137972</v>
      </c>
      <c r="D23" s="48" t="n">
        <v>0.0114998529322718</v>
      </c>
      <c r="E23" s="48" t="n">
        <v>0.0490041127913816</v>
      </c>
      <c r="F23" s="48" t="n">
        <v>0.056309836475784</v>
      </c>
      <c r="G23" s="48" t="n">
        <v>0.056897416899067</v>
      </c>
      <c r="H23" s="48" t="n">
        <v>0.0656233628985776</v>
      </c>
      <c r="I23" s="48" t="n">
        <v>0.0680681010267778</v>
      </c>
      <c r="J23" s="48" t="n">
        <v>0.318748889342392</v>
      </c>
      <c r="K23" s="48" t="n">
        <v>0.352633135152856</v>
      </c>
      <c r="L23" s="48"/>
      <c r="M23" s="48"/>
      <c r="N23" s="48"/>
      <c r="O23" s="48"/>
      <c r="P23" s="48"/>
      <c r="Q23" s="48"/>
    </row>
    <row r="24" customFormat="false" ht="13.8" hidden="false" customHeight="true" outlineLevel="0" collapsed="false">
      <c r="A24" s="48" t="s">
        <v>156</v>
      </c>
      <c r="B24" s="48" t="s">
        <v>157</v>
      </c>
      <c r="C24" s="48" t="s">
        <v>48</v>
      </c>
      <c r="D24" s="48" t="s">
        <v>46</v>
      </c>
      <c r="E24" s="48" t="s">
        <v>93</v>
      </c>
      <c r="F24" s="48" t="s">
        <v>64</v>
      </c>
      <c r="G24" s="48" t="s">
        <v>160</v>
      </c>
      <c r="H24" s="48" t="s">
        <v>161</v>
      </c>
      <c r="I24" s="48" t="s">
        <v>52</v>
      </c>
      <c r="J24" s="48" t="s">
        <v>44</v>
      </c>
      <c r="K24" s="48" t="s">
        <v>21</v>
      </c>
      <c r="L24" s="48" t="s">
        <v>17</v>
      </c>
      <c r="M24" s="48" t="s">
        <v>86</v>
      </c>
      <c r="N24" s="48"/>
      <c r="O24" s="48"/>
      <c r="P24" s="48"/>
      <c r="Q24" s="48"/>
    </row>
    <row r="25" customFormat="false" ht="13.8" hidden="false" customHeight="false" outlineLevel="0" collapsed="false">
      <c r="A25" s="48" t="n">
        <v>0.73</v>
      </c>
      <c r="B25" s="48" t="n">
        <v>0.000179310021331209</v>
      </c>
      <c r="C25" s="48" t="n">
        <v>0.000652982086349439</v>
      </c>
      <c r="D25" s="48" t="n">
        <v>0.00414106501157094</v>
      </c>
      <c r="E25" s="48" t="n">
        <v>0.0131267221591961</v>
      </c>
      <c r="F25" s="48" t="n">
        <v>0.0187612300598846</v>
      </c>
      <c r="G25" s="48" t="n">
        <v>0.0225727076354127</v>
      </c>
      <c r="H25" s="48" t="n">
        <v>0.0235639741894526</v>
      </c>
      <c r="I25" s="48" t="n">
        <v>0.0506770204688585</v>
      </c>
      <c r="J25" s="48" t="n">
        <v>0.0599564244857592</v>
      </c>
      <c r="K25" s="48" t="n">
        <v>0.1742886163028</v>
      </c>
      <c r="L25" s="48" t="n">
        <v>0.286359496201735</v>
      </c>
      <c r="M25" s="48" t="n">
        <v>0.34572045137765</v>
      </c>
      <c r="N25" s="48"/>
      <c r="O25" s="48"/>
      <c r="P25" s="48"/>
      <c r="Q25" s="48"/>
    </row>
    <row r="26" customFormat="false" ht="13.8" hidden="false" customHeight="false" outlineLevel="0" collapsed="false">
      <c r="A26" s="48"/>
      <c r="B26" s="48"/>
      <c r="C26" s="48"/>
      <c r="D26" s="48"/>
      <c r="E26" s="48"/>
      <c r="F26" s="48"/>
      <c r="G26" s="48"/>
      <c r="H26" s="48"/>
      <c r="I26" s="48"/>
      <c r="J26" s="48"/>
      <c r="K26" s="48"/>
      <c r="L26" s="48"/>
      <c r="M26" s="48"/>
      <c r="N26" s="48"/>
      <c r="O26" s="48"/>
      <c r="P26" s="48"/>
      <c r="Q26" s="48"/>
    </row>
    <row r="27" customFormat="false" ht="13.8" hidden="false" customHeight="true" outlineLevel="0" collapsed="false">
      <c r="A27" s="49" t="s">
        <v>158</v>
      </c>
      <c r="B27" s="49" t="n">
        <v>2</v>
      </c>
      <c r="C27" s="49" t="s">
        <v>159</v>
      </c>
      <c r="E27" s="48"/>
      <c r="F27" s="48"/>
      <c r="G27" s="48"/>
      <c r="H27" s="48"/>
      <c r="I27" s="48"/>
      <c r="J27" s="48"/>
      <c r="K27" s="48"/>
      <c r="L27" s="48"/>
      <c r="M27" s="48"/>
      <c r="N27" s="48"/>
      <c r="O27" s="48"/>
      <c r="P27" s="48"/>
      <c r="Q27" s="48"/>
    </row>
    <row r="28" customFormat="false" ht="13.8" hidden="false" customHeight="false" outlineLevel="0" collapsed="false">
      <c r="A28" s="48" t="s">
        <v>156</v>
      </c>
      <c r="B28" s="48" t="s">
        <v>83</v>
      </c>
      <c r="C28" s="48" t="s">
        <v>157</v>
      </c>
      <c r="D28" s="48" t="s">
        <v>46</v>
      </c>
      <c r="E28" s="48" t="s">
        <v>93</v>
      </c>
      <c r="F28" s="48" t="s">
        <v>160</v>
      </c>
      <c r="G28" s="48" t="s">
        <v>67</v>
      </c>
      <c r="H28" s="48" t="s">
        <v>64</v>
      </c>
      <c r="I28" s="48" t="s">
        <v>48</v>
      </c>
      <c r="J28" s="48" t="s">
        <v>44</v>
      </c>
      <c r="K28" s="48" t="s">
        <v>52</v>
      </c>
      <c r="L28" s="48" t="s">
        <v>21</v>
      </c>
      <c r="M28" s="48" t="s">
        <v>22</v>
      </c>
      <c r="N28" s="48" t="s">
        <v>17</v>
      </c>
      <c r="O28" s="48"/>
      <c r="P28" s="48"/>
      <c r="Q28" s="48"/>
    </row>
    <row r="29" customFormat="false" ht="13.8" hidden="false" customHeight="true" outlineLevel="0" collapsed="false">
      <c r="A29" s="48" t="n">
        <v>0.46</v>
      </c>
      <c r="B29" s="48" t="n">
        <v>0.00368760359763359</v>
      </c>
      <c r="C29" s="48" t="n">
        <v>0.00484848949761136</v>
      </c>
      <c r="D29" s="48" t="n">
        <v>0.00707495015117225</v>
      </c>
      <c r="E29" s="48" t="n">
        <v>0.0168704781568338</v>
      </c>
      <c r="F29" s="48" t="n">
        <v>0.0255326585341598</v>
      </c>
      <c r="G29" s="48" t="n">
        <v>0.0360716117885007</v>
      </c>
      <c r="H29" s="48" t="n">
        <v>0.036445404929949</v>
      </c>
      <c r="I29" s="48" t="n">
        <v>0.0441186136114952</v>
      </c>
      <c r="J29" s="48" t="n">
        <v>0.0872736913907964</v>
      </c>
      <c r="K29" s="48" t="n">
        <v>0.116252280905105</v>
      </c>
      <c r="L29" s="48" t="n">
        <v>0.129381278670998</v>
      </c>
      <c r="M29" s="48" t="n">
        <v>0.187043069681209</v>
      </c>
      <c r="N29" s="48" t="n">
        <v>0.305399869084536</v>
      </c>
      <c r="O29" s="48"/>
      <c r="P29" s="48"/>
      <c r="Q29" s="48"/>
    </row>
    <row r="30" customFormat="false" ht="13.8" hidden="false" customHeight="true" outlineLevel="0" collapsed="false">
      <c r="A30" s="48" t="s">
        <v>156</v>
      </c>
      <c r="B30" s="48" t="s">
        <v>160</v>
      </c>
      <c r="C30" s="48" t="s">
        <v>157</v>
      </c>
      <c r="D30" s="48" t="s">
        <v>93</v>
      </c>
      <c r="E30" s="48" t="s">
        <v>21</v>
      </c>
      <c r="F30" s="48" t="s">
        <v>17</v>
      </c>
      <c r="G30" s="48" t="s">
        <v>86</v>
      </c>
      <c r="H30" s="48"/>
      <c r="I30" s="48"/>
      <c r="J30" s="48"/>
      <c r="K30" s="48"/>
      <c r="L30" s="48"/>
      <c r="M30" s="48"/>
      <c r="N30" s="48"/>
      <c r="O30" s="48"/>
      <c r="P30" s="48"/>
      <c r="Q30" s="48"/>
    </row>
    <row r="31" customFormat="false" ht="13.8" hidden="false" customHeight="false" outlineLevel="0" collapsed="false">
      <c r="A31" s="48" t="n">
        <v>0.54</v>
      </c>
      <c r="B31" s="48" t="n">
        <v>0.0141895803297649</v>
      </c>
      <c r="C31" s="48" t="n">
        <v>0.02931152751368</v>
      </c>
      <c r="D31" s="48" t="n">
        <v>0.0305365973607604</v>
      </c>
      <c r="E31" s="48" t="n">
        <v>0.129758531407325</v>
      </c>
      <c r="F31" s="48" t="n">
        <v>0.304249208170345</v>
      </c>
      <c r="G31" s="48" t="n">
        <v>0.491954555218125</v>
      </c>
      <c r="H31" s="48"/>
      <c r="I31" s="48"/>
      <c r="J31" s="48"/>
      <c r="K31" s="48"/>
      <c r="L31" s="48"/>
      <c r="M31" s="48"/>
      <c r="N31" s="48"/>
      <c r="O31" s="48"/>
      <c r="P31" s="48"/>
      <c r="Q31" s="48"/>
    </row>
    <row r="32" s="42" customFormat="true" ht="13.8" hidden="false" customHeight="true" outlineLevel="0" collapsed="false">
      <c r="A32" s="50" t="s">
        <v>117</v>
      </c>
      <c r="B32" s="50" t="s">
        <v>143</v>
      </c>
      <c r="C32" s="50"/>
      <c r="D32" s="50" t="s">
        <v>144</v>
      </c>
      <c r="E32" s="50"/>
      <c r="F32" s="50"/>
      <c r="G32" s="51"/>
      <c r="H32" s="51"/>
      <c r="I32" s="51"/>
      <c r="J32" s="51"/>
      <c r="K32" s="50"/>
      <c r="L32" s="50"/>
      <c r="M32" s="50"/>
      <c r="N32" s="50"/>
      <c r="O32" s="50"/>
      <c r="P32" s="50"/>
      <c r="Q32" s="50"/>
      <c r="R32" s="50"/>
      <c r="S32" s="50"/>
      <c r="T32" s="50"/>
    </row>
    <row r="33" customFormat="false" ht="13.8" hidden="false" customHeight="true" outlineLevel="0" collapsed="false">
      <c r="A33" s="48"/>
      <c r="B33" s="49" t="s">
        <v>145</v>
      </c>
      <c r="C33" s="49"/>
      <c r="D33" s="49"/>
      <c r="E33" s="49"/>
      <c r="L33" s="48"/>
      <c r="M33" s="48"/>
      <c r="N33" s="48"/>
      <c r="O33" s="48"/>
      <c r="P33" s="48"/>
      <c r="Q33" s="48"/>
      <c r="R33" s="48"/>
      <c r="S33" s="48"/>
      <c r="T33" s="48"/>
    </row>
    <row r="34" customFormat="false" ht="40.15" hidden="false" customHeight="false" outlineLevel="0" collapsed="false">
      <c r="A34" s="48" t="s">
        <v>146</v>
      </c>
      <c r="B34" s="48" t="s">
        <v>147</v>
      </c>
      <c r="C34" s="48" t="s">
        <v>148</v>
      </c>
      <c r="D34" s="48" t="s">
        <v>149</v>
      </c>
      <c r="E34" s="48" t="s">
        <v>150</v>
      </c>
      <c r="F34" s="48" t="s">
        <v>151</v>
      </c>
      <c r="G34" s="48" t="s">
        <v>152</v>
      </c>
      <c r="H34" s="48" t="s">
        <v>153</v>
      </c>
      <c r="I34" s="48" t="s">
        <v>154</v>
      </c>
      <c r="J34" s="48"/>
      <c r="K34" s="48"/>
      <c r="L34" s="48"/>
      <c r="M34" s="48"/>
      <c r="N34" s="48"/>
      <c r="O34" s="48"/>
      <c r="P34" s="48"/>
      <c r="Q34" s="48"/>
      <c r="R34" s="48"/>
      <c r="S34" s="48"/>
      <c r="T34" s="48"/>
    </row>
    <row r="35" customFormat="false" ht="13.8" hidden="false" customHeight="false" outlineLevel="0" collapsed="false">
      <c r="A35" s="48" t="n">
        <v>4.05088957308083</v>
      </c>
      <c r="B35" s="48" t="n">
        <v>23.1536442527157</v>
      </c>
      <c r="C35" s="48" t="n">
        <v>0.599676654575312</v>
      </c>
      <c r="D35" s="48" t="n">
        <v>0.15</v>
      </c>
      <c r="E35" s="48" t="s">
        <v>32</v>
      </c>
      <c r="F35" s="48" t="s">
        <v>21</v>
      </c>
      <c r="G35" s="48" t="n">
        <v>0.45</v>
      </c>
      <c r="H35" s="48" t="s">
        <v>86</v>
      </c>
      <c r="I35" s="48" t="s">
        <v>17</v>
      </c>
      <c r="J35" s="48"/>
      <c r="K35" s="48"/>
      <c r="L35" s="48"/>
      <c r="M35" s="48"/>
      <c r="N35" s="48"/>
      <c r="O35" s="48"/>
      <c r="P35" s="48"/>
      <c r="Q35" s="48"/>
      <c r="R35" s="48"/>
      <c r="S35" s="48"/>
      <c r="T35" s="48"/>
    </row>
    <row r="36" customFormat="false" ht="13.8" hidden="false" customHeight="true" outlineLevel="0" collapsed="false">
      <c r="A36" s="49" t="s">
        <v>155</v>
      </c>
      <c r="B36" s="49"/>
      <c r="C36" s="49"/>
      <c r="H36" s="48"/>
      <c r="I36" s="48"/>
      <c r="J36" s="48"/>
      <c r="K36" s="48"/>
      <c r="L36" s="48"/>
      <c r="M36" s="48"/>
      <c r="N36" s="48"/>
      <c r="O36" s="48"/>
      <c r="P36" s="48"/>
      <c r="Q36" s="48"/>
      <c r="R36" s="48"/>
      <c r="S36" s="48"/>
      <c r="T36" s="48"/>
    </row>
    <row r="37" customFormat="false" ht="13.8" hidden="false" customHeight="false" outlineLevel="0" collapsed="false">
      <c r="A37" s="48" t="s">
        <v>156</v>
      </c>
      <c r="B37" s="48" t="s">
        <v>67</v>
      </c>
      <c r="C37" s="48" t="s">
        <v>56</v>
      </c>
      <c r="D37" s="48" t="s">
        <v>93</v>
      </c>
      <c r="E37" s="48" t="s">
        <v>71</v>
      </c>
      <c r="F37" s="48" t="s">
        <v>22</v>
      </c>
      <c r="G37" s="48" t="s">
        <v>34</v>
      </c>
      <c r="H37" s="48" t="s">
        <v>105</v>
      </c>
      <c r="I37" s="48" t="s">
        <v>86</v>
      </c>
      <c r="J37" s="48" t="s">
        <v>27</v>
      </c>
      <c r="K37" s="48" t="s">
        <v>32</v>
      </c>
      <c r="L37" s="48"/>
      <c r="M37" s="48"/>
      <c r="N37" s="48"/>
      <c r="O37" s="48"/>
      <c r="P37" s="48"/>
      <c r="Q37" s="48"/>
      <c r="R37" s="48"/>
      <c r="S37" s="48"/>
      <c r="T37" s="48"/>
    </row>
    <row r="38" customFormat="false" ht="13.8" hidden="false" customHeight="true" outlineLevel="0" collapsed="false">
      <c r="A38" s="48" t="n">
        <v>0.15</v>
      </c>
      <c r="B38" s="48" t="n">
        <v>2.69793314477415E-005</v>
      </c>
      <c r="C38" s="48" t="n">
        <v>0.0130621608784917</v>
      </c>
      <c r="D38" s="48" t="n">
        <v>0.0151846601789258</v>
      </c>
      <c r="E38" s="48" t="n">
        <v>0.0179872356728918</v>
      </c>
      <c r="F38" s="48" t="n">
        <v>0.0209488452865053</v>
      </c>
      <c r="G38" s="48" t="n">
        <v>0.0399022750964822</v>
      </c>
      <c r="H38" s="48" t="n">
        <v>0.0562722218484285</v>
      </c>
      <c r="I38" s="48" t="n">
        <v>0.185825408627912</v>
      </c>
      <c r="J38" s="48" t="n">
        <v>0.286591923334444</v>
      </c>
      <c r="K38" s="48" t="n">
        <v>0.36419828974447</v>
      </c>
      <c r="L38" s="48"/>
      <c r="M38" s="48"/>
      <c r="N38" s="48"/>
      <c r="O38" s="48"/>
      <c r="P38" s="48"/>
      <c r="Q38" s="48"/>
      <c r="R38" s="48"/>
      <c r="S38" s="48"/>
      <c r="T38" s="48"/>
    </row>
    <row r="39" customFormat="false" ht="27.3" hidden="false" customHeight="false" outlineLevel="0" collapsed="false">
      <c r="A39" s="48" t="s">
        <v>156</v>
      </c>
      <c r="B39" s="48" t="s">
        <v>71</v>
      </c>
      <c r="C39" s="48" t="s">
        <v>56</v>
      </c>
      <c r="D39" s="48" t="s">
        <v>46</v>
      </c>
      <c r="E39" s="48" t="s">
        <v>82</v>
      </c>
      <c r="F39" s="48" t="s">
        <v>80</v>
      </c>
      <c r="G39" s="48" t="s">
        <v>93</v>
      </c>
      <c r="H39" s="48" t="s">
        <v>34</v>
      </c>
      <c r="I39" s="48" t="s">
        <v>77</v>
      </c>
      <c r="J39" s="48" t="s">
        <v>157</v>
      </c>
      <c r="K39" s="48" t="s">
        <v>52</v>
      </c>
      <c r="L39" s="48" t="s">
        <v>48</v>
      </c>
      <c r="M39" s="48" t="s">
        <v>21</v>
      </c>
      <c r="N39" s="48" t="s">
        <v>60</v>
      </c>
      <c r="O39" s="48" t="s">
        <v>86</v>
      </c>
      <c r="P39" s="48" t="s">
        <v>17</v>
      </c>
      <c r="Q39" s="48"/>
      <c r="R39" s="48"/>
      <c r="S39" s="48"/>
      <c r="T39" s="48"/>
    </row>
    <row r="40" customFormat="false" ht="13.8" hidden="false" customHeight="false" outlineLevel="0" collapsed="false">
      <c r="A40" s="48" t="n">
        <v>0.85</v>
      </c>
      <c r="B40" s="48" t="n">
        <v>0.00108702754258544</v>
      </c>
      <c r="C40" s="48" t="n">
        <v>0.0013618701133503</v>
      </c>
      <c r="D40" s="48" t="n">
        <v>0.00181964621374855</v>
      </c>
      <c r="E40" s="48" t="n">
        <v>0.00306214700128835</v>
      </c>
      <c r="F40" s="48" t="n">
        <v>0.00568638660703616</v>
      </c>
      <c r="G40" s="48" t="n">
        <v>0.00636814277266303</v>
      </c>
      <c r="H40" s="48" t="n">
        <v>0.00899258626406668</v>
      </c>
      <c r="I40" s="48" t="n">
        <v>0.0152063222829776</v>
      </c>
      <c r="J40" s="48" t="n">
        <v>0.0158661873201971</v>
      </c>
      <c r="K40" s="48" t="n">
        <v>0.017390734554746</v>
      </c>
      <c r="L40" s="48" t="n">
        <v>0.0466478332890979</v>
      </c>
      <c r="M40" s="48" t="n">
        <v>0.120027281302321</v>
      </c>
      <c r="N40" s="48" t="n">
        <v>0.142045814442384</v>
      </c>
      <c r="O40" s="48" t="n">
        <v>0.248798820495775</v>
      </c>
      <c r="P40" s="48" t="n">
        <v>0.365639199797763</v>
      </c>
      <c r="Q40" s="48"/>
      <c r="R40" s="48"/>
      <c r="S40" s="48"/>
      <c r="T40" s="48"/>
    </row>
    <row r="41" customFormat="false" ht="13.8" hidden="false" customHeight="true" outlineLevel="0" collapsed="false">
      <c r="A41" s="49" t="s">
        <v>158</v>
      </c>
      <c r="B41" s="49" t="n">
        <v>2</v>
      </c>
      <c r="C41" s="49" t="s">
        <v>159</v>
      </c>
      <c r="D41" s="48"/>
      <c r="E41" s="48"/>
      <c r="F41" s="48"/>
      <c r="G41" s="48"/>
      <c r="H41" s="48"/>
      <c r="I41" s="48"/>
      <c r="J41" s="48"/>
      <c r="K41" s="48"/>
      <c r="L41" s="48"/>
      <c r="M41" s="48"/>
      <c r="N41" s="48"/>
      <c r="O41" s="48"/>
      <c r="P41" s="48"/>
      <c r="Q41" s="48"/>
      <c r="R41" s="48"/>
      <c r="S41" s="48"/>
      <c r="T41" s="48"/>
    </row>
    <row r="42" customFormat="false" ht="13.8" hidden="false" customHeight="false" outlineLevel="0" collapsed="false">
      <c r="A42" s="48" t="s">
        <v>156</v>
      </c>
      <c r="B42" s="48" t="s">
        <v>56</v>
      </c>
      <c r="C42" s="48" t="s">
        <v>46</v>
      </c>
      <c r="D42" s="48" t="s">
        <v>34</v>
      </c>
      <c r="E42" s="48" t="s">
        <v>21</v>
      </c>
      <c r="F42" s="48" t="s">
        <v>157</v>
      </c>
      <c r="G42" s="48" t="s">
        <v>52</v>
      </c>
      <c r="H42" s="48" t="s">
        <v>93</v>
      </c>
      <c r="I42" s="48" t="s">
        <v>32</v>
      </c>
      <c r="J42" s="48" t="s">
        <v>27</v>
      </c>
      <c r="K42" s="48" t="s">
        <v>60</v>
      </c>
      <c r="L42" s="48" t="s">
        <v>17</v>
      </c>
      <c r="M42" s="48" t="s">
        <v>86</v>
      </c>
      <c r="N42" s="48"/>
      <c r="O42" s="48"/>
      <c r="P42" s="48"/>
      <c r="Q42" s="48"/>
      <c r="R42" s="48"/>
      <c r="S42" s="48"/>
      <c r="T42" s="48"/>
    </row>
    <row r="43" customFormat="false" ht="13.8" hidden="false" customHeight="true" outlineLevel="0" collapsed="false">
      <c r="A43" s="48" t="n">
        <v>0.45</v>
      </c>
      <c r="B43" s="48" t="n">
        <v>0.000449149630621143</v>
      </c>
      <c r="C43" s="48" t="n">
        <v>0.0028623986478442</v>
      </c>
      <c r="D43" s="48" t="n">
        <v>0.00347228007703408</v>
      </c>
      <c r="E43" s="48" t="n">
        <v>0.00356770982056829</v>
      </c>
      <c r="F43" s="48" t="n">
        <v>0.00735741318522487</v>
      </c>
      <c r="G43" s="48" t="n">
        <v>0.00849832146138692</v>
      </c>
      <c r="H43" s="48" t="n">
        <v>0.00923824382988102</v>
      </c>
      <c r="I43" s="48" t="n">
        <v>0.01390121323179</v>
      </c>
      <c r="J43" s="48" t="n">
        <v>0.0484571546182552</v>
      </c>
      <c r="K43" s="48" t="n">
        <v>0.176679659974261</v>
      </c>
      <c r="L43" s="48" t="n">
        <v>0.194200815035184</v>
      </c>
      <c r="M43" s="48" t="n">
        <v>0.531315640487949</v>
      </c>
      <c r="N43" s="48"/>
      <c r="O43" s="48"/>
      <c r="P43" s="48"/>
      <c r="Q43" s="48"/>
      <c r="R43" s="48"/>
      <c r="S43" s="48"/>
      <c r="T43" s="48"/>
    </row>
    <row r="44" customFormat="false" ht="13.8" hidden="false" customHeight="true" outlineLevel="0" collapsed="false">
      <c r="A44" s="48" t="s">
        <v>156</v>
      </c>
      <c r="B44" s="48" t="s">
        <v>71</v>
      </c>
      <c r="C44" s="48" t="s">
        <v>77</v>
      </c>
      <c r="D44" s="48" t="s">
        <v>67</v>
      </c>
      <c r="E44" s="48" t="s">
        <v>22</v>
      </c>
      <c r="F44" s="48" t="s">
        <v>157</v>
      </c>
      <c r="G44" s="48" t="s">
        <v>34</v>
      </c>
      <c r="H44" s="48" t="s">
        <v>80</v>
      </c>
      <c r="I44" s="48" t="s">
        <v>48</v>
      </c>
      <c r="J44" s="48" t="s">
        <v>27</v>
      </c>
      <c r="K44" s="48" t="s">
        <v>32</v>
      </c>
      <c r="L44" s="48" t="s">
        <v>60</v>
      </c>
      <c r="M44" s="48" t="s">
        <v>52</v>
      </c>
      <c r="N44" s="48" t="s">
        <v>21</v>
      </c>
      <c r="O44" s="48" t="s">
        <v>17</v>
      </c>
      <c r="P44" s="48"/>
      <c r="Q44" s="48"/>
      <c r="R44" s="48"/>
      <c r="S44" s="48"/>
      <c r="T44" s="48"/>
    </row>
    <row r="45" customFormat="false" ht="13.8" hidden="false" customHeight="false" outlineLevel="0" collapsed="false">
      <c r="A45" s="48" t="n">
        <v>0.55</v>
      </c>
      <c r="B45" s="48" t="n">
        <v>0.00693814553236187</v>
      </c>
      <c r="C45" s="48" t="n">
        <v>0.00769509152534861</v>
      </c>
      <c r="D45" s="48" t="n">
        <v>0.0122975126189067</v>
      </c>
      <c r="E45" s="48" t="n">
        <v>0.0156072657171748</v>
      </c>
      <c r="F45" s="48" t="n">
        <v>0.020080838065904</v>
      </c>
      <c r="G45" s="48" t="n">
        <v>0.026847570273439</v>
      </c>
      <c r="H45" s="48" t="n">
        <v>0.0301620487204391</v>
      </c>
      <c r="I45" s="48" t="n">
        <v>0.044304293082241</v>
      </c>
      <c r="J45" s="48" t="n">
        <v>0.0452161464255494</v>
      </c>
      <c r="K45" s="48" t="n">
        <v>0.0626315411785251</v>
      </c>
      <c r="L45" s="48" t="n">
        <v>0.0711235938907262</v>
      </c>
      <c r="M45" s="48" t="n">
        <v>0.0986391407592216</v>
      </c>
      <c r="N45" s="48" t="n">
        <v>0.142478587255028</v>
      </c>
      <c r="O45" s="48" t="n">
        <v>0.415978224955134</v>
      </c>
      <c r="P45" s="48"/>
      <c r="Q45" s="48"/>
      <c r="R45" s="48"/>
      <c r="S45" s="48"/>
      <c r="T45" s="48"/>
    </row>
    <row r="46" s="42" customFormat="true" ht="13.8" hidden="false" customHeight="true" outlineLevel="0" collapsed="false">
      <c r="A46" s="50" t="s">
        <v>119</v>
      </c>
      <c r="B46" s="50" t="s">
        <v>143</v>
      </c>
      <c r="C46" s="50"/>
      <c r="D46" s="50" t="s">
        <v>144</v>
      </c>
      <c r="E46" s="50"/>
      <c r="F46" s="50"/>
      <c r="G46" s="50"/>
      <c r="H46" s="50"/>
      <c r="I46" s="50"/>
      <c r="J46" s="50"/>
      <c r="K46" s="50"/>
      <c r="L46" s="50"/>
      <c r="M46" s="50"/>
      <c r="N46" s="50"/>
      <c r="O46" s="50"/>
      <c r="P46" s="50"/>
      <c r="Q46" s="50"/>
      <c r="R46" s="50"/>
      <c r="S46" s="50"/>
      <c r="T46" s="50"/>
    </row>
    <row r="47" s="42" customFormat="true" ht="13.8" hidden="false" customHeight="true" outlineLevel="0" collapsed="false">
      <c r="A47" s="47"/>
      <c r="B47" s="52" t="s">
        <v>145</v>
      </c>
      <c r="C47" s="52"/>
      <c r="D47" s="52"/>
      <c r="E47" s="52"/>
      <c r="F47" s="47"/>
      <c r="G47" s="47"/>
      <c r="H47" s="47"/>
      <c r="I47" s="47"/>
      <c r="J47" s="47"/>
      <c r="K47" s="47"/>
      <c r="L47" s="47"/>
      <c r="M47" s="47"/>
      <c r="N47" s="47"/>
      <c r="O47" s="47"/>
      <c r="P47" s="47"/>
      <c r="Q47" s="47"/>
      <c r="R47" s="47"/>
      <c r="S47" s="47"/>
      <c r="T47" s="47"/>
    </row>
    <row r="48" customFormat="false" ht="40.15" hidden="false" customHeight="false" outlineLevel="0" collapsed="false">
      <c r="A48" s="48" t="s">
        <v>146</v>
      </c>
      <c r="B48" s="48" t="s">
        <v>147</v>
      </c>
      <c r="C48" s="48" t="s">
        <v>148</v>
      </c>
      <c r="D48" s="48" t="s">
        <v>149</v>
      </c>
      <c r="E48" s="48" t="s">
        <v>150</v>
      </c>
      <c r="F48" s="48" t="s">
        <v>151</v>
      </c>
      <c r="G48" s="48" t="s">
        <v>152</v>
      </c>
      <c r="H48" s="48" t="s">
        <v>153</v>
      </c>
      <c r="I48" s="48" t="s">
        <v>154</v>
      </c>
      <c r="J48" s="48"/>
      <c r="K48" s="48"/>
      <c r="L48" s="48"/>
      <c r="M48" s="48"/>
      <c r="N48" s="48"/>
      <c r="O48" s="48"/>
      <c r="P48" s="48"/>
      <c r="Q48" s="48"/>
      <c r="R48" s="48"/>
      <c r="S48" s="48"/>
      <c r="T48" s="48"/>
    </row>
    <row r="49" customFormat="false" ht="13.8" hidden="false" customHeight="false" outlineLevel="0" collapsed="false">
      <c r="A49" s="48" t="n">
        <v>3.17278771733938</v>
      </c>
      <c r="B49" s="48" t="n">
        <v>23.8659279389873</v>
      </c>
      <c r="C49" s="48" t="n">
        <v>0.6705355442475</v>
      </c>
      <c r="D49" s="48" t="n">
        <v>0.2</v>
      </c>
      <c r="E49" s="48" t="s">
        <v>32</v>
      </c>
      <c r="F49" s="48" t="s">
        <v>21</v>
      </c>
      <c r="G49" s="48" t="n">
        <v>0.5</v>
      </c>
      <c r="H49" s="48" t="s">
        <v>86</v>
      </c>
      <c r="I49" s="48" t="s">
        <v>36</v>
      </c>
      <c r="J49" s="48"/>
      <c r="K49" s="48"/>
      <c r="L49" s="48"/>
      <c r="M49" s="48"/>
      <c r="N49" s="48"/>
      <c r="O49" s="48"/>
      <c r="P49" s="48"/>
      <c r="Q49" s="48"/>
      <c r="R49" s="48"/>
      <c r="S49" s="48"/>
      <c r="T49" s="48"/>
    </row>
    <row r="50" customFormat="false" ht="13.8" hidden="false" customHeight="true" outlineLevel="0" collapsed="false">
      <c r="A50" s="49" t="s">
        <v>155</v>
      </c>
      <c r="B50" s="49" t="n">
        <v>2</v>
      </c>
      <c r="C50" s="49" t="s">
        <v>159</v>
      </c>
      <c r="D50" s="48"/>
      <c r="E50" s="48"/>
      <c r="F50" s="48"/>
      <c r="G50" s="48"/>
      <c r="H50" s="48"/>
      <c r="I50" s="48"/>
      <c r="J50" s="48"/>
      <c r="K50" s="48"/>
      <c r="L50" s="48"/>
      <c r="M50" s="48"/>
      <c r="N50" s="48"/>
      <c r="O50" s="48"/>
      <c r="P50" s="48"/>
      <c r="Q50" s="48"/>
      <c r="R50" s="48"/>
      <c r="S50" s="48"/>
      <c r="T50" s="48"/>
    </row>
    <row r="51" customFormat="false" ht="27.3" hidden="false" customHeight="false" outlineLevel="0" collapsed="false">
      <c r="A51" s="48" t="s">
        <v>156</v>
      </c>
      <c r="B51" s="48" t="s">
        <v>76</v>
      </c>
      <c r="C51" s="48" t="s">
        <v>32</v>
      </c>
      <c r="D51" s="48" t="s">
        <v>71</v>
      </c>
      <c r="E51" s="48" t="s">
        <v>80</v>
      </c>
      <c r="F51" s="48" t="s">
        <v>56</v>
      </c>
      <c r="G51" s="48" t="s">
        <v>77</v>
      </c>
      <c r="H51" s="48" t="s">
        <v>93</v>
      </c>
      <c r="I51" s="48" t="s">
        <v>86</v>
      </c>
      <c r="J51" s="48" t="s">
        <v>34</v>
      </c>
      <c r="K51" s="48" t="s">
        <v>157</v>
      </c>
      <c r="L51" s="48" t="s">
        <v>162</v>
      </c>
      <c r="M51" s="48" t="s">
        <v>27</v>
      </c>
      <c r="N51" s="48" t="s">
        <v>17</v>
      </c>
      <c r="O51" s="48"/>
      <c r="P51" s="48"/>
      <c r="Q51" s="48"/>
      <c r="R51" s="48"/>
      <c r="S51" s="48"/>
      <c r="T51" s="48"/>
    </row>
    <row r="52" customFormat="false" ht="13.8" hidden="false" customHeight="true" outlineLevel="0" collapsed="false">
      <c r="A52" s="48" t="n">
        <v>0.2</v>
      </c>
      <c r="B52" s="48" t="n">
        <v>0.000995768967163348</v>
      </c>
      <c r="C52" s="48" t="n">
        <v>0.0020491559372799</v>
      </c>
      <c r="D52" s="48" t="n">
        <v>0.00223785020264609</v>
      </c>
      <c r="E52" s="48" t="n">
        <v>0.00370981896075746</v>
      </c>
      <c r="F52" s="48" t="n">
        <v>0.0157027215534684</v>
      </c>
      <c r="G52" s="48" t="n">
        <v>0.0234592311237975</v>
      </c>
      <c r="H52" s="48" t="n">
        <v>0.0363193000534852</v>
      </c>
      <c r="I52" s="48" t="n">
        <v>0.0491665264297532</v>
      </c>
      <c r="J52" s="48" t="n">
        <v>0.0606255780838503</v>
      </c>
      <c r="K52" s="48" t="n">
        <v>0.0700916081266328</v>
      </c>
      <c r="L52" s="48" t="n">
        <v>0.141780852178554</v>
      </c>
      <c r="M52" s="48" t="n">
        <v>0.220406564402448</v>
      </c>
      <c r="N52" s="48" t="n">
        <v>0.373455023980164</v>
      </c>
      <c r="O52" s="48"/>
      <c r="P52" s="48"/>
      <c r="Q52" s="48"/>
      <c r="R52" s="48"/>
      <c r="S52" s="48"/>
      <c r="T52" s="48"/>
    </row>
    <row r="53" customFormat="false" ht="27.3" hidden="false" customHeight="false" outlineLevel="0" collapsed="false">
      <c r="A53" s="48" t="s">
        <v>156</v>
      </c>
      <c r="B53" s="48" t="s">
        <v>82</v>
      </c>
      <c r="C53" s="48" t="s">
        <v>77</v>
      </c>
      <c r="D53" s="48" t="s">
        <v>157</v>
      </c>
      <c r="E53" s="48" t="s">
        <v>56</v>
      </c>
      <c r="F53" s="48" t="s">
        <v>34</v>
      </c>
      <c r="G53" s="48" t="s">
        <v>80</v>
      </c>
      <c r="H53" s="48" t="s">
        <v>27</v>
      </c>
      <c r="I53" s="48" t="s">
        <v>48</v>
      </c>
      <c r="J53" s="48" t="s">
        <v>52</v>
      </c>
      <c r="K53" s="48" t="s">
        <v>21</v>
      </c>
      <c r="L53" s="48" t="s">
        <v>60</v>
      </c>
      <c r="M53" s="48" t="s">
        <v>86</v>
      </c>
      <c r="N53" s="48" t="s">
        <v>17</v>
      </c>
      <c r="O53" s="48"/>
      <c r="P53" s="48"/>
      <c r="Q53" s="48"/>
      <c r="R53" s="48"/>
      <c r="S53" s="48"/>
      <c r="T53" s="48"/>
    </row>
    <row r="54" customFormat="false" ht="13.8" hidden="false" customHeight="false" outlineLevel="0" collapsed="false">
      <c r="A54" s="48" t="n">
        <v>0.8</v>
      </c>
      <c r="B54" s="48" t="n">
        <v>0.00567579120735186</v>
      </c>
      <c r="C54" s="48" t="n">
        <v>0.00628810114275942</v>
      </c>
      <c r="D54" s="48" t="n">
        <v>0.00688881142862806</v>
      </c>
      <c r="E54" s="48" t="n">
        <v>0.00962324104092038</v>
      </c>
      <c r="F54" s="48" t="n">
        <v>0.0121926745206698</v>
      </c>
      <c r="G54" s="48" t="n">
        <v>0.024952023932683</v>
      </c>
      <c r="H54" s="48" t="n">
        <v>0.0372461551722709</v>
      </c>
      <c r="I54" s="48" t="n">
        <v>0.0508594612671558</v>
      </c>
      <c r="J54" s="48" t="n">
        <v>0.0551509806835647</v>
      </c>
      <c r="K54" s="48" t="n">
        <v>0.0683934895160625</v>
      </c>
      <c r="L54" s="48" t="n">
        <v>0.139597016034789</v>
      </c>
      <c r="M54" s="48" t="n">
        <v>0.288262302248071</v>
      </c>
      <c r="N54" s="48" t="n">
        <v>0.294869951805074</v>
      </c>
      <c r="O54" s="48"/>
      <c r="P54" s="48"/>
      <c r="Q54" s="48"/>
      <c r="R54" s="48"/>
      <c r="S54" s="48"/>
      <c r="T54" s="48"/>
    </row>
    <row r="55" customFormat="false" ht="13.8" hidden="false" customHeight="true" outlineLevel="0" collapsed="false">
      <c r="A55" s="49" t="s">
        <v>158</v>
      </c>
      <c r="B55" s="49" t="n">
        <v>2</v>
      </c>
      <c r="C55" s="49" t="s">
        <v>159</v>
      </c>
      <c r="D55" s="48"/>
      <c r="E55" s="48"/>
      <c r="F55" s="48"/>
      <c r="G55" s="48"/>
      <c r="H55" s="48"/>
      <c r="I55" s="48"/>
      <c r="J55" s="48"/>
      <c r="K55" s="48"/>
      <c r="L55" s="48"/>
      <c r="M55" s="48"/>
      <c r="N55" s="48"/>
      <c r="O55" s="48"/>
      <c r="P55" s="48"/>
      <c r="Q55" s="48"/>
      <c r="R55" s="48"/>
      <c r="S55" s="48"/>
      <c r="T55" s="48"/>
    </row>
    <row r="56" customFormat="false" ht="27.3" hidden="false" customHeight="false" outlineLevel="0" collapsed="false">
      <c r="A56" s="48" t="s">
        <v>156</v>
      </c>
      <c r="B56" s="48" t="s">
        <v>82</v>
      </c>
      <c r="C56" s="48" t="s">
        <v>34</v>
      </c>
      <c r="D56" s="48" t="s">
        <v>80</v>
      </c>
      <c r="E56" s="48" t="s">
        <v>48</v>
      </c>
      <c r="F56" s="48" t="s">
        <v>157</v>
      </c>
      <c r="G56" s="48" t="s">
        <v>27</v>
      </c>
      <c r="H56" s="48" t="s">
        <v>60</v>
      </c>
      <c r="I56" s="48" t="s">
        <v>17</v>
      </c>
      <c r="J56" s="48" t="s">
        <v>86</v>
      </c>
      <c r="K56" s="48"/>
      <c r="L56" s="48"/>
      <c r="M56" s="48"/>
      <c r="N56" s="48"/>
      <c r="O56" s="48"/>
      <c r="P56" s="48"/>
      <c r="Q56" s="48"/>
      <c r="R56" s="48"/>
      <c r="S56" s="48"/>
      <c r="T56" s="48"/>
    </row>
    <row r="57" customFormat="false" ht="13.8" hidden="false" customHeight="true" outlineLevel="0" collapsed="false">
      <c r="A57" s="48" t="n">
        <v>0.5</v>
      </c>
      <c r="B57" s="48" t="n">
        <v>0.00548847135016791</v>
      </c>
      <c r="C57" s="48" t="n">
        <v>0.011571072913347</v>
      </c>
      <c r="D57" s="48" t="n">
        <v>0.0123138839122116</v>
      </c>
      <c r="E57" s="48" t="n">
        <v>0.0157426001704401</v>
      </c>
      <c r="F57" s="48" t="n">
        <v>0.0413554467881201</v>
      </c>
      <c r="G57" s="48" t="n">
        <v>0.0495452550467214</v>
      </c>
      <c r="H57" s="48" t="n">
        <v>0.160532067796192</v>
      </c>
      <c r="I57" s="48" t="n">
        <v>0.222622999108111</v>
      </c>
      <c r="J57" s="48" t="n">
        <v>0.480828202914688</v>
      </c>
      <c r="K57" s="48"/>
      <c r="L57" s="48"/>
      <c r="M57" s="48"/>
      <c r="N57" s="48"/>
      <c r="O57" s="48"/>
      <c r="P57" s="48"/>
      <c r="Q57" s="48"/>
      <c r="R57" s="48"/>
      <c r="S57" s="48"/>
      <c r="T57" s="48"/>
    </row>
    <row r="58" customFormat="false" ht="13.8" hidden="false" customHeight="true" outlineLevel="0" collapsed="false">
      <c r="A58" s="48" t="s">
        <v>156</v>
      </c>
      <c r="B58" s="48" t="s">
        <v>157</v>
      </c>
      <c r="C58" s="48" t="s">
        <v>71</v>
      </c>
      <c r="D58" s="48" t="s">
        <v>93</v>
      </c>
      <c r="E58" s="48" t="s">
        <v>77</v>
      </c>
      <c r="F58" s="48" t="s">
        <v>56</v>
      </c>
      <c r="G58" s="48" t="s">
        <v>34</v>
      </c>
      <c r="H58" s="48" t="s">
        <v>80</v>
      </c>
      <c r="I58" s="48" t="s">
        <v>67</v>
      </c>
      <c r="J58" s="48" t="s">
        <v>48</v>
      </c>
      <c r="K58" s="48" t="s">
        <v>60</v>
      </c>
      <c r="L58" s="48" t="s">
        <v>52</v>
      </c>
      <c r="M58" s="48" t="s">
        <v>27</v>
      </c>
      <c r="N58" s="48" t="s">
        <v>21</v>
      </c>
      <c r="O58" s="48" t="s">
        <v>17</v>
      </c>
      <c r="P58" s="48"/>
      <c r="Q58" s="48"/>
      <c r="R58" s="48"/>
      <c r="S58" s="48"/>
      <c r="T58" s="48"/>
    </row>
    <row r="59" customFormat="false" ht="13.8" hidden="false" customHeight="false" outlineLevel="0" collapsed="false">
      <c r="A59" s="48" t="n">
        <v>0.5</v>
      </c>
      <c r="B59" s="48" t="n">
        <v>6.52005975321196E-005</v>
      </c>
      <c r="C59" s="48" t="n">
        <v>0.000567085478082567</v>
      </c>
      <c r="D59" s="48" t="n">
        <v>0.00948231533874963</v>
      </c>
      <c r="E59" s="48" t="n">
        <v>0.0196327435696031</v>
      </c>
      <c r="F59" s="48" t="n">
        <v>0.0221415158922329</v>
      </c>
      <c r="G59" s="48" t="n">
        <v>0.0325659157044401</v>
      </c>
      <c r="H59" s="48" t="n">
        <v>0.0330221376228782</v>
      </c>
      <c r="I59" s="48" t="n">
        <v>0.0490889164378637</v>
      </c>
      <c r="J59" s="48" t="n">
        <v>0.0620033112107657</v>
      </c>
      <c r="K59" s="48" t="n">
        <v>0.0659393629534313</v>
      </c>
      <c r="L59" s="48" t="n">
        <v>0.0928193339727603</v>
      </c>
      <c r="M59" s="48" t="n">
        <v>0.098738811210003</v>
      </c>
      <c r="N59" s="48" t="n">
        <v>0.114596666519821</v>
      </c>
      <c r="O59" s="48" t="n">
        <v>0.399336683491836</v>
      </c>
      <c r="P59" s="48"/>
      <c r="Q59" s="48"/>
      <c r="R59" s="48"/>
      <c r="S59" s="48"/>
      <c r="T59" s="48"/>
    </row>
    <row r="60" s="42" customFormat="true" ht="13.8" hidden="false" customHeight="true" outlineLevel="0" collapsed="false">
      <c r="A60" s="50" t="s">
        <v>112</v>
      </c>
      <c r="B60" s="50" t="s">
        <v>143</v>
      </c>
      <c r="C60" s="50"/>
      <c r="D60" s="50" t="s">
        <v>144</v>
      </c>
      <c r="E60" s="50"/>
      <c r="F60" s="50"/>
      <c r="G60" s="50"/>
      <c r="H60" s="50"/>
      <c r="I60" s="50"/>
      <c r="J60" s="50"/>
      <c r="K60" s="50"/>
      <c r="L60" s="50"/>
      <c r="M60" s="50"/>
      <c r="N60" s="50"/>
      <c r="O60" s="50"/>
      <c r="P60" s="50"/>
      <c r="Q60" s="50"/>
      <c r="R60" s="50"/>
      <c r="S60" s="50"/>
      <c r="T60" s="50"/>
    </row>
    <row r="61" s="42" customFormat="true" ht="13.8" hidden="false" customHeight="true" outlineLevel="0" collapsed="false">
      <c r="A61" s="47"/>
      <c r="B61" s="52" t="s">
        <v>145</v>
      </c>
      <c r="C61" s="52"/>
      <c r="D61" s="52"/>
      <c r="E61" s="52"/>
      <c r="F61" s="47"/>
      <c r="G61" s="47"/>
      <c r="H61" s="47"/>
      <c r="I61" s="47"/>
      <c r="J61" s="47"/>
      <c r="K61" s="47"/>
      <c r="L61" s="47"/>
      <c r="M61" s="47"/>
      <c r="N61" s="47"/>
      <c r="O61" s="47"/>
      <c r="P61" s="47"/>
      <c r="Q61" s="47"/>
      <c r="R61" s="47"/>
      <c r="S61" s="47"/>
      <c r="T61" s="47"/>
    </row>
    <row r="62" customFormat="false" ht="40.15" hidden="false" customHeight="false" outlineLevel="0" collapsed="false">
      <c r="A62" s="48" t="s">
        <v>146</v>
      </c>
      <c r="B62" s="48" t="s">
        <v>147</v>
      </c>
      <c r="C62" s="48" t="s">
        <v>148</v>
      </c>
      <c r="D62" s="48" t="s">
        <v>149</v>
      </c>
      <c r="E62" s="48" t="s">
        <v>150</v>
      </c>
      <c r="F62" s="48" t="s">
        <v>151</v>
      </c>
      <c r="G62" s="48" t="s">
        <v>152</v>
      </c>
      <c r="H62" s="48" t="s">
        <v>153</v>
      </c>
      <c r="I62" s="48" t="s">
        <v>154</v>
      </c>
      <c r="J62" s="48"/>
      <c r="K62" s="48"/>
      <c r="L62" s="48"/>
      <c r="M62" s="48"/>
      <c r="N62" s="48"/>
      <c r="O62" s="48"/>
      <c r="P62" s="48"/>
      <c r="Q62" s="48"/>
      <c r="R62" s="48"/>
      <c r="S62" s="48"/>
      <c r="T62" s="48"/>
    </row>
    <row r="63" customFormat="false" ht="27.3" hidden="false" customHeight="false" outlineLevel="0" collapsed="false">
      <c r="A63" s="48" t="n">
        <v>5.88122066102396</v>
      </c>
      <c r="B63" s="48" t="n">
        <v>28.6170769797503</v>
      </c>
      <c r="C63" s="48" t="n">
        <v>0.668835953717019</v>
      </c>
      <c r="D63" s="48" t="n">
        <v>0.34</v>
      </c>
      <c r="E63" s="48" t="s">
        <v>163</v>
      </c>
      <c r="F63" s="48" t="s">
        <v>32</v>
      </c>
      <c r="G63" s="48" t="n">
        <v>0.34</v>
      </c>
      <c r="H63" s="48" t="s">
        <v>32</v>
      </c>
      <c r="I63" s="48" t="s">
        <v>32</v>
      </c>
      <c r="J63" s="48"/>
      <c r="K63" s="48"/>
      <c r="L63" s="48"/>
      <c r="M63" s="48"/>
      <c r="N63" s="48"/>
      <c r="O63" s="48"/>
      <c r="P63" s="48"/>
      <c r="Q63" s="48"/>
      <c r="R63" s="48"/>
      <c r="S63" s="48"/>
      <c r="T63" s="48"/>
    </row>
    <row r="64" customFormat="false" ht="13.8" hidden="false" customHeight="true" outlineLevel="0" collapsed="false">
      <c r="A64" s="49" t="s">
        <v>155</v>
      </c>
      <c r="B64" s="49" t="n">
        <v>2</v>
      </c>
      <c r="C64" s="49" t="s">
        <v>159</v>
      </c>
      <c r="D64" s="48"/>
      <c r="E64" s="48"/>
      <c r="F64" s="48"/>
      <c r="G64" s="48"/>
      <c r="H64" s="48"/>
      <c r="I64" s="48"/>
      <c r="J64" s="48"/>
      <c r="K64" s="48"/>
      <c r="L64" s="48"/>
      <c r="M64" s="48"/>
      <c r="N64" s="48"/>
      <c r="O64" s="48"/>
      <c r="P64" s="48"/>
      <c r="Q64" s="48"/>
      <c r="R64" s="48"/>
      <c r="S64" s="48"/>
      <c r="T64" s="48"/>
    </row>
    <row r="65" customFormat="false" ht="13.8" hidden="false" customHeight="false" outlineLevel="0" collapsed="false">
      <c r="A65" s="48" t="s">
        <v>156</v>
      </c>
      <c r="B65" s="48" t="s">
        <v>71</v>
      </c>
      <c r="C65" s="48" t="s">
        <v>60</v>
      </c>
      <c r="D65" s="48" t="s">
        <v>21</v>
      </c>
      <c r="E65" s="48" t="s">
        <v>67</v>
      </c>
      <c r="F65" s="48" t="s">
        <v>77</v>
      </c>
      <c r="G65" s="48" t="s">
        <v>48</v>
      </c>
      <c r="H65" s="48" t="s">
        <v>34</v>
      </c>
      <c r="I65" s="48" t="s">
        <v>44</v>
      </c>
      <c r="J65" s="48" t="s">
        <v>52</v>
      </c>
      <c r="K65" s="48" t="s">
        <v>17</v>
      </c>
      <c r="L65" s="48" t="s">
        <v>27</v>
      </c>
      <c r="M65" s="48" t="s">
        <v>22</v>
      </c>
      <c r="N65" s="48" t="s">
        <v>86</v>
      </c>
      <c r="O65" s="48"/>
      <c r="P65" s="48"/>
      <c r="Q65" s="48"/>
      <c r="R65" s="48"/>
      <c r="S65" s="48"/>
      <c r="T65" s="48"/>
    </row>
    <row r="66" customFormat="false" ht="13.8" hidden="false" customHeight="true" outlineLevel="0" collapsed="false">
      <c r="A66" s="48" t="n">
        <v>0.34</v>
      </c>
      <c r="B66" s="48" t="n">
        <v>0.00188316700137602</v>
      </c>
      <c r="C66" s="48" t="n">
        <v>0.00222315297436721</v>
      </c>
      <c r="D66" s="48" t="n">
        <v>0.0209806829750571</v>
      </c>
      <c r="E66" s="48" t="n">
        <v>0.0333815729139408</v>
      </c>
      <c r="F66" s="48" t="n">
        <v>0.0343357737714773</v>
      </c>
      <c r="G66" s="48" t="n">
        <v>0.037365778422488</v>
      </c>
      <c r="H66" s="48" t="n">
        <v>0.0619513005606831</v>
      </c>
      <c r="I66" s="48" t="n">
        <v>0.0715297234858437</v>
      </c>
      <c r="J66" s="48" t="n">
        <v>0.0814237627424876</v>
      </c>
      <c r="K66" s="48" t="n">
        <v>0.127807402113626</v>
      </c>
      <c r="L66" s="48" t="n">
        <v>0.129305661251668</v>
      </c>
      <c r="M66" s="48" t="n">
        <v>0.192640938342946</v>
      </c>
      <c r="N66" s="48" t="n">
        <v>0.205171083444038</v>
      </c>
      <c r="O66" s="48"/>
      <c r="P66" s="48"/>
      <c r="Q66" s="48"/>
      <c r="R66" s="48"/>
      <c r="S66" s="48"/>
      <c r="T66" s="48"/>
    </row>
    <row r="67" customFormat="false" ht="27.3" hidden="false" customHeight="false" outlineLevel="0" collapsed="false">
      <c r="A67" s="48" t="s">
        <v>156</v>
      </c>
      <c r="B67" s="48" t="s">
        <v>34</v>
      </c>
      <c r="C67" s="48" t="s">
        <v>93</v>
      </c>
      <c r="D67" s="48" t="s">
        <v>22</v>
      </c>
      <c r="E67" s="48" t="s">
        <v>105</v>
      </c>
      <c r="F67" s="48" t="s">
        <v>52</v>
      </c>
      <c r="G67" s="48" t="s">
        <v>27</v>
      </c>
      <c r="H67" s="48" t="s">
        <v>21</v>
      </c>
      <c r="I67" s="48" t="s">
        <v>86</v>
      </c>
      <c r="J67" s="48" t="s">
        <v>17</v>
      </c>
      <c r="K67" s="48" t="s">
        <v>60</v>
      </c>
      <c r="L67" s="48" t="s">
        <v>32</v>
      </c>
      <c r="M67" s="48"/>
      <c r="N67" s="48"/>
      <c r="O67" s="48"/>
      <c r="P67" s="48"/>
      <c r="Q67" s="48"/>
      <c r="R67" s="48"/>
      <c r="S67" s="48"/>
      <c r="T67" s="48"/>
    </row>
    <row r="68" customFormat="false" ht="13.8" hidden="false" customHeight="false" outlineLevel="0" collapsed="false">
      <c r="A68" s="48" t="n">
        <v>0.66</v>
      </c>
      <c r="B68" s="48" t="n">
        <v>0.000371376823586627</v>
      </c>
      <c r="C68" s="48" t="n">
        <v>0.00468545499414181</v>
      </c>
      <c r="D68" s="48" t="n">
        <v>0.00616875155424662</v>
      </c>
      <c r="E68" s="48" t="n">
        <v>0.00680880694109512</v>
      </c>
      <c r="F68" s="48" t="n">
        <v>0.00855622940929351</v>
      </c>
      <c r="G68" s="48" t="n">
        <v>0.0394098568652252</v>
      </c>
      <c r="H68" s="48" t="n">
        <v>0.0412410325362152</v>
      </c>
      <c r="I68" s="48" t="n">
        <v>0.0698485302597608</v>
      </c>
      <c r="J68" s="48" t="n">
        <v>0.07614765622833</v>
      </c>
      <c r="K68" s="48" t="n">
        <v>0.0854040013509836</v>
      </c>
      <c r="L68" s="48" t="n">
        <v>0.661358303037122</v>
      </c>
      <c r="M68" s="48"/>
      <c r="N68" s="48"/>
      <c r="O68" s="48"/>
      <c r="P68" s="48"/>
      <c r="Q68" s="48"/>
      <c r="R68" s="48"/>
      <c r="S68" s="48"/>
      <c r="T68" s="48"/>
    </row>
    <row r="69" customFormat="false" ht="13.8" hidden="false" customHeight="true" outlineLevel="0" collapsed="false">
      <c r="A69" s="49" t="s">
        <v>158</v>
      </c>
      <c r="B69" s="49" t="n">
        <v>2</v>
      </c>
      <c r="C69" s="49" t="s">
        <v>159</v>
      </c>
      <c r="D69" s="48"/>
      <c r="E69" s="48"/>
      <c r="F69" s="48"/>
      <c r="G69" s="48"/>
      <c r="H69" s="48"/>
      <c r="I69" s="48"/>
      <c r="J69" s="48"/>
      <c r="K69" s="48"/>
      <c r="L69" s="48"/>
      <c r="M69" s="48"/>
      <c r="N69" s="48"/>
      <c r="O69" s="48"/>
      <c r="P69" s="48"/>
      <c r="Q69" s="48"/>
      <c r="R69" s="48"/>
      <c r="S69" s="48"/>
      <c r="T69" s="48"/>
    </row>
    <row r="70" customFormat="false" ht="13.8" hidden="false" customHeight="false" outlineLevel="0" collapsed="false">
      <c r="A70" s="48" t="s">
        <v>156</v>
      </c>
      <c r="B70" s="48" t="s">
        <v>80</v>
      </c>
      <c r="C70" s="48" t="s">
        <v>71</v>
      </c>
      <c r="D70" s="48" t="s">
        <v>48</v>
      </c>
      <c r="E70" s="48" t="s">
        <v>52</v>
      </c>
      <c r="F70" s="48" t="s">
        <v>93</v>
      </c>
      <c r="G70" s="48" t="s">
        <v>21</v>
      </c>
      <c r="H70" s="48" t="s">
        <v>34</v>
      </c>
      <c r="I70" s="48" t="s">
        <v>27</v>
      </c>
      <c r="J70" s="48" t="s">
        <v>67</v>
      </c>
      <c r="K70" s="48" t="s">
        <v>60</v>
      </c>
      <c r="L70" s="48" t="s">
        <v>44</v>
      </c>
      <c r="M70" s="48" t="s">
        <v>17</v>
      </c>
      <c r="N70" s="48" t="s">
        <v>86</v>
      </c>
      <c r="O70" s="48" t="s">
        <v>32</v>
      </c>
      <c r="P70" s="48"/>
      <c r="Q70" s="48"/>
      <c r="R70" s="48"/>
      <c r="S70" s="48"/>
      <c r="T70" s="48"/>
    </row>
    <row r="71" customFormat="false" ht="13.8" hidden="false" customHeight="true" outlineLevel="0" collapsed="false">
      <c r="A71" s="48" t="n">
        <v>0.34</v>
      </c>
      <c r="B71" s="48" t="n">
        <v>0.00144139246148525</v>
      </c>
      <c r="C71" s="48" t="n">
        <v>0.00220413406260405</v>
      </c>
      <c r="D71" s="48" t="n">
        <v>0.00386535842087213</v>
      </c>
      <c r="E71" s="48" t="n">
        <v>0.00403731127049554</v>
      </c>
      <c r="F71" s="48" t="n">
        <v>0.00814295878379142</v>
      </c>
      <c r="G71" s="48" t="n">
        <v>0.00914267277620964</v>
      </c>
      <c r="H71" s="48" t="n">
        <v>0.00983080998769021</v>
      </c>
      <c r="I71" s="48" t="n">
        <v>0.0326939468816162</v>
      </c>
      <c r="J71" s="48" t="n">
        <v>0.0328844934118681</v>
      </c>
      <c r="K71" s="48" t="n">
        <v>0.0472520402965371</v>
      </c>
      <c r="L71" s="48" t="n">
        <v>0.0657865455023404</v>
      </c>
      <c r="M71" s="48" t="n">
        <v>0.0801167919731937</v>
      </c>
      <c r="N71" s="48" t="n">
        <v>0.337835035938455</v>
      </c>
      <c r="O71" s="48" t="n">
        <v>0.364766508232842</v>
      </c>
      <c r="P71" s="48"/>
      <c r="Q71" s="48"/>
      <c r="R71" s="48"/>
      <c r="S71" s="48"/>
      <c r="T71" s="48"/>
    </row>
    <row r="72" customFormat="false" ht="13.8" hidden="false" customHeight="true" outlineLevel="0" collapsed="false">
      <c r="A72" s="48" t="s">
        <v>156</v>
      </c>
      <c r="B72" s="48" t="s">
        <v>86</v>
      </c>
      <c r="C72" s="48" t="s">
        <v>80</v>
      </c>
      <c r="D72" s="48" t="s">
        <v>105</v>
      </c>
      <c r="E72" s="48" t="s">
        <v>77</v>
      </c>
      <c r="F72" s="48" t="s">
        <v>48</v>
      </c>
      <c r="G72" s="48" t="s">
        <v>34</v>
      </c>
      <c r="H72" s="48" t="s">
        <v>21</v>
      </c>
      <c r="I72" s="48" t="s">
        <v>52</v>
      </c>
      <c r="J72" s="48" t="s">
        <v>60</v>
      </c>
      <c r="K72" s="48" t="s">
        <v>27</v>
      </c>
      <c r="L72" s="48" t="s">
        <v>17</v>
      </c>
      <c r="M72" s="48" t="s">
        <v>22</v>
      </c>
      <c r="N72" s="48" t="s">
        <v>32</v>
      </c>
      <c r="O72" s="48"/>
      <c r="P72" s="48"/>
      <c r="Q72" s="48"/>
      <c r="R72" s="48"/>
      <c r="S72" s="48"/>
      <c r="T72" s="48"/>
    </row>
    <row r="73" customFormat="false" ht="13.8" hidden="false" customHeight="false" outlineLevel="0" collapsed="false">
      <c r="A73" s="48" t="n">
        <v>0.66</v>
      </c>
      <c r="B73" s="48" t="n">
        <v>0.0015622589556192</v>
      </c>
      <c r="C73" s="48" t="n">
        <v>0.00443602607725053</v>
      </c>
      <c r="D73" s="48" t="n">
        <v>0.00651698667168108</v>
      </c>
      <c r="E73" s="48" t="n">
        <v>0.0126157289657722</v>
      </c>
      <c r="F73" s="48" t="n">
        <v>0.0150419180993712</v>
      </c>
      <c r="G73" s="48" t="n">
        <v>0.027367001579972</v>
      </c>
      <c r="H73" s="48" t="n">
        <v>0.0487546863530874</v>
      </c>
      <c r="I73" s="48" t="n">
        <v>0.0506855540960991</v>
      </c>
      <c r="J73" s="48" t="n">
        <v>0.0645530252266231</v>
      </c>
      <c r="K73" s="48" t="n">
        <v>0.0892363576999939</v>
      </c>
      <c r="L73" s="48" t="n">
        <v>0.100542380004296</v>
      </c>
      <c r="M73" s="48" t="n">
        <v>0.105419911527877</v>
      </c>
      <c r="N73" s="48" t="n">
        <v>0.473268164742358</v>
      </c>
      <c r="O73" s="48"/>
      <c r="P73" s="48"/>
      <c r="Q73" s="48"/>
      <c r="R73" s="48"/>
      <c r="S73" s="48"/>
      <c r="T73" s="48"/>
    </row>
    <row r="74" s="42" customFormat="true" ht="13.8" hidden="false" customHeight="true" outlineLevel="0" collapsed="false">
      <c r="A74" s="50" t="s">
        <v>120</v>
      </c>
      <c r="B74" s="50" t="s">
        <v>143</v>
      </c>
      <c r="C74" s="50"/>
      <c r="D74" s="50" t="s">
        <v>144</v>
      </c>
      <c r="E74" s="50"/>
      <c r="F74" s="50"/>
      <c r="G74" s="50"/>
      <c r="H74" s="50"/>
      <c r="I74" s="50"/>
      <c r="J74" s="50"/>
      <c r="K74" s="50"/>
      <c r="L74" s="50"/>
      <c r="M74" s="50"/>
      <c r="N74" s="50"/>
      <c r="O74" s="50"/>
      <c r="P74" s="50"/>
      <c r="Q74" s="50"/>
      <c r="R74" s="50"/>
      <c r="S74" s="50"/>
      <c r="T74" s="50"/>
    </row>
    <row r="75" customFormat="false" ht="13.8" hidden="false" customHeight="true" outlineLevel="0" collapsed="false">
      <c r="A75" s="48"/>
      <c r="B75" s="49" t="s">
        <v>145</v>
      </c>
      <c r="C75" s="49"/>
      <c r="D75" s="49"/>
      <c r="E75" s="49"/>
      <c r="F75" s="48"/>
      <c r="G75" s="48"/>
      <c r="H75" s="48"/>
      <c r="I75" s="48"/>
      <c r="J75" s="48"/>
      <c r="K75" s="48"/>
      <c r="L75" s="48"/>
      <c r="M75" s="48"/>
      <c r="N75" s="48"/>
      <c r="O75" s="48"/>
      <c r="P75" s="48"/>
      <c r="Q75" s="48"/>
      <c r="R75" s="48"/>
      <c r="S75" s="48"/>
      <c r="T75" s="48"/>
    </row>
    <row r="76" customFormat="false" ht="40.15" hidden="false" customHeight="false" outlineLevel="0" collapsed="false">
      <c r="A76" s="48" t="s">
        <v>146</v>
      </c>
      <c r="B76" s="48" t="s">
        <v>147</v>
      </c>
      <c r="C76" s="48" t="s">
        <v>148</v>
      </c>
      <c r="D76" s="48" t="s">
        <v>149</v>
      </c>
      <c r="E76" s="48" t="s">
        <v>150</v>
      </c>
      <c r="F76" s="48" t="s">
        <v>151</v>
      </c>
      <c r="G76" s="48" t="s">
        <v>152</v>
      </c>
      <c r="H76" s="48" t="s">
        <v>153</v>
      </c>
      <c r="I76" s="48" t="s">
        <v>154</v>
      </c>
      <c r="J76" s="48"/>
      <c r="K76" s="48"/>
      <c r="L76" s="48"/>
      <c r="M76" s="48"/>
      <c r="N76" s="48"/>
      <c r="O76" s="48"/>
      <c r="P76" s="48"/>
      <c r="Q76" s="48"/>
      <c r="R76" s="48"/>
      <c r="S76" s="48"/>
      <c r="T76" s="48"/>
    </row>
    <row r="77" customFormat="false" ht="13.8" hidden="false" customHeight="false" outlineLevel="0" collapsed="false">
      <c r="A77" s="48" t="n">
        <v>8.33544670123515</v>
      </c>
      <c r="B77" s="48" t="n">
        <v>24.6785368226384</v>
      </c>
      <c r="C77" s="48" t="n">
        <v>0.731100206296448</v>
      </c>
      <c r="D77" s="48" t="n">
        <v>0.2</v>
      </c>
      <c r="E77" s="48" t="s">
        <v>27</v>
      </c>
      <c r="F77" s="48" t="s">
        <v>21</v>
      </c>
      <c r="G77" s="48" t="n">
        <v>0.43</v>
      </c>
      <c r="H77" s="48" t="s">
        <v>86</v>
      </c>
      <c r="I77" s="48" t="s">
        <v>36</v>
      </c>
      <c r="J77" s="48"/>
      <c r="K77" s="48"/>
      <c r="L77" s="48"/>
      <c r="M77" s="48"/>
      <c r="N77" s="48"/>
      <c r="O77" s="48"/>
      <c r="P77" s="48"/>
      <c r="Q77" s="48"/>
      <c r="R77" s="48"/>
      <c r="S77" s="48"/>
      <c r="T77" s="48"/>
    </row>
    <row r="78" customFormat="false" ht="13.8" hidden="false" customHeight="true" outlineLevel="0" collapsed="false">
      <c r="A78" s="49" t="s">
        <v>155</v>
      </c>
      <c r="B78" s="49" t="n">
        <v>2</v>
      </c>
      <c r="C78" s="49" t="s">
        <v>159</v>
      </c>
      <c r="D78" s="48"/>
      <c r="E78" s="48"/>
      <c r="F78" s="48"/>
      <c r="G78" s="48"/>
      <c r="H78" s="48"/>
      <c r="I78" s="48"/>
      <c r="J78" s="48"/>
      <c r="K78" s="48"/>
      <c r="L78" s="48"/>
      <c r="M78" s="48"/>
      <c r="N78" s="48"/>
      <c r="O78" s="48"/>
      <c r="P78" s="48"/>
      <c r="Q78" s="48"/>
      <c r="R78" s="48"/>
      <c r="S78" s="48"/>
      <c r="T78" s="48"/>
    </row>
    <row r="79" customFormat="false" ht="27.3" hidden="false" customHeight="false" outlineLevel="0" collapsed="false">
      <c r="A79" s="48" t="s">
        <v>156</v>
      </c>
      <c r="B79" s="48" t="s">
        <v>52</v>
      </c>
      <c r="C79" s="48" t="s">
        <v>85</v>
      </c>
      <c r="D79" s="48" t="s">
        <v>105</v>
      </c>
      <c r="E79" s="48" t="s">
        <v>83</v>
      </c>
      <c r="F79" s="48" t="s">
        <v>34</v>
      </c>
      <c r="G79" s="48" t="s">
        <v>93</v>
      </c>
      <c r="H79" s="48" t="s">
        <v>48</v>
      </c>
      <c r="I79" s="48" t="s">
        <v>157</v>
      </c>
      <c r="J79" s="48" t="s">
        <v>86</v>
      </c>
      <c r="K79" s="48" t="s">
        <v>17</v>
      </c>
      <c r="L79" s="48" t="s">
        <v>27</v>
      </c>
      <c r="M79" s="48"/>
      <c r="N79" s="48"/>
      <c r="O79" s="48"/>
      <c r="P79" s="48"/>
      <c r="Q79" s="48"/>
      <c r="R79" s="48"/>
      <c r="S79" s="48"/>
      <c r="T79" s="48"/>
    </row>
    <row r="80" customFormat="false" ht="13.8" hidden="false" customHeight="false" outlineLevel="0" collapsed="false">
      <c r="A80" s="48" t="n">
        <v>0.2</v>
      </c>
      <c r="B80" s="48" t="n">
        <v>0.00144228882285034</v>
      </c>
      <c r="C80" s="48" t="n">
        <v>0.00213165118563019</v>
      </c>
      <c r="D80" s="48" t="n">
        <v>0.00604287049335806</v>
      </c>
      <c r="E80" s="48" t="n">
        <v>0.0125693026599488</v>
      </c>
      <c r="F80" s="48" t="n">
        <v>0.0138245082848589</v>
      </c>
      <c r="G80" s="48" t="n">
        <v>0.0244359155061494</v>
      </c>
      <c r="H80" s="48" t="n">
        <v>0.0307785466744244</v>
      </c>
      <c r="I80" s="48" t="n">
        <v>0.0522684618981857</v>
      </c>
      <c r="J80" s="48" t="n">
        <v>0.189801796288921</v>
      </c>
      <c r="K80" s="48" t="n">
        <v>0.225548685779918</v>
      </c>
      <c r="L80" s="48" t="n">
        <v>0.441155972405756</v>
      </c>
      <c r="M80" s="48"/>
      <c r="N80" s="48"/>
      <c r="O80" s="48"/>
      <c r="P80" s="48"/>
      <c r="Q80" s="48"/>
      <c r="R80" s="48"/>
      <c r="S80" s="48"/>
      <c r="T80" s="48"/>
    </row>
    <row r="81" customFormat="false" ht="13.8" hidden="false" customHeight="true" outlineLevel="0" collapsed="false">
      <c r="A81" s="48" t="s">
        <v>156</v>
      </c>
      <c r="B81" s="48" t="s">
        <v>27</v>
      </c>
      <c r="C81" s="48" t="s">
        <v>82</v>
      </c>
      <c r="D81" s="48" t="s">
        <v>76</v>
      </c>
      <c r="E81" s="48" t="s">
        <v>157</v>
      </c>
      <c r="F81" s="48" t="s">
        <v>160</v>
      </c>
      <c r="G81" s="48" t="s">
        <v>71</v>
      </c>
      <c r="H81" s="48" t="s">
        <v>93</v>
      </c>
      <c r="I81" s="48" t="s">
        <v>80</v>
      </c>
      <c r="J81" s="48" t="s">
        <v>46</v>
      </c>
      <c r="K81" s="48" t="s">
        <v>48</v>
      </c>
      <c r="L81" s="48" t="s">
        <v>67</v>
      </c>
      <c r="M81" s="48" t="s">
        <v>34</v>
      </c>
      <c r="N81" s="48" t="s">
        <v>52</v>
      </c>
      <c r="O81" s="48" t="s">
        <v>22</v>
      </c>
      <c r="P81" s="48" t="s">
        <v>21</v>
      </c>
      <c r="Q81" s="48" t="s">
        <v>60</v>
      </c>
      <c r="R81" s="48" t="s">
        <v>86</v>
      </c>
      <c r="S81" s="48" t="s">
        <v>17</v>
      </c>
      <c r="T81" s="48"/>
    </row>
    <row r="82" customFormat="false" ht="13.8" hidden="false" customHeight="true" outlineLevel="0" collapsed="false">
      <c r="A82" s="48" t="n">
        <v>0.8</v>
      </c>
      <c r="B82" s="48" t="n">
        <v>0.000357961466253717</v>
      </c>
      <c r="C82" s="48" t="n">
        <v>0.000997525735332168</v>
      </c>
      <c r="D82" s="48" t="n">
        <v>0.00133156963645692</v>
      </c>
      <c r="E82" s="48" t="n">
        <v>0.0023237003719543</v>
      </c>
      <c r="F82" s="48" t="n">
        <v>0.00234827491897988</v>
      </c>
      <c r="G82" s="48" t="n">
        <v>0.00316877292088312</v>
      </c>
      <c r="H82" s="48" t="n">
        <v>0.00506273370408145</v>
      </c>
      <c r="I82" s="48" t="n">
        <v>0.00780335776344393</v>
      </c>
      <c r="J82" s="48" t="n">
        <v>0.0157415364102038</v>
      </c>
      <c r="K82" s="48" t="n">
        <v>0.0315939266387716</v>
      </c>
      <c r="L82" s="48" t="n">
        <v>0.0364965707384486</v>
      </c>
      <c r="M82" s="48" t="n">
        <v>0.0369826823869153</v>
      </c>
      <c r="N82" s="48" t="n">
        <v>0.0426676733898724</v>
      </c>
      <c r="O82" s="48" t="n">
        <v>0.0478675618428934</v>
      </c>
      <c r="P82" s="48" t="n">
        <v>0.123121032049288</v>
      </c>
      <c r="Q82" s="48" t="n">
        <v>0.130947259023396</v>
      </c>
      <c r="R82" s="48" t="n">
        <v>0.247429885934907</v>
      </c>
      <c r="S82" s="48" t="n">
        <v>0.263757975067918</v>
      </c>
      <c r="T82" s="48"/>
    </row>
    <row r="83" customFormat="false" ht="13.8" hidden="false" customHeight="true" outlineLevel="0" collapsed="false">
      <c r="A83" s="49" t="s">
        <v>158</v>
      </c>
      <c r="B83" s="49" t="n">
        <v>2</v>
      </c>
      <c r="C83" s="49" t="s">
        <v>159</v>
      </c>
      <c r="D83" s="48"/>
      <c r="E83" s="48"/>
      <c r="F83" s="48"/>
      <c r="G83" s="48"/>
      <c r="H83" s="48"/>
      <c r="I83" s="48"/>
      <c r="J83" s="48"/>
      <c r="K83" s="48"/>
      <c r="L83" s="48"/>
      <c r="M83" s="48"/>
      <c r="N83" s="48"/>
      <c r="O83" s="48"/>
      <c r="P83" s="48"/>
      <c r="Q83" s="48"/>
      <c r="R83" s="48"/>
      <c r="S83" s="48"/>
      <c r="T83" s="48"/>
    </row>
    <row r="84" customFormat="false" ht="13.8" hidden="false" customHeight="false" outlineLevel="0" collapsed="false">
      <c r="A84" s="48" t="s">
        <v>156</v>
      </c>
      <c r="B84" s="48" t="s">
        <v>157</v>
      </c>
      <c r="C84" s="48" t="s">
        <v>34</v>
      </c>
      <c r="D84" s="48" t="s">
        <v>82</v>
      </c>
      <c r="E84" s="48" t="s">
        <v>48</v>
      </c>
      <c r="F84" s="48" t="s">
        <v>27</v>
      </c>
      <c r="G84" s="48" t="s">
        <v>21</v>
      </c>
      <c r="H84" s="48" t="s">
        <v>60</v>
      </c>
      <c r="I84" s="48" t="s">
        <v>17</v>
      </c>
      <c r="J84" s="48" t="s">
        <v>86</v>
      </c>
      <c r="K84" s="48"/>
      <c r="L84" s="48"/>
      <c r="M84" s="48"/>
      <c r="N84" s="48"/>
      <c r="O84" s="48"/>
      <c r="P84" s="48"/>
      <c r="Q84" s="48"/>
      <c r="R84" s="48"/>
      <c r="S84" s="48"/>
      <c r="T84" s="48"/>
    </row>
    <row r="85" customFormat="false" ht="13.8" hidden="false" customHeight="false" outlineLevel="0" collapsed="false">
      <c r="A85" s="48" t="n">
        <v>0.43</v>
      </c>
      <c r="B85" s="48" t="n">
        <v>0.00952686165088244</v>
      </c>
      <c r="C85" s="48" t="n">
        <v>0.0134166259316783</v>
      </c>
      <c r="D85" s="48" t="n">
        <v>0.0150207932208655</v>
      </c>
      <c r="E85" s="48" t="n">
        <v>0.0223066157110715</v>
      </c>
      <c r="F85" s="48" t="n">
        <v>0.0541221894992433</v>
      </c>
      <c r="G85" s="48" t="n">
        <v>0.0589834619434848</v>
      </c>
      <c r="H85" s="48" t="n">
        <v>0.106545200315805</v>
      </c>
      <c r="I85" s="48" t="n">
        <v>0.172510155550559</v>
      </c>
      <c r="J85" s="48" t="n">
        <v>0.54756809617641</v>
      </c>
      <c r="K85" s="48"/>
      <c r="L85" s="48"/>
      <c r="M85" s="48"/>
      <c r="N85" s="48"/>
      <c r="O85" s="48"/>
      <c r="P85" s="48"/>
      <c r="Q85" s="48"/>
      <c r="R85" s="48"/>
      <c r="S85" s="48"/>
      <c r="T85" s="48"/>
    </row>
    <row r="86" customFormat="false" ht="13.8" hidden="false" customHeight="true" outlineLevel="0" collapsed="false">
      <c r="A86" s="48" t="s">
        <v>156</v>
      </c>
      <c r="B86" s="48" t="s">
        <v>86</v>
      </c>
      <c r="C86" s="48" t="s">
        <v>76</v>
      </c>
      <c r="D86" s="48" t="s">
        <v>80</v>
      </c>
      <c r="E86" s="48" t="s">
        <v>71</v>
      </c>
      <c r="F86" s="48" t="s">
        <v>93</v>
      </c>
      <c r="G86" s="48" t="s">
        <v>157</v>
      </c>
      <c r="H86" s="48" t="s">
        <v>46</v>
      </c>
      <c r="I86" s="48" t="s">
        <v>82</v>
      </c>
      <c r="J86" s="48" t="s">
        <v>67</v>
      </c>
      <c r="K86" s="48" t="s">
        <v>48</v>
      </c>
      <c r="L86" s="48" t="s">
        <v>34</v>
      </c>
      <c r="M86" s="48" t="s">
        <v>22</v>
      </c>
      <c r="N86" s="48" t="s">
        <v>52</v>
      </c>
      <c r="O86" s="48" t="s">
        <v>60</v>
      </c>
      <c r="P86" s="48" t="s">
        <v>27</v>
      </c>
      <c r="Q86" s="48" t="s">
        <v>21</v>
      </c>
      <c r="R86" s="48" t="s">
        <v>17</v>
      </c>
      <c r="S86" s="48"/>
      <c r="T86" s="48"/>
    </row>
    <row r="87" customFormat="false" ht="13.8" hidden="false" customHeight="false" outlineLevel="0" collapsed="false">
      <c r="A87" s="48" t="n">
        <v>0.57</v>
      </c>
      <c r="B87" s="48" t="n">
        <v>0.000369563866379048</v>
      </c>
      <c r="C87" s="48" t="n">
        <v>0.0019753879537259</v>
      </c>
      <c r="D87" s="48" t="n">
        <v>0.00232374154464283</v>
      </c>
      <c r="E87" s="48" t="n">
        <v>0.00445242827915134</v>
      </c>
      <c r="F87" s="48" t="n">
        <v>0.0135599288438423</v>
      </c>
      <c r="G87" s="48" t="n">
        <v>0.0147202078509853</v>
      </c>
      <c r="H87" s="48" t="n">
        <v>0.0147452740742785</v>
      </c>
      <c r="I87" s="48" t="n">
        <v>0.0232148028144158</v>
      </c>
      <c r="J87" s="48" t="n">
        <v>0.0365503194077464</v>
      </c>
      <c r="K87" s="48" t="n">
        <v>0.0392858072234265</v>
      </c>
      <c r="L87" s="48" t="n">
        <v>0.0474322368011253</v>
      </c>
      <c r="M87" s="48" t="n">
        <v>0.0483090772566246</v>
      </c>
      <c r="N87" s="48" t="n">
        <v>0.0731895072846405</v>
      </c>
      <c r="O87" s="48" t="n">
        <v>0.0773716905432564</v>
      </c>
      <c r="P87" s="48" t="n">
        <v>0.115627396455483</v>
      </c>
      <c r="Q87" s="48" t="n">
        <v>0.132790918888257</v>
      </c>
      <c r="R87" s="48" t="n">
        <v>0.354081710912019</v>
      </c>
      <c r="S87" s="48"/>
      <c r="T87" s="48"/>
    </row>
    <row r="88" s="42" customFormat="true" ht="13.8" hidden="false" customHeight="true" outlineLevel="0" collapsed="false">
      <c r="A88" s="50" t="s">
        <v>121</v>
      </c>
      <c r="B88" s="50" t="s">
        <v>143</v>
      </c>
      <c r="C88" s="50"/>
      <c r="D88" s="50" t="s">
        <v>144</v>
      </c>
      <c r="E88" s="50"/>
      <c r="F88" s="50"/>
      <c r="G88" s="50"/>
      <c r="H88" s="50"/>
      <c r="I88" s="50"/>
      <c r="J88" s="50"/>
      <c r="K88" s="50"/>
      <c r="L88" s="50"/>
      <c r="M88" s="50"/>
      <c r="N88" s="50"/>
      <c r="O88" s="50"/>
      <c r="P88" s="50"/>
      <c r="Q88" s="50"/>
      <c r="R88" s="50"/>
      <c r="S88" s="50"/>
      <c r="T88" s="50"/>
    </row>
    <row r="89" s="42" customFormat="true" ht="13.8" hidden="false" customHeight="true" outlineLevel="0" collapsed="false">
      <c r="A89" s="47"/>
      <c r="B89" s="52" t="s">
        <v>145</v>
      </c>
      <c r="C89" s="52"/>
      <c r="D89" s="52"/>
      <c r="E89" s="52"/>
      <c r="F89" s="47"/>
      <c r="G89" s="47"/>
      <c r="H89" s="47"/>
      <c r="I89" s="47"/>
      <c r="J89" s="47"/>
      <c r="K89" s="47"/>
      <c r="L89" s="47"/>
      <c r="M89" s="47"/>
      <c r="N89" s="47"/>
      <c r="O89" s="47"/>
      <c r="P89" s="47"/>
      <c r="Q89" s="47"/>
      <c r="R89" s="47"/>
      <c r="S89" s="47"/>
      <c r="T89" s="47"/>
    </row>
    <row r="90" customFormat="false" ht="40.15" hidden="false" customHeight="false" outlineLevel="0" collapsed="false">
      <c r="A90" s="48" t="s">
        <v>146</v>
      </c>
      <c r="B90" s="48" t="s">
        <v>147</v>
      </c>
      <c r="C90" s="48" t="s">
        <v>148</v>
      </c>
      <c r="D90" s="48" t="s">
        <v>149</v>
      </c>
      <c r="E90" s="48" t="s">
        <v>150</v>
      </c>
      <c r="F90" s="48" t="s">
        <v>151</v>
      </c>
      <c r="G90" s="48" t="s">
        <v>152</v>
      </c>
      <c r="H90" s="48" t="s">
        <v>153</v>
      </c>
      <c r="I90" s="48" t="s">
        <v>154</v>
      </c>
      <c r="J90" s="48"/>
      <c r="K90" s="48"/>
      <c r="L90" s="48"/>
      <c r="M90" s="48"/>
      <c r="N90" s="48"/>
      <c r="O90" s="48"/>
      <c r="P90" s="48"/>
      <c r="Q90" s="48"/>
      <c r="R90" s="48"/>
      <c r="S90" s="48"/>
      <c r="T90" s="48"/>
    </row>
    <row r="91" customFormat="false" ht="13.8" hidden="false" customHeight="false" outlineLevel="0" collapsed="false">
      <c r="A91" s="48" t="n">
        <v>4.7280485784126</v>
      </c>
      <c r="B91" s="48" t="n">
        <v>26.8413534698466</v>
      </c>
      <c r="C91" s="48" t="n">
        <v>0.750641213693659</v>
      </c>
      <c r="D91" s="48" t="n">
        <v>0.46</v>
      </c>
      <c r="E91" s="48" t="s">
        <v>32</v>
      </c>
      <c r="F91" s="48" t="s">
        <v>21</v>
      </c>
      <c r="G91" s="48" t="n">
        <v>0.42</v>
      </c>
      <c r="H91" s="48" t="s">
        <v>86</v>
      </c>
      <c r="I91" s="48" t="s">
        <v>36</v>
      </c>
      <c r="J91" s="48"/>
      <c r="K91" s="48"/>
      <c r="L91" s="48"/>
      <c r="M91" s="48"/>
      <c r="N91" s="48"/>
      <c r="O91" s="48"/>
      <c r="P91" s="48"/>
      <c r="Q91" s="48"/>
      <c r="R91" s="48"/>
      <c r="S91" s="48"/>
      <c r="T91" s="48"/>
    </row>
    <row r="92" customFormat="false" ht="13.8" hidden="false" customHeight="true" outlineLevel="0" collapsed="false">
      <c r="A92" s="49" t="s">
        <v>155</v>
      </c>
      <c r="B92" s="49" t="n">
        <v>2</v>
      </c>
      <c r="C92" s="49" t="s">
        <v>159</v>
      </c>
      <c r="D92" s="48"/>
      <c r="E92" s="48"/>
      <c r="F92" s="48"/>
      <c r="G92" s="48"/>
      <c r="H92" s="48"/>
      <c r="I92" s="48"/>
      <c r="J92" s="48"/>
      <c r="K92" s="48"/>
      <c r="L92" s="48"/>
      <c r="M92" s="48"/>
      <c r="N92" s="48"/>
      <c r="O92" s="48"/>
      <c r="P92" s="48"/>
      <c r="Q92" s="48"/>
      <c r="R92" s="48"/>
      <c r="S92" s="48"/>
      <c r="T92" s="48"/>
    </row>
    <row r="93" customFormat="false" ht="27.3" hidden="false" customHeight="false" outlineLevel="0" collapsed="false">
      <c r="A93" s="48" t="s">
        <v>156</v>
      </c>
      <c r="B93" s="48" t="s">
        <v>105</v>
      </c>
      <c r="C93" s="48" t="s">
        <v>76</v>
      </c>
      <c r="D93" s="48" t="s">
        <v>80</v>
      </c>
      <c r="E93" s="48" t="s">
        <v>56</v>
      </c>
      <c r="F93" s="48" t="s">
        <v>34</v>
      </c>
      <c r="G93" s="48" t="s">
        <v>77</v>
      </c>
      <c r="H93" s="48" t="s">
        <v>48</v>
      </c>
      <c r="I93" s="48" t="s">
        <v>52</v>
      </c>
      <c r="J93" s="48" t="s">
        <v>22</v>
      </c>
      <c r="K93" s="48" t="s">
        <v>60</v>
      </c>
      <c r="L93" s="48" t="s">
        <v>86</v>
      </c>
      <c r="M93" s="48" t="s">
        <v>27</v>
      </c>
      <c r="N93" s="48" t="s">
        <v>17</v>
      </c>
      <c r="O93" s="48" t="s">
        <v>32</v>
      </c>
      <c r="P93" s="48"/>
      <c r="Q93" s="48"/>
      <c r="R93" s="48"/>
      <c r="S93" s="48"/>
      <c r="T93" s="48"/>
    </row>
    <row r="94" customFormat="false" ht="13.8" hidden="false" customHeight="false" outlineLevel="0" collapsed="false">
      <c r="A94" s="48" t="n">
        <v>0.46</v>
      </c>
      <c r="B94" s="48" t="n">
        <v>0.00238643141740309</v>
      </c>
      <c r="C94" s="48" t="n">
        <v>0.00245364193474003</v>
      </c>
      <c r="D94" s="48" t="n">
        <v>0.00580722828068623</v>
      </c>
      <c r="E94" s="48" t="n">
        <v>0.00635811471223204</v>
      </c>
      <c r="F94" s="48" t="n">
        <v>0.00909458187629224</v>
      </c>
      <c r="G94" s="48" t="n">
        <v>0.0094777200981164</v>
      </c>
      <c r="H94" s="48" t="n">
        <v>0.015117693068735</v>
      </c>
      <c r="I94" s="48" t="n">
        <v>0.0654141823367965</v>
      </c>
      <c r="J94" s="48" t="n">
        <v>0.0683840878364268</v>
      </c>
      <c r="K94" s="48" t="n">
        <v>0.0854530081439104</v>
      </c>
      <c r="L94" s="48" t="n">
        <v>0.0924130285529531</v>
      </c>
      <c r="M94" s="48" t="n">
        <v>0.107560761393369</v>
      </c>
      <c r="N94" s="48" t="n">
        <v>0.137547369687305</v>
      </c>
      <c r="O94" s="48" t="n">
        <v>0.392532150661034</v>
      </c>
      <c r="P94" s="48"/>
      <c r="Q94" s="48"/>
      <c r="R94" s="48"/>
      <c r="S94" s="48"/>
      <c r="T94" s="48"/>
    </row>
    <row r="95" customFormat="false" ht="13.8" hidden="false" customHeight="false" outlineLevel="0" collapsed="false">
      <c r="A95" s="48" t="s">
        <v>156</v>
      </c>
      <c r="B95" s="48" t="s">
        <v>46</v>
      </c>
      <c r="C95" s="48" t="s">
        <v>71</v>
      </c>
      <c r="D95" s="48" t="s">
        <v>93</v>
      </c>
      <c r="E95" s="48" t="s">
        <v>48</v>
      </c>
      <c r="F95" s="48" t="s">
        <v>22</v>
      </c>
      <c r="G95" s="48" t="s">
        <v>157</v>
      </c>
      <c r="H95" s="48" t="s">
        <v>52</v>
      </c>
      <c r="I95" s="48" t="s">
        <v>67</v>
      </c>
      <c r="J95" s="48" t="s">
        <v>80</v>
      </c>
      <c r="K95" s="48" t="s">
        <v>34</v>
      </c>
      <c r="L95" s="48" t="s">
        <v>44</v>
      </c>
      <c r="M95" s="48" t="s">
        <v>27</v>
      </c>
      <c r="N95" s="48" t="s">
        <v>60</v>
      </c>
      <c r="O95" s="48" t="s">
        <v>21</v>
      </c>
      <c r="P95" s="48" t="s">
        <v>86</v>
      </c>
      <c r="Q95" s="48" t="s">
        <v>17</v>
      </c>
      <c r="R95" s="48"/>
      <c r="S95" s="48"/>
      <c r="T95" s="48"/>
    </row>
    <row r="96" customFormat="false" ht="13.8" hidden="false" customHeight="false" outlineLevel="0" collapsed="false">
      <c r="A96" s="48" t="n">
        <v>0.54</v>
      </c>
      <c r="B96" s="48" t="n">
        <v>0.00435453320002791</v>
      </c>
      <c r="C96" s="48" t="n">
        <v>0.00471117393479961</v>
      </c>
      <c r="D96" s="48" t="n">
        <v>0.00619049784084081</v>
      </c>
      <c r="E96" s="48" t="n">
        <v>0.00948162775385604</v>
      </c>
      <c r="F96" s="48" t="n">
        <v>0.0106090952397329</v>
      </c>
      <c r="G96" s="48" t="n">
        <v>0.0203222757965298</v>
      </c>
      <c r="H96" s="48" t="n">
        <v>0.0205860008472204</v>
      </c>
      <c r="I96" s="48" t="n">
        <v>0.0230061551946069</v>
      </c>
      <c r="J96" s="48" t="n">
        <v>0.0284513133764297</v>
      </c>
      <c r="K96" s="48" t="n">
        <v>0.0328972750296762</v>
      </c>
      <c r="L96" s="48" t="n">
        <v>0.0358247792645437</v>
      </c>
      <c r="M96" s="48" t="n">
        <v>0.0435261643209977</v>
      </c>
      <c r="N96" s="48" t="n">
        <v>0.0741948018457619</v>
      </c>
      <c r="O96" s="48" t="n">
        <v>0.139799729705455</v>
      </c>
      <c r="P96" s="48" t="n">
        <v>0.271031040403938</v>
      </c>
      <c r="Q96" s="48" t="n">
        <v>0.275013536245584</v>
      </c>
      <c r="R96" s="48"/>
      <c r="S96" s="48"/>
      <c r="T96" s="48"/>
    </row>
    <row r="97" customFormat="false" ht="13.8" hidden="false" customHeight="true" outlineLevel="0" collapsed="false">
      <c r="A97" s="49" t="s">
        <v>158</v>
      </c>
      <c r="B97" s="49" t="n">
        <v>2</v>
      </c>
      <c r="C97" s="49" t="s">
        <v>159</v>
      </c>
      <c r="D97" s="48" t="s">
        <v>164</v>
      </c>
      <c r="E97" s="48" t="s">
        <v>165</v>
      </c>
      <c r="F97" s="48" t="s">
        <v>166</v>
      </c>
      <c r="G97" s="48" t="s">
        <v>167</v>
      </c>
      <c r="H97" s="48"/>
      <c r="I97" s="48"/>
      <c r="J97" s="48"/>
      <c r="K97" s="48"/>
      <c r="L97" s="48"/>
      <c r="M97" s="48"/>
      <c r="N97" s="48"/>
      <c r="O97" s="48"/>
      <c r="P97" s="48"/>
      <c r="Q97" s="48"/>
      <c r="R97" s="48"/>
      <c r="S97" s="48"/>
      <c r="T97" s="48"/>
    </row>
    <row r="98" customFormat="false" ht="13.8" hidden="false" customHeight="true" outlineLevel="0" collapsed="false">
      <c r="A98" s="48" t="s">
        <v>156</v>
      </c>
      <c r="B98" s="48" t="s">
        <v>157</v>
      </c>
      <c r="C98" s="48" t="s">
        <v>34</v>
      </c>
      <c r="D98" s="48" t="s">
        <v>46</v>
      </c>
      <c r="E98" s="48" t="s">
        <v>80</v>
      </c>
      <c r="F98" s="48" t="s">
        <v>77</v>
      </c>
      <c r="G98" s="48" t="s">
        <v>52</v>
      </c>
      <c r="H98" s="48" t="s">
        <v>22</v>
      </c>
      <c r="I98" s="48" t="s">
        <v>48</v>
      </c>
      <c r="J98" s="48" t="s">
        <v>44</v>
      </c>
      <c r="K98" s="48" t="s">
        <v>21</v>
      </c>
      <c r="L98" s="48" t="s">
        <v>27</v>
      </c>
      <c r="M98" s="48" t="s">
        <v>60</v>
      </c>
      <c r="N98" s="48" t="s">
        <v>17</v>
      </c>
      <c r="O98" s="48" t="s">
        <v>32</v>
      </c>
      <c r="P98" s="48" t="s">
        <v>86</v>
      </c>
      <c r="Q98" s="48"/>
      <c r="R98" s="48"/>
      <c r="S98" s="48"/>
      <c r="T98" s="48"/>
    </row>
    <row r="99" customFormat="false" ht="13.8" hidden="false" customHeight="false" outlineLevel="0" collapsed="false">
      <c r="A99" s="48" t="n">
        <v>0.42</v>
      </c>
      <c r="B99" s="48" t="n">
        <v>0.000182593508899746</v>
      </c>
      <c r="C99" s="48" t="n">
        <v>0.00325306100437426</v>
      </c>
      <c r="D99" s="48" t="n">
        <v>0.00540125516992284</v>
      </c>
      <c r="E99" s="48" t="n">
        <v>0.00545851291384669</v>
      </c>
      <c r="F99" s="48" t="n">
        <v>0.00988707836833091</v>
      </c>
      <c r="G99" s="48" t="n">
        <v>0.0122741935504422</v>
      </c>
      <c r="H99" s="48" t="n">
        <v>0.0179582601879444</v>
      </c>
      <c r="I99" s="48" t="n">
        <v>0.0182003256279253</v>
      </c>
      <c r="J99" s="48" t="n">
        <v>0.0204349744419365</v>
      </c>
      <c r="K99" s="48" t="n">
        <v>0.0219369528530456</v>
      </c>
      <c r="L99" s="48" t="n">
        <v>0.0447313202862067</v>
      </c>
      <c r="M99" s="48" t="n">
        <v>0.0734771438277131</v>
      </c>
      <c r="N99" s="48" t="n">
        <v>0.145985313104789</v>
      </c>
      <c r="O99" s="48" t="n">
        <v>0.172016379766829</v>
      </c>
      <c r="P99" s="48" t="n">
        <v>0.448802635387794</v>
      </c>
      <c r="Q99" s="48"/>
      <c r="R99" s="48"/>
      <c r="S99" s="48"/>
      <c r="T99" s="48"/>
    </row>
    <row r="100" customFormat="false" ht="27.3" hidden="false" customHeight="false" outlineLevel="0" collapsed="false">
      <c r="A100" s="48" t="s">
        <v>156</v>
      </c>
      <c r="B100" s="48" t="s">
        <v>86</v>
      </c>
      <c r="C100" s="48" t="s">
        <v>105</v>
      </c>
      <c r="D100" s="48" t="s">
        <v>76</v>
      </c>
      <c r="E100" s="48" t="s">
        <v>71</v>
      </c>
      <c r="F100" s="48" t="s">
        <v>56</v>
      </c>
      <c r="G100" s="48" t="s">
        <v>93</v>
      </c>
      <c r="H100" s="48" t="s">
        <v>48</v>
      </c>
      <c r="I100" s="48" t="s">
        <v>44</v>
      </c>
      <c r="J100" s="48" t="s">
        <v>157</v>
      </c>
      <c r="K100" s="48" t="s">
        <v>67</v>
      </c>
      <c r="L100" s="48" t="s">
        <v>80</v>
      </c>
      <c r="M100" s="48" t="s">
        <v>34</v>
      </c>
      <c r="N100" s="48" t="s">
        <v>22</v>
      </c>
      <c r="O100" s="48" t="s">
        <v>52</v>
      </c>
      <c r="P100" s="48" t="s">
        <v>60</v>
      </c>
      <c r="Q100" s="48" t="s">
        <v>27</v>
      </c>
      <c r="R100" s="48" t="s">
        <v>21</v>
      </c>
      <c r="S100" s="48" t="s">
        <v>32</v>
      </c>
      <c r="T100" s="48" t="s">
        <v>17</v>
      </c>
    </row>
    <row r="101" customFormat="false" ht="13.8" hidden="false" customHeight="true" outlineLevel="0" collapsed="false">
      <c r="A101" s="48" t="n">
        <v>0.58</v>
      </c>
      <c r="B101" s="48" t="n">
        <v>0.000945128315290414</v>
      </c>
      <c r="C101" s="48" t="n">
        <v>0.00135089741430152</v>
      </c>
      <c r="D101" s="48" t="n">
        <v>0.00194731712234365</v>
      </c>
      <c r="E101" s="48" t="n">
        <v>0.00434155043091573</v>
      </c>
      <c r="F101" s="48" t="n">
        <v>0.00471149927707163</v>
      </c>
      <c r="G101" s="48" t="n">
        <v>0.00511605500156206</v>
      </c>
      <c r="H101" s="48" t="n">
        <v>0.00763152389103249</v>
      </c>
      <c r="I101" s="48" t="n">
        <v>0.0182856483969175</v>
      </c>
      <c r="J101" s="48" t="n">
        <v>0.018502417806593</v>
      </c>
      <c r="K101" s="48" t="n">
        <v>0.0205784158270806</v>
      </c>
      <c r="L101" s="48" t="n">
        <v>0.0280053577786818</v>
      </c>
      <c r="M101" s="48" t="n">
        <v>0.0357048297787816</v>
      </c>
      <c r="N101" s="48" t="n">
        <v>0.0515454529806609</v>
      </c>
      <c r="O101" s="48" t="n">
        <v>0.0661300725294864</v>
      </c>
      <c r="P101" s="48" t="n">
        <v>0.0832886928561922</v>
      </c>
      <c r="Q101" s="48" t="n">
        <v>0.0938636787744562</v>
      </c>
      <c r="R101" s="48" t="n">
        <v>0.112263098558043</v>
      </c>
      <c r="S101" s="48" t="n">
        <v>0.185768012521739</v>
      </c>
      <c r="T101" s="48" t="n">
        <v>0.260020350738851</v>
      </c>
    </row>
    <row r="102" s="42" customFormat="true" ht="13.8" hidden="false" customHeight="true" outlineLevel="0" collapsed="false">
      <c r="A102" s="50" t="s">
        <v>124</v>
      </c>
      <c r="B102" s="50" t="s">
        <v>143</v>
      </c>
      <c r="C102" s="50"/>
      <c r="D102" s="50" t="s">
        <v>144</v>
      </c>
      <c r="E102" s="50"/>
      <c r="F102" s="50"/>
      <c r="G102" s="50"/>
      <c r="H102" s="50"/>
      <c r="I102" s="50"/>
      <c r="J102" s="50"/>
      <c r="K102" s="50"/>
      <c r="L102" s="50"/>
      <c r="M102" s="50"/>
      <c r="N102" s="50"/>
      <c r="O102" s="50"/>
      <c r="P102" s="46"/>
      <c r="Q102" s="46"/>
      <c r="R102" s="46"/>
      <c r="S102" s="46"/>
      <c r="T102" s="46"/>
    </row>
    <row r="103" s="42" customFormat="true" ht="13.8" hidden="false" customHeight="true" outlineLevel="0" collapsed="false">
      <c r="A103" s="47"/>
      <c r="B103" s="41" t="s">
        <v>145</v>
      </c>
      <c r="C103" s="41"/>
      <c r="D103" s="41"/>
      <c r="E103" s="41"/>
      <c r="F103" s="47"/>
      <c r="G103" s="47"/>
      <c r="H103" s="47"/>
      <c r="I103" s="47"/>
      <c r="J103" s="47"/>
      <c r="K103" s="47"/>
      <c r="L103" s="47"/>
      <c r="M103" s="47"/>
      <c r="N103" s="47"/>
      <c r="O103" s="47"/>
    </row>
    <row r="104" customFormat="false" ht="40.15" hidden="false" customHeight="false" outlineLevel="0" collapsed="false">
      <c r="A104" s="48" t="s">
        <v>146</v>
      </c>
      <c r="B104" s="48" t="s">
        <v>147</v>
      </c>
      <c r="C104" s="48" t="s">
        <v>148</v>
      </c>
      <c r="D104" s="48" t="s">
        <v>149</v>
      </c>
      <c r="E104" s="48" t="s">
        <v>150</v>
      </c>
      <c r="F104" s="48" t="s">
        <v>151</v>
      </c>
      <c r="G104" s="48" t="s">
        <v>152</v>
      </c>
      <c r="H104" s="48" t="s">
        <v>153</v>
      </c>
      <c r="I104" s="48" t="s">
        <v>154</v>
      </c>
      <c r="J104" s="48"/>
      <c r="K104" s="48"/>
      <c r="L104" s="48"/>
      <c r="M104" s="48"/>
      <c r="N104" s="48"/>
      <c r="O104" s="48"/>
    </row>
    <row r="105" customFormat="false" ht="13.8" hidden="false" customHeight="false" outlineLevel="0" collapsed="false">
      <c r="A105" s="48" t="n">
        <v>9.5598627891165</v>
      </c>
      <c r="B105" s="48" t="n">
        <v>33.2407430272726</v>
      </c>
      <c r="C105" s="48" t="n">
        <v>0.390683855338808</v>
      </c>
      <c r="D105" s="48" t="n">
        <v>0.27</v>
      </c>
      <c r="E105" s="48" t="s">
        <v>86</v>
      </c>
      <c r="F105" s="48" t="s">
        <v>21</v>
      </c>
      <c r="G105" s="48" t="n">
        <v>0.49</v>
      </c>
      <c r="H105" s="48" t="s">
        <v>21</v>
      </c>
      <c r="I105" s="48" t="s">
        <v>86</v>
      </c>
      <c r="J105" s="48"/>
      <c r="K105" s="48"/>
      <c r="L105" s="48"/>
      <c r="M105" s="48"/>
      <c r="N105" s="48"/>
      <c r="O105" s="48"/>
    </row>
    <row r="106" customFormat="false" ht="13.8" hidden="false" customHeight="false" outlineLevel="0" collapsed="false">
      <c r="A106" s="48"/>
      <c r="B106" s="48"/>
      <c r="C106" s="48"/>
      <c r="D106" s="48"/>
      <c r="E106" s="48"/>
      <c r="F106" s="48"/>
      <c r="G106" s="48"/>
      <c r="H106" s="48"/>
      <c r="I106" s="48"/>
      <c r="J106" s="48"/>
      <c r="K106" s="48"/>
      <c r="L106" s="48"/>
      <c r="M106" s="48"/>
      <c r="N106" s="48"/>
      <c r="O106" s="48"/>
    </row>
    <row r="107" customFormat="false" ht="13.8" hidden="false" customHeight="true" outlineLevel="0" collapsed="false">
      <c r="A107" s="49" t="s">
        <v>155</v>
      </c>
      <c r="B107" s="49"/>
      <c r="C107" s="49"/>
      <c r="H107" s="48"/>
      <c r="I107" s="48"/>
      <c r="J107" s="48"/>
      <c r="K107" s="48"/>
      <c r="L107" s="48"/>
      <c r="M107" s="48"/>
      <c r="N107" s="48"/>
      <c r="O107" s="48"/>
    </row>
    <row r="108" customFormat="false" ht="13.8" hidden="false" customHeight="false" outlineLevel="0" collapsed="false">
      <c r="A108" s="48" t="s">
        <v>156</v>
      </c>
      <c r="B108" s="48" t="s">
        <v>46</v>
      </c>
      <c r="C108" s="48" t="s">
        <v>160</v>
      </c>
      <c r="D108" s="48" t="s">
        <v>64</v>
      </c>
      <c r="E108" s="48" t="s">
        <v>93</v>
      </c>
      <c r="F108" s="48" t="s">
        <v>44</v>
      </c>
      <c r="G108" s="48" t="s">
        <v>17</v>
      </c>
      <c r="H108" s="48" t="s">
        <v>56</v>
      </c>
      <c r="I108" s="48" t="s">
        <v>48</v>
      </c>
      <c r="J108" s="48" t="s">
        <v>86</v>
      </c>
      <c r="K108" s="48"/>
      <c r="L108" s="48"/>
      <c r="M108" s="48"/>
      <c r="N108" s="48"/>
      <c r="O108" s="48"/>
    </row>
    <row r="109" customFormat="false" ht="13.8" hidden="false" customHeight="false" outlineLevel="0" collapsed="false">
      <c r="A109" s="48" t="n">
        <v>0.27</v>
      </c>
      <c r="B109" s="48" t="n">
        <v>0.00699847526096178</v>
      </c>
      <c r="C109" s="48" t="n">
        <v>0.0107576173543814</v>
      </c>
      <c r="D109" s="48" t="n">
        <v>0.0184571837685152</v>
      </c>
      <c r="E109" s="48" t="n">
        <v>0.0386365547761935</v>
      </c>
      <c r="F109" s="48" t="n">
        <v>0.0476704876659441</v>
      </c>
      <c r="G109" s="48" t="n">
        <v>0.102074445092264</v>
      </c>
      <c r="H109" s="48" t="n">
        <v>0.125688892488452</v>
      </c>
      <c r="I109" s="48" t="n">
        <v>0.170690510284929</v>
      </c>
      <c r="J109" s="48" t="n">
        <v>0.479025833308359</v>
      </c>
      <c r="K109" s="48"/>
      <c r="L109" s="48"/>
      <c r="M109" s="48"/>
      <c r="N109" s="48"/>
      <c r="O109" s="48"/>
    </row>
    <row r="110" customFormat="false" ht="27.3" hidden="false" customHeight="false" outlineLevel="0" collapsed="false">
      <c r="A110" s="48" t="s">
        <v>156</v>
      </c>
      <c r="B110" s="48" t="s">
        <v>83</v>
      </c>
      <c r="C110" s="48" t="s">
        <v>65</v>
      </c>
      <c r="D110" s="48" t="s">
        <v>105</v>
      </c>
      <c r="E110" s="48" t="s">
        <v>93</v>
      </c>
      <c r="F110" s="48" t="s">
        <v>157</v>
      </c>
      <c r="G110" s="48" t="s">
        <v>160</v>
      </c>
      <c r="H110" s="48" t="s">
        <v>52</v>
      </c>
      <c r="I110" s="48" t="s">
        <v>22</v>
      </c>
      <c r="J110" s="48" t="s">
        <v>86</v>
      </c>
      <c r="K110" s="48" t="s">
        <v>21</v>
      </c>
      <c r="L110" s="48" t="s">
        <v>17</v>
      </c>
      <c r="M110" s="48"/>
      <c r="N110" s="48"/>
      <c r="O110" s="48"/>
    </row>
    <row r="111" customFormat="false" ht="13.8" hidden="false" customHeight="false" outlineLevel="0" collapsed="false">
      <c r="A111" s="48" t="n">
        <v>0.73</v>
      </c>
      <c r="B111" s="48" t="n">
        <v>0.00727877794649957</v>
      </c>
      <c r="C111" s="48" t="n">
        <v>0.00763460548966905</v>
      </c>
      <c r="D111" s="48" t="n">
        <v>0.00815146804765311</v>
      </c>
      <c r="E111" s="48" t="n">
        <v>0.0242358044336821</v>
      </c>
      <c r="F111" s="48" t="n">
        <v>0.0265979874974132</v>
      </c>
      <c r="G111" s="48" t="n">
        <v>0.0351825885339642</v>
      </c>
      <c r="H111" s="48" t="n">
        <v>0.0495562092985025</v>
      </c>
      <c r="I111" s="48" t="n">
        <v>0.118116047646501</v>
      </c>
      <c r="J111" s="48" t="n">
        <v>0.218656901971036</v>
      </c>
      <c r="K111" s="48" t="n">
        <v>0.22342315798196</v>
      </c>
      <c r="L111" s="48" t="n">
        <v>0.281166451153119</v>
      </c>
      <c r="M111" s="48"/>
      <c r="N111" s="48"/>
      <c r="O111" s="48"/>
    </row>
    <row r="112" customFormat="false" ht="13.8" hidden="false" customHeight="false" outlineLevel="0" collapsed="false">
      <c r="A112" s="48"/>
      <c r="B112" s="48"/>
      <c r="C112" s="48"/>
      <c r="D112" s="48"/>
      <c r="E112" s="48"/>
      <c r="F112" s="48"/>
      <c r="G112" s="48"/>
      <c r="H112" s="48"/>
      <c r="I112" s="48"/>
      <c r="J112" s="48"/>
      <c r="K112" s="48"/>
      <c r="L112" s="48"/>
      <c r="M112" s="48"/>
      <c r="N112" s="48"/>
      <c r="O112" s="48"/>
    </row>
    <row r="113" customFormat="false" ht="13.8" hidden="false" customHeight="true" outlineLevel="0" collapsed="false">
      <c r="A113" s="49" t="s">
        <v>158</v>
      </c>
      <c r="B113" s="49" t="n">
        <v>2</v>
      </c>
      <c r="C113" s="49" t="s">
        <v>159</v>
      </c>
      <c r="D113" s="48"/>
      <c r="E113" s="48"/>
      <c r="F113" s="48"/>
      <c r="G113" s="48"/>
      <c r="H113" s="48"/>
      <c r="I113" s="48"/>
      <c r="J113" s="48"/>
      <c r="K113" s="48"/>
      <c r="L113" s="48"/>
      <c r="M113" s="48"/>
      <c r="N113" s="48"/>
      <c r="O113" s="48"/>
    </row>
    <row r="114" customFormat="false" ht="13.8" hidden="false" customHeight="true" outlineLevel="0" collapsed="false">
      <c r="A114" s="48" t="s">
        <v>156</v>
      </c>
      <c r="B114" s="48" t="s">
        <v>86</v>
      </c>
      <c r="C114" s="48" t="s">
        <v>105</v>
      </c>
      <c r="D114" s="48" t="s">
        <v>46</v>
      </c>
      <c r="E114" s="48" t="s">
        <v>83</v>
      </c>
      <c r="F114" s="48" t="s">
        <v>64</v>
      </c>
      <c r="G114" s="48" t="s">
        <v>160</v>
      </c>
      <c r="H114" s="48" t="s">
        <v>56</v>
      </c>
      <c r="I114" s="48" t="s">
        <v>93</v>
      </c>
      <c r="J114" s="48" t="s">
        <v>48</v>
      </c>
      <c r="K114" s="48" t="s">
        <v>52</v>
      </c>
      <c r="L114" s="48" t="s">
        <v>21</v>
      </c>
      <c r="M114" s="48" t="s">
        <v>22</v>
      </c>
      <c r="N114" s="48" t="s">
        <v>17</v>
      </c>
      <c r="O114" s="48"/>
    </row>
    <row r="115" customFormat="false" ht="13.8" hidden="false" customHeight="false" outlineLevel="0" collapsed="false">
      <c r="A115" s="48" t="n">
        <v>0.49</v>
      </c>
      <c r="B115" s="48" t="n">
        <v>0.000690249787695654</v>
      </c>
      <c r="C115" s="48" t="n">
        <v>0.00234012208356835</v>
      </c>
      <c r="D115" s="48" t="n">
        <v>0.00396438063897611</v>
      </c>
      <c r="E115" s="48" t="n">
        <v>0.00565746893097763</v>
      </c>
      <c r="F115" s="48" t="n">
        <v>0.021730933464073</v>
      </c>
      <c r="G115" s="48" t="n">
        <v>0.0306639655223984</v>
      </c>
      <c r="H115" s="48" t="n">
        <v>0.0450872932351866</v>
      </c>
      <c r="I115" s="48" t="n">
        <v>0.0536318219009724</v>
      </c>
      <c r="J115" s="48" t="n">
        <v>0.105872123834129</v>
      </c>
      <c r="K115" s="48" t="n">
        <v>0.134333720892381</v>
      </c>
      <c r="L115" s="48" t="n">
        <v>0.152173900533552</v>
      </c>
      <c r="M115" s="48" t="n">
        <v>0.168206328420333</v>
      </c>
      <c r="N115" s="48" t="n">
        <v>0.275647690755757</v>
      </c>
      <c r="O115" s="48"/>
    </row>
    <row r="116" customFormat="false" ht="13.8" hidden="false" customHeight="false" outlineLevel="0" collapsed="false">
      <c r="A116" s="48" t="s">
        <v>156</v>
      </c>
      <c r="B116" s="48" t="s">
        <v>93</v>
      </c>
      <c r="C116" s="48" t="s">
        <v>64</v>
      </c>
      <c r="D116" s="48" t="s">
        <v>65</v>
      </c>
      <c r="E116" s="48" t="s">
        <v>160</v>
      </c>
      <c r="F116" s="48" t="s">
        <v>157</v>
      </c>
      <c r="G116" s="48" t="s">
        <v>21</v>
      </c>
      <c r="H116" s="48" t="s">
        <v>17</v>
      </c>
      <c r="I116" s="48" t="s">
        <v>86</v>
      </c>
      <c r="J116" s="48"/>
      <c r="K116" s="48"/>
      <c r="L116" s="48"/>
      <c r="M116" s="48"/>
      <c r="N116" s="48"/>
      <c r="O116" s="48"/>
    </row>
    <row r="117" customFormat="false" ht="13.8" hidden="false" customHeight="true" outlineLevel="0" collapsed="false">
      <c r="A117" s="48" t="n">
        <v>0.51</v>
      </c>
      <c r="B117" s="48" t="n">
        <v>0.00480787392385099</v>
      </c>
      <c r="C117" s="48" t="n">
        <v>0.00658850411503211</v>
      </c>
      <c r="D117" s="48" t="n">
        <v>0.00905935274655313</v>
      </c>
      <c r="E117" s="48" t="n">
        <v>0.0283760162074282</v>
      </c>
      <c r="F117" s="48" t="n">
        <v>0.0354355512481083</v>
      </c>
      <c r="G117" s="48" t="n">
        <v>0.133002983334355</v>
      </c>
      <c r="H117" s="48" t="n">
        <v>0.217177703894725</v>
      </c>
      <c r="I117" s="48" t="n">
        <v>0.565552014529947</v>
      </c>
      <c r="J117" s="48"/>
      <c r="K117" s="48"/>
      <c r="L117" s="48"/>
      <c r="M117" s="48"/>
      <c r="N117" s="48"/>
      <c r="O117" s="48"/>
    </row>
    <row r="118" s="42" customFormat="true" ht="13.8" hidden="false" customHeight="true" outlineLevel="0" collapsed="false">
      <c r="A118" s="50" t="s">
        <v>128</v>
      </c>
      <c r="B118" s="50" t="s">
        <v>143</v>
      </c>
      <c r="C118" s="50"/>
      <c r="D118" s="50" t="s">
        <v>144</v>
      </c>
      <c r="E118" s="50"/>
      <c r="F118" s="50"/>
      <c r="G118" s="50"/>
      <c r="H118" s="50"/>
      <c r="I118" s="50"/>
      <c r="J118" s="50"/>
      <c r="K118" s="50"/>
      <c r="L118" s="50"/>
      <c r="M118" s="50"/>
      <c r="N118" s="50"/>
      <c r="O118" s="50"/>
      <c r="P118" s="46"/>
      <c r="Q118" s="46"/>
      <c r="R118" s="46"/>
      <c r="S118" s="46"/>
      <c r="T118" s="46"/>
    </row>
    <row r="119" s="42" customFormat="true" ht="13.8" hidden="false" customHeight="true" outlineLevel="0" collapsed="false">
      <c r="A119" s="47"/>
      <c r="B119" s="41" t="s">
        <v>145</v>
      </c>
      <c r="C119" s="41"/>
      <c r="D119" s="41"/>
      <c r="E119" s="41"/>
      <c r="F119" s="47"/>
      <c r="G119" s="47"/>
      <c r="H119" s="47"/>
      <c r="I119" s="47"/>
      <c r="J119" s="47"/>
      <c r="K119" s="47"/>
      <c r="L119" s="47"/>
      <c r="M119" s="47"/>
      <c r="N119" s="47"/>
      <c r="O119" s="47"/>
    </row>
    <row r="120" customFormat="false" ht="40.15" hidden="false" customHeight="false" outlineLevel="0" collapsed="false">
      <c r="A120" s="48" t="s">
        <v>146</v>
      </c>
      <c r="B120" s="48" t="s">
        <v>147</v>
      </c>
      <c r="C120" s="48" t="s">
        <v>148</v>
      </c>
      <c r="D120" s="48" t="s">
        <v>149</v>
      </c>
      <c r="E120" s="48" t="s">
        <v>150</v>
      </c>
      <c r="F120" s="48" t="s">
        <v>151</v>
      </c>
      <c r="G120" s="48" t="s">
        <v>152</v>
      </c>
      <c r="H120" s="48" t="s">
        <v>153</v>
      </c>
      <c r="I120" s="48" t="s">
        <v>154</v>
      </c>
      <c r="J120" s="48"/>
      <c r="K120" s="48"/>
      <c r="L120" s="48"/>
      <c r="M120" s="48"/>
      <c r="N120" s="48"/>
      <c r="O120" s="48"/>
    </row>
    <row r="121" customFormat="false" ht="13.8" hidden="false" customHeight="false" outlineLevel="0" collapsed="false">
      <c r="A121" s="48" t="n">
        <v>12.6273028165615</v>
      </c>
      <c r="B121" s="48" t="n">
        <v>30.4465354274225</v>
      </c>
      <c r="C121" s="48" t="n">
        <v>0.598288013508541</v>
      </c>
      <c r="D121" s="48" t="n">
        <v>0.4</v>
      </c>
      <c r="E121" s="48" t="s">
        <v>22</v>
      </c>
      <c r="F121" s="48" t="s">
        <v>21</v>
      </c>
      <c r="G121" s="48" t="n">
        <v>0.46</v>
      </c>
      <c r="H121" s="48" t="s">
        <v>86</v>
      </c>
      <c r="I121" s="48" t="s">
        <v>17</v>
      </c>
      <c r="J121" s="48"/>
      <c r="K121" s="48"/>
      <c r="L121" s="48"/>
      <c r="M121" s="48"/>
      <c r="N121" s="48"/>
      <c r="O121" s="48"/>
    </row>
    <row r="122" customFormat="false" ht="13.8" hidden="false" customHeight="true" outlineLevel="0" collapsed="false">
      <c r="A122" s="49" t="s">
        <v>155</v>
      </c>
      <c r="B122" s="49"/>
      <c r="C122" s="49"/>
      <c r="H122" s="48"/>
      <c r="I122" s="48"/>
      <c r="J122" s="48"/>
      <c r="K122" s="48"/>
      <c r="L122" s="48"/>
      <c r="M122" s="48"/>
      <c r="N122" s="48"/>
      <c r="O122" s="48"/>
    </row>
    <row r="123" customFormat="false" ht="27.3" hidden="false" customHeight="false" outlineLevel="0" collapsed="false">
      <c r="A123" s="48" t="s">
        <v>156</v>
      </c>
      <c r="B123" s="48" t="s">
        <v>83</v>
      </c>
      <c r="C123" s="48" t="s">
        <v>64</v>
      </c>
      <c r="D123" s="48" t="s">
        <v>157</v>
      </c>
      <c r="E123" s="48" t="s">
        <v>160</v>
      </c>
      <c r="F123" s="48" t="s">
        <v>52</v>
      </c>
      <c r="G123" s="48" t="s">
        <v>93</v>
      </c>
      <c r="H123" s="48" t="s">
        <v>21</v>
      </c>
      <c r="I123" s="48" t="s">
        <v>86</v>
      </c>
      <c r="J123" s="48" t="s">
        <v>17</v>
      </c>
      <c r="K123" s="48" t="s">
        <v>22</v>
      </c>
      <c r="L123" s="48"/>
      <c r="M123" s="48"/>
      <c r="N123" s="48"/>
      <c r="O123" s="48"/>
    </row>
    <row r="124" customFormat="false" ht="13.8" hidden="false" customHeight="false" outlineLevel="0" collapsed="false">
      <c r="A124" s="48" t="n">
        <v>0.4</v>
      </c>
      <c r="B124" s="48" t="n">
        <v>0.00842833399532522</v>
      </c>
      <c r="C124" s="48" t="n">
        <v>0.00985535884110347</v>
      </c>
      <c r="D124" s="48" t="n">
        <v>0.0117759068262589</v>
      </c>
      <c r="E124" s="48" t="n">
        <v>0.0183908137238808</v>
      </c>
      <c r="F124" s="48" t="n">
        <v>0.0335932990215357</v>
      </c>
      <c r="G124" s="48" t="n">
        <v>0.0546124202081448</v>
      </c>
      <c r="H124" s="48" t="n">
        <v>0.121249237363232</v>
      </c>
      <c r="I124" s="48" t="n">
        <v>0.125538650013456</v>
      </c>
      <c r="J124" s="48" t="n">
        <v>0.192136431130545</v>
      </c>
      <c r="K124" s="48" t="n">
        <v>0.424419548876518</v>
      </c>
      <c r="L124" s="48"/>
      <c r="M124" s="48"/>
      <c r="N124" s="48"/>
      <c r="O124" s="48"/>
    </row>
    <row r="125" customFormat="false" ht="13.8" hidden="false" customHeight="false" outlineLevel="0" collapsed="false">
      <c r="A125" s="48" t="s">
        <v>156</v>
      </c>
      <c r="B125" s="48" t="s">
        <v>64</v>
      </c>
      <c r="C125" s="48" t="s">
        <v>48</v>
      </c>
      <c r="D125" s="48" t="s">
        <v>46</v>
      </c>
      <c r="E125" s="48" t="s">
        <v>157</v>
      </c>
      <c r="F125" s="48" t="s">
        <v>160</v>
      </c>
      <c r="G125" s="48" t="s">
        <v>56</v>
      </c>
      <c r="H125" s="48" t="s">
        <v>52</v>
      </c>
      <c r="I125" s="48" t="s">
        <v>44</v>
      </c>
      <c r="J125" s="48" t="s">
        <v>21</v>
      </c>
      <c r="K125" s="48" t="s">
        <v>17</v>
      </c>
      <c r="L125" s="48" t="s">
        <v>86</v>
      </c>
      <c r="M125" s="48"/>
      <c r="N125" s="48"/>
      <c r="O125" s="48"/>
    </row>
    <row r="126" customFormat="false" ht="13.8" hidden="false" customHeight="false" outlineLevel="0" collapsed="false">
      <c r="A126" s="48" t="n">
        <v>0.6</v>
      </c>
      <c r="B126" s="48" t="n">
        <v>0.000420759781037855</v>
      </c>
      <c r="C126" s="48" t="n">
        <v>0.00421614468102446</v>
      </c>
      <c r="D126" s="48" t="n">
        <v>0.00425718603732393</v>
      </c>
      <c r="E126" s="48" t="n">
        <v>0.015786275292496</v>
      </c>
      <c r="F126" s="48" t="n">
        <v>0.0204828993947628</v>
      </c>
      <c r="G126" s="48" t="n">
        <v>0.0336601850108105</v>
      </c>
      <c r="H126" s="48" t="n">
        <v>0.0494563669800203</v>
      </c>
      <c r="I126" s="48" t="n">
        <v>0.0786635704708258</v>
      </c>
      <c r="J126" s="48" t="n">
        <v>0.162770735664993</v>
      </c>
      <c r="K126" s="48" t="n">
        <v>0.31330316758233</v>
      </c>
      <c r="L126" s="48" t="n">
        <v>0.316982709104376</v>
      </c>
      <c r="M126" s="48"/>
      <c r="N126" s="48"/>
      <c r="O126" s="48"/>
    </row>
    <row r="127" customFormat="false" ht="13.8" hidden="false" customHeight="true" outlineLevel="0" collapsed="false">
      <c r="A127" s="48"/>
      <c r="B127" s="48"/>
      <c r="C127" s="48"/>
      <c r="D127" s="48"/>
      <c r="E127" s="48"/>
      <c r="F127" s="48"/>
      <c r="G127" s="48"/>
      <c r="H127" s="48"/>
      <c r="I127" s="48"/>
      <c r="J127" s="48"/>
      <c r="K127" s="48"/>
      <c r="L127" s="48"/>
      <c r="M127" s="48"/>
      <c r="N127" s="48"/>
      <c r="O127" s="48"/>
    </row>
    <row r="128" customFormat="false" ht="13.8" hidden="false" customHeight="true" outlineLevel="0" collapsed="false">
      <c r="A128" s="49" t="s">
        <v>158</v>
      </c>
      <c r="B128" s="49" t="n">
        <v>2</v>
      </c>
      <c r="C128" s="49" t="s">
        <v>159</v>
      </c>
      <c r="D128" s="48"/>
      <c r="E128" s="48"/>
      <c r="F128" s="48"/>
      <c r="G128" s="48"/>
      <c r="H128" s="48"/>
      <c r="I128" s="48"/>
      <c r="J128" s="48"/>
      <c r="K128" s="48"/>
      <c r="L128" s="48"/>
      <c r="M128" s="48"/>
      <c r="N128" s="48"/>
      <c r="O128" s="48"/>
    </row>
    <row r="129" customFormat="false" ht="27.3" hidden="false" customHeight="false" outlineLevel="0" collapsed="false">
      <c r="A129" s="48" t="s">
        <v>156</v>
      </c>
      <c r="B129" s="48" t="s">
        <v>160</v>
      </c>
      <c r="C129" s="48" t="s">
        <v>93</v>
      </c>
      <c r="D129" s="48" t="s">
        <v>22</v>
      </c>
      <c r="E129" s="48" t="s">
        <v>21</v>
      </c>
      <c r="F129" s="48" t="s">
        <v>17</v>
      </c>
      <c r="G129" s="48" t="s">
        <v>86</v>
      </c>
      <c r="H129" s="48"/>
      <c r="I129" s="48"/>
      <c r="J129" s="48"/>
      <c r="K129" s="48"/>
      <c r="L129" s="48"/>
      <c r="M129" s="48"/>
      <c r="N129" s="48"/>
      <c r="O129" s="48"/>
    </row>
    <row r="130" customFormat="false" ht="13.8" hidden="false" customHeight="false" outlineLevel="0" collapsed="false">
      <c r="A130" s="48" t="n">
        <v>0.46</v>
      </c>
      <c r="B130" s="48" t="n">
        <v>0.0186878189881265</v>
      </c>
      <c r="C130" s="48" t="n">
        <v>0.0313941495342714</v>
      </c>
      <c r="D130" s="48" t="n">
        <v>0.104001673671309</v>
      </c>
      <c r="E130" s="48" t="n">
        <v>0.145615413868221</v>
      </c>
      <c r="F130" s="48" t="n">
        <v>0.179366381077475</v>
      </c>
      <c r="G130" s="48" t="n">
        <v>0.520934562860596</v>
      </c>
      <c r="H130" s="48"/>
      <c r="I130" s="48"/>
      <c r="J130" s="48"/>
      <c r="K130" s="48"/>
      <c r="L130" s="48"/>
      <c r="M130" s="48"/>
      <c r="N130" s="48"/>
      <c r="O130" s="48"/>
    </row>
    <row r="131" customFormat="false" ht="13.8" hidden="false" customHeight="true" outlineLevel="0" collapsed="false">
      <c r="A131" s="48" t="s">
        <v>156</v>
      </c>
      <c r="B131" s="48" t="s">
        <v>86</v>
      </c>
      <c r="C131" s="48" t="s">
        <v>46</v>
      </c>
      <c r="D131" s="48" t="s">
        <v>83</v>
      </c>
      <c r="E131" s="48" t="s">
        <v>48</v>
      </c>
      <c r="F131" s="48" t="s">
        <v>93</v>
      </c>
      <c r="G131" s="48" t="s">
        <v>64</v>
      </c>
      <c r="H131" s="48" t="s">
        <v>160</v>
      </c>
      <c r="I131" s="48" t="s">
        <v>157</v>
      </c>
      <c r="J131" s="48" t="s">
        <v>56</v>
      </c>
      <c r="K131" s="48" t="s">
        <v>44</v>
      </c>
      <c r="L131" s="48" t="s">
        <v>52</v>
      </c>
      <c r="M131" s="48" t="s">
        <v>21</v>
      </c>
      <c r="N131" s="48" t="s">
        <v>22</v>
      </c>
      <c r="O131" s="48" t="s">
        <v>17</v>
      </c>
    </row>
    <row r="132" customFormat="false" ht="13.8" hidden="false" customHeight="false" outlineLevel="0" collapsed="false">
      <c r="A132" s="48" t="n">
        <v>0.54</v>
      </c>
      <c r="B132" s="48" t="n">
        <v>0.00132719722469155</v>
      </c>
      <c r="C132" s="48" t="n">
        <v>0.00447364596680861</v>
      </c>
      <c r="D132" s="48" t="n">
        <v>0.00456092169457476</v>
      </c>
      <c r="E132" s="48" t="n">
        <v>0.00579542451390536</v>
      </c>
      <c r="F132" s="48" t="n">
        <v>0.00676991930129392</v>
      </c>
      <c r="G132" s="48" t="n">
        <v>0.0140605369354001</v>
      </c>
      <c r="H132" s="48" t="n">
        <v>0.0197079690481747</v>
      </c>
      <c r="I132" s="48" t="n">
        <v>0.0297877287311194</v>
      </c>
      <c r="J132" s="48" t="n">
        <v>0.0366013909877295</v>
      </c>
      <c r="K132" s="48" t="n">
        <v>0.0776077592184825</v>
      </c>
      <c r="L132" s="48" t="n">
        <v>0.0874404536053818</v>
      </c>
      <c r="M132" s="48" t="n">
        <v>0.14727039641796</v>
      </c>
      <c r="N132" s="48" t="n">
        <v>0.224759768190524</v>
      </c>
      <c r="O132" s="48" t="n">
        <v>0.339836888163954</v>
      </c>
    </row>
    <row r="133" s="42" customFormat="true" ht="13.8" hidden="false" customHeight="true" outlineLevel="0" collapsed="false">
      <c r="A133" s="50" t="s">
        <v>126</v>
      </c>
      <c r="B133" s="50" t="s">
        <v>143</v>
      </c>
      <c r="C133" s="50"/>
      <c r="D133" s="50" t="s">
        <v>144</v>
      </c>
      <c r="E133" s="50"/>
      <c r="F133" s="50"/>
      <c r="G133" s="50"/>
      <c r="H133" s="50"/>
      <c r="I133" s="50"/>
      <c r="J133" s="50"/>
      <c r="K133" s="50"/>
      <c r="L133" s="50"/>
      <c r="M133" s="50"/>
      <c r="N133" s="50"/>
      <c r="O133" s="50"/>
      <c r="P133" s="46"/>
      <c r="Q133" s="46"/>
      <c r="R133" s="46"/>
      <c r="S133" s="46"/>
      <c r="T133" s="46"/>
    </row>
    <row r="134" s="42" customFormat="true" ht="13.8" hidden="false" customHeight="true" outlineLevel="0" collapsed="false">
      <c r="A134" s="47"/>
      <c r="B134" s="41" t="s">
        <v>168</v>
      </c>
      <c r="C134" s="41"/>
      <c r="D134" s="41"/>
      <c r="E134" s="41"/>
      <c r="F134" s="47"/>
      <c r="G134" s="47"/>
      <c r="H134" s="47"/>
      <c r="I134" s="47"/>
      <c r="J134" s="47"/>
      <c r="K134" s="47"/>
      <c r="L134" s="47"/>
      <c r="M134" s="47"/>
      <c r="N134" s="47"/>
      <c r="O134" s="47"/>
    </row>
    <row r="135" customFormat="false" ht="27.3" hidden="false" customHeight="false" outlineLevel="0" collapsed="false">
      <c r="A135" s="48" t="s">
        <v>146</v>
      </c>
      <c r="B135" s="38" t="s">
        <v>169</v>
      </c>
      <c r="C135" s="38" t="s">
        <v>170</v>
      </c>
      <c r="D135" s="38" t="s">
        <v>171</v>
      </c>
      <c r="E135" s="38" t="s">
        <v>172</v>
      </c>
      <c r="F135" s="38" t="s">
        <v>173</v>
      </c>
      <c r="H135" s="48"/>
      <c r="I135" s="48"/>
      <c r="J135" s="48"/>
      <c r="K135" s="48"/>
      <c r="L135" s="48"/>
      <c r="M135" s="48"/>
      <c r="N135" s="48"/>
      <c r="O135" s="48"/>
    </row>
    <row r="136" customFormat="false" ht="13.8" hidden="false" customHeight="false" outlineLevel="0" collapsed="false">
      <c r="A136" s="48" t="n">
        <v>28.5853959230668</v>
      </c>
      <c r="B136" s="48" t="n">
        <v>0.49</v>
      </c>
      <c r="C136" s="48" t="n">
        <v>0.981060031897713</v>
      </c>
      <c r="D136" s="48" t="n">
        <v>0.999715570268654</v>
      </c>
      <c r="E136" s="48" t="s">
        <v>17</v>
      </c>
      <c r="F136" s="48" t="s">
        <v>86</v>
      </c>
      <c r="H136" s="48"/>
      <c r="I136" s="48"/>
      <c r="J136" s="48"/>
      <c r="K136" s="48"/>
      <c r="L136" s="48"/>
      <c r="M136" s="48"/>
      <c r="N136" s="48"/>
      <c r="O136" s="48"/>
    </row>
    <row r="137" customFormat="false" ht="13.8" hidden="false" customHeight="true" outlineLevel="0" collapsed="false">
      <c r="A137" s="48"/>
      <c r="B137" s="48"/>
      <c r="C137" s="48"/>
      <c r="D137" s="48"/>
      <c r="E137" s="48"/>
      <c r="F137" s="48"/>
      <c r="G137" s="48"/>
      <c r="H137" s="48"/>
      <c r="I137" s="48"/>
      <c r="J137" s="48"/>
      <c r="K137" s="48"/>
      <c r="L137" s="48"/>
      <c r="M137" s="48"/>
      <c r="N137" s="48"/>
      <c r="O137" s="48"/>
    </row>
    <row r="138" customFormat="false" ht="13.8" hidden="false" customHeight="true" outlineLevel="0" collapsed="false">
      <c r="A138" s="49" t="s">
        <v>174</v>
      </c>
      <c r="B138" s="49"/>
      <c r="C138" s="49"/>
      <c r="H138" s="48"/>
      <c r="I138" s="48"/>
      <c r="J138" s="48"/>
      <c r="K138" s="48"/>
      <c r="L138" s="48"/>
      <c r="M138" s="48"/>
      <c r="N138" s="48"/>
      <c r="O138" s="48"/>
    </row>
    <row r="139" customFormat="false" ht="13.8" hidden="false" customHeight="false" outlineLevel="0" collapsed="false">
      <c r="A139" s="48" t="s">
        <v>156</v>
      </c>
      <c r="B139" s="48" t="s">
        <v>157</v>
      </c>
      <c r="C139" s="48" t="s">
        <v>64</v>
      </c>
      <c r="D139" s="48" t="s">
        <v>93</v>
      </c>
      <c r="E139" s="48" t="s">
        <v>60</v>
      </c>
      <c r="F139" s="48" t="s">
        <v>21</v>
      </c>
      <c r="G139" s="48" t="s">
        <v>52</v>
      </c>
      <c r="H139" s="48" t="s">
        <v>44</v>
      </c>
      <c r="I139" s="48" t="s">
        <v>17</v>
      </c>
      <c r="J139" s="48"/>
      <c r="K139" s="48"/>
      <c r="L139" s="48"/>
      <c r="M139" s="48"/>
      <c r="N139" s="48"/>
      <c r="O139" s="48"/>
    </row>
    <row r="140" customFormat="false" ht="13.8" hidden="false" customHeight="false" outlineLevel="0" collapsed="false">
      <c r="A140" s="48" t="n">
        <v>0.49</v>
      </c>
      <c r="B140" s="48" t="n">
        <v>0.0155725615251123</v>
      </c>
      <c r="C140" s="48" t="n">
        <v>0.0234887351166247</v>
      </c>
      <c r="D140" s="48" t="n">
        <v>0.0290813494454089</v>
      </c>
      <c r="E140" s="48" t="n">
        <v>0.0562982418693071</v>
      </c>
      <c r="F140" s="48" t="n">
        <v>0.0722347140565379</v>
      </c>
      <c r="G140" s="48" t="n">
        <v>0.0955544614603714</v>
      </c>
      <c r="H140" s="48" t="n">
        <v>0.101387132691601</v>
      </c>
      <c r="I140" s="48" t="n">
        <v>0.606382803835037</v>
      </c>
      <c r="J140" s="48"/>
      <c r="K140" s="48"/>
      <c r="L140" s="48"/>
      <c r="M140" s="48"/>
      <c r="N140" s="48"/>
      <c r="O140" s="48"/>
    </row>
    <row r="141" customFormat="false" ht="13.8" hidden="false" customHeight="false" outlineLevel="0" collapsed="false">
      <c r="A141" s="48" t="s">
        <v>156</v>
      </c>
      <c r="B141" s="48" t="s">
        <v>60</v>
      </c>
      <c r="C141" s="48" t="s">
        <v>157</v>
      </c>
      <c r="D141" s="48" t="s">
        <v>93</v>
      </c>
      <c r="E141" s="48" t="s">
        <v>17</v>
      </c>
      <c r="F141" s="48" t="s">
        <v>44</v>
      </c>
      <c r="G141" s="48" t="s">
        <v>86</v>
      </c>
      <c r="H141" s="48"/>
      <c r="I141" s="48"/>
      <c r="J141" s="48"/>
      <c r="K141" s="48"/>
      <c r="L141" s="48"/>
      <c r="M141" s="48"/>
      <c r="N141" s="48"/>
      <c r="O141" s="48"/>
    </row>
    <row r="142" customFormat="false" ht="13.8" hidden="false" customHeight="false" outlineLevel="0" collapsed="false">
      <c r="A142" s="53" t="n">
        <v>0.51</v>
      </c>
      <c r="B142" s="53" t="n">
        <v>0.0231465023967218</v>
      </c>
      <c r="C142" s="53" t="n">
        <v>0.0255958411411901</v>
      </c>
      <c r="D142" s="53" t="n">
        <v>0.0330350279353607</v>
      </c>
      <c r="E142" s="53" t="n">
        <v>0.179189459456257</v>
      </c>
      <c r="F142" s="53" t="n">
        <v>0.185514458668149</v>
      </c>
      <c r="G142" s="53" t="n">
        <v>0.553518710402321</v>
      </c>
      <c r="H142" s="53"/>
      <c r="I142" s="53"/>
      <c r="J142" s="53"/>
      <c r="K142" s="53"/>
      <c r="L142" s="53"/>
      <c r="M142" s="53"/>
      <c r="N142" s="53"/>
      <c r="O142" s="53"/>
    </row>
    <row r="143" customFormat="false" ht="13.8" hidden="false" customHeight="false" outlineLevel="0" collapsed="false">
      <c r="A143" s="54"/>
      <c r="B143" s="54"/>
      <c r="C143" s="54"/>
      <c r="D143" s="54"/>
      <c r="E143" s="54"/>
      <c r="F143" s="54"/>
      <c r="G143" s="54"/>
      <c r="H143" s="54"/>
      <c r="I143" s="54"/>
      <c r="J143" s="54"/>
      <c r="K143" s="54"/>
      <c r="L143" s="54"/>
      <c r="M143" s="54"/>
      <c r="N143" s="54"/>
      <c r="O143" s="54"/>
      <c r="P143" s="54"/>
      <c r="Q143" s="54"/>
      <c r="R143" s="54"/>
      <c r="S143" s="54"/>
      <c r="T143" s="54"/>
    </row>
    <row r="145" s="42" customFormat="true" ht="13.8" hidden="false" customHeight="true" outlineLevel="0" collapsed="false">
      <c r="A145" s="55" t="s">
        <v>175</v>
      </c>
      <c r="B145" s="55"/>
      <c r="C145" s="55"/>
    </row>
    <row r="146" s="42" customFormat="true" ht="37.3" hidden="false" customHeight="false" outlineLevel="0" collapsed="false">
      <c r="A146" s="56" t="s">
        <v>176</v>
      </c>
      <c r="B146" s="56" t="s">
        <v>177</v>
      </c>
      <c r="C146" s="45" t="s">
        <v>178</v>
      </c>
      <c r="D146" s="56" t="s">
        <v>179</v>
      </c>
      <c r="E146" s="45" t="s">
        <v>180</v>
      </c>
      <c r="F146" s="45" t="s">
        <v>181</v>
      </c>
      <c r="G146" s="45" t="s">
        <v>182</v>
      </c>
      <c r="H146" s="45" t="s">
        <v>183</v>
      </c>
      <c r="I146" s="57" t="s">
        <v>184</v>
      </c>
      <c r="J146" s="45" t="s">
        <v>185</v>
      </c>
      <c r="K146" s="56" t="s">
        <v>186</v>
      </c>
      <c r="L146" s="45" t="s">
        <v>187</v>
      </c>
      <c r="M146" s="45" t="s">
        <v>188</v>
      </c>
      <c r="N146" s="45" t="s">
        <v>182</v>
      </c>
      <c r="O146" s="45" t="s">
        <v>183</v>
      </c>
      <c r="P146" s="44"/>
      <c r="Q146" s="44"/>
      <c r="R146" s="44"/>
      <c r="S146" s="44"/>
      <c r="T146" s="44"/>
    </row>
    <row r="147" customFormat="false" ht="13.8" hidden="false" customHeight="false" outlineLevel="0" collapsed="false">
      <c r="A147" s="58" t="s">
        <v>110</v>
      </c>
      <c r="B147" s="59" t="n">
        <v>25.2555534</v>
      </c>
      <c r="C147" s="60" t="n">
        <v>1368.611165</v>
      </c>
      <c r="D147" s="59" t="n">
        <v>0.109642757856634</v>
      </c>
      <c r="E147" s="59" t="n">
        <v>25.0379983812422</v>
      </c>
      <c r="F147" s="59" t="n">
        <v>25.4731084187578</v>
      </c>
      <c r="G147" s="60" t="n">
        <v>1363.17228953106</v>
      </c>
      <c r="H147" s="60" t="n">
        <v>1374.05004046895</v>
      </c>
      <c r="I147" s="61" t="n">
        <v>5.16207999</v>
      </c>
      <c r="J147" s="62" t="n">
        <v>1870.94800025</v>
      </c>
      <c r="K147" s="59" t="n">
        <v>0.148928070024313</v>
      </c>
      <c r="L147" s="59" t="n">
        <v>4.86657438889071</v>
      </c>
      <c r="M147" s="59" t="n">
        <v>5.45758559110929</v>
      </c>
      <c r="N147" s="63" t="n">
        <v>1863.56036022227</v>
      </c>
      <c r="O147" s="63" t="n">
        <v>1878.33564027773</v>
      </c>
      <c r="P147" s="58"/>
      <c r="Q147" s="58"/>
      <c r="R147" s="58"/>
      <c r="S147" s="58"/>
      <c r="T147" s="58"/>
    </row>
    <row r="148" customFormat="false" ht="13.8" hidden="false" customHeight="false" outlineLevel="0" collapsed="false">
      <c r="A148" s="64" t="s">
        <v>122</v>
      </c>
      <c r="B148" s="65" t="n">
        <v>30.7914978</v>
      </c>
      <c r="C148" s="66" t="n">
        <v>1230.212555</v>
      </c>
      <c r="D148" s="65" t="n">
        <v>0.248306842549171</v>
      </c>
      <c r="E148" s="65" t="n">
        <v>30.298803153819</v>
      </c>
      <c r="F148" s="65" t="n">
        <v>31.284192446181</v>
      </c>
      <c r="G148" s="66" t="n">
        <v>1217.89518884548</v>
      </c>
      <c r="H148" s="66" t="n">
        <v>1242.52992115452</v>
      </c>
      <c r="I148" s="67" t="n">
        <v>10.05533764</v>
      </c>
      <c r="J148" s="68" t="n">
        <v>1748.616559</v>
      </c>
      <c r="K148" s="65" t="n">
        <v>0.536314066940482</v>
      </c>
      <c r="L148" s="65" t="n">
        <v>8.99117417700244</v>
      </c>
      <c r="M148" s="65" t="n">
        <v>11.1195011029976</v>
      </c>
      <c r="N148" s="69" t="n">
        <v>1722.01247242506</v>
      </c>
      <c r="O148" s="69" t="n">
        <v>1775.22064557494</v>
      </c>
      <c r="P148" s="58"/>
      <c r="Q148" s="58"/>
      <c r="R148" s="58"/>
      <c r="S148" s="58"/>
      <c r="T148" s="58"/>
    </row>
    <row r="149" customFormat="false" ht="13.8" hidden="false" customHeight="false" outlineLevel="0" collapsed="false">
      <c r="A149" s="58" t="s">
        <v>124</v>
      </c>
      <c r="B149" s="59" t="n">
        <v>35.8955382</v>
      </c>
      <c r="C149" s="60" t="n">
        <v>1102.611545</v>
      </c>
      <c r="D149" s="59" t="n">
        <v>0.563724149144127</v>
      </c>
      <c r="E149" s="59" t="n">
        <v>34.7769871872496</v>
      </c>
      <c r="F149" s="59" t="n">
        <v>37.0140892127504</v>
      </c>
      <c r="G149" s="60" t="n">
        <v>1074.64776968124</v>
      </c>
      <c r="H149" s="60" t="n">
        <v>1130.57532031876</v>
      </c>
      <c r="I149" s="61" t="n">
        <v>10.54463246</v>
      </c>
      <c r="J149" s="62" t="n">
        <v>1736.3841885</v>
      </c>
      <c r="K149" s="59" t="n">
        <v>0.69987347761423</v>
      </c>
      <c r="L149" s="59" t="n">
        <v>9.15593164175211</v>
      </c>
      <c r="M149" s="59" t="n">
        <v>11.9333332782479</v>
      </c>
      <c r="N149" s="63" t="n">
        <v>1701.6666680438</v>
      </c>
      <c r="O149" s="63" t="n">
        <v>1771.1017089562</v>
      </c>
      <c r="P149" s="58"/>
      <c r="Q149" s="58"/>
      <c r="R149" s="58"/>
      <c r="S149" s="58"/>
      <c r="T149" s="58"/>
    </row>
    <row r="150" customFormat="false" ht="13.8" hidden="false" customHeight="false" outlineLevel="0" collapsed="false">
      <c r="A150" s="58" t="s">
        <v>126</v>
      </c>
      <c r="B150" s="59" t="n">
        <v>29.2454763</v>
      </c>
      <c r="C150" s="60" t="n">
        <v>1268.8630925</v>
      </c>
      <c r="D150" s="59" t="n">
        <v>0.224311044512111</v>
      </c>
      <c r="E150" s="59" t="n">
        <v>28.800394523051</v>
      </c>
      <c r="F150" s="59" t="n">
        <v>29.690558076949</v>
      </c>
      <c r="G150" s="60" t="n">
        <v>1257.73604807628</v>
      </c>
      <c r="H150" s="60" t="n">
        <v>1279.99013692373</v>
      </c>
      <c r="I150" s="61" t="s">
        <v>189</v>
      </c>
      <c r="J150" s="70" t="s">
        <v>189</v>
      </c>
      <c r="K150" s="70" t="s">
        <v>189</v>
      </c>
      <c r="L150" s="70" t="s">
        <v>189</v>
      </c>
      <c r="M150" s="70" t="s">
        <v>189</v>
      </c>
      <c r="N150" s="70" t="s">
        <v>189</v>
      </c>
      <c r="O150" s="70" t="s">
        <v>189</v>
      </c>
      <c r="P150" s="58"/>
      <c r="Q150" s="58"/>
      <c r="R150" s="58"/>
      <c r="S150" s="58"/>
      <c r="T150" s="58"/>
    </row>
    <row r="151" customFormat="false" ht="13.8" hidden="false" customHeight="false" outlineLevel="0" collapsed="false">
      <c r="A151" s="58" t="s">
        <v>128</v>
      </c>
      <c r="B151" s="59" t="n">
        <v>30.79175909</v>
      </c>
      <c r="C151" s="60" t="n">
        <v>1230.20602275</v>
      </c>
      <c r="D151" s="59" t="n">
        <v>0.505118495394496</v>
      </c>
      <c r="E151" s="59" t="n">
        <v>29.7894944088784</v>
      </c>
      <c r="F151" s="59" t="n">
        <v>31.7940237711216</v>
      </c>
      <c r="G151" s="60" t="n">
        <v>1205.14940572196</v>
      </c>
      <c r="H151" s="60" t="n">
        <v>1255.26263977804</v>
      </c>
      <c r="I151" s="61" t="n">
        <v>9.9444018</v>
      </c>
      <c r="J151" s="62" t="n">
        <v>1751.389955</v>
      </c>
      <c r="K151" s="59" t="n">
        <v>0.579086211686421</v>
      </c>
      <c r="L151" s="59" t="n">
        <v>8.79536912234184</v>
      </c>
      <c r="M151" s="59" t="n">
        <v>11.0934344776582</v>
      </c>
      <c r="N151" s="63" t="n">
        <v>1722.66413805855</v>
      </c>
      <c r="O151" s="63" t="n">
        <v>1780.11577194145</v>
      </c>
      <c r="P151" s="58"/>
      <c r="Q151" s="58"/>
      <c r="R151" s="58"/>
      <c r="S151" s="58"/>
      <c r="T151" s="58"/>
    </row>
    <row r="152" customFormat="false" ht="13.8" hidden="false" customHeight="false" outlineLevel="0" collapsed="false">
      <c r="A152" s="58" t="s">
        <v>121</v>
      </c>
      <c r="B152" s="59" t="n">
        <v>27.956566</v>
      </c>
      <c r="C152" s="60" t="n">
        <v>1301.08585</v>
      </c>
      <c r="D152" s="59" t="n">
        <v>0.27996874575635</v>
      </c>
      <c r="E152" s="59" t="n">
        <v>27.4010472687559</v>
      </c>
      <c r="F152" s="59" t="n">
        <v>28.5120847312441</v>
      </c>
      <c r="G152" s="60" t="n">
        <v>1287.1978817189</v>
      </c>
      <c r="H152" s="60" t="n">
        <v>1314.9738182811</v>
      </c>
      <c r="I152" s="61" t="n">
        <v>4.59683086</v>
      </c>
      <c r="J152" s="62" t="n">
        <v>1885.0792285</v>
      </c>
      <c r="K152" s="59" t="n">
        <v>0.178912241130221</v>
      </c>
      <c r="L152" s="59" t="n">
        <v>4.2418301583031</v>
      </c>
      <c r="M152" s="59" t="n">
        <v>4.9518315616969</v>
      </c>
      <c r="N152" s="63" t="n">
        <v>1876.20421095758</v>
      </c>
      <c r="O152" s="63" t="n">
        <v>1893.95424604242</v>
      </c>
      <c r="P152" s="58"/>
      <c r="Q152" s="58"/>
      <c r="R152" s="58"/>
      <c r="S152" s="58"/>
      <c r="T152" s="58"/>
    </row>
    <row r="153" customFormat="false" ht="13.8" hidden="false" customHeight="false" outlineLevel="0" collapsed="false">
      <c r="A153" s="58" t="s">
        <v>120</v>
      </c>
      <c r="B153" s="59" t="n">
        <v>25.26545913</v>
      </c>
      <c r="C153" s="60" t="n">
        <v>1368.36352175</v>
      </c>
      <c r="D153" s="59" t="n">
        <v>0.556426160009006</v>
      </c>
      <c r="E153" s="59" t="n">
        <v>24.161388911004</v>
      </c>
      <c r="F153" s="59" t="n">
        <v>26.369529348996</v>
      </c>
      <c r="G153" s="60" t="n">
        <v>1340.7617662751</v>
      </c>
      <c r="H153" s="60" t="n">
        <v>1395.9652772249</v>
      </c>
      <c r="I153" s="61" t="n">
        <v>7.39381627</v>
      </c>
      <c r="J153" s="62" t="n">
        <v>1815.15459325</v>
      </c>
      <c r="K153" s="59" t="n">
        <v>0.505349803290551</v>
      </c>
      <c r="L153" s="59" t="n">
        <v>6.39109262383003</v>
      </c>
      <c r="M153" s="59" t="n">
        <v>8.39653991616997</v>
      </c>
      <c r="N153" s="63" t="n">
        <v>1790.08650209575</v>
      </c>
      <c r="O153" s="63" t="n">
        <v>1840.22268440425</v>
      </c>
      <c r="P153" s="58"/>
      <c r="Q153" s="58"/>
      <c r="R153" s="58"/>
      <c r="S153" s="58"/>
      <c r="T153" s="58"/>
    </row>
    <row r="154" customFormat="false" ht="13.8" hidden="false" customHeight="false" outlineLevel="0" collapsed="false">
      <c r="A154" s="58" t="s">
        <v>119</v>
      </c>
      <c r="B154" s="59" t="n">
        <v>25.4455041</v>
      </c>
      <c r="C154" s="60" t="n">
        <v>1363.8623975</v>
      </c>
      <c r="D154" s="59" t="n">
        <v>0.230645271674316</v>
      </c>
      <c r="E154" s="59" t="n">
        <v>24.9878538421406</v>
      </c>
      <c r="F154" s="59" t="n">
        <v>25.9031543578594</v>
      </c>
      <c r="G154" s="60" t="n">
        <v>1352.42114105352</v>
      </c>
      <c r="H154" s="60" t="n">
        <v>1375.30365394649</v>
      </c>
      <c r="I154" s="61" t="n">
        <v>4.38541919</v>
      </c>
      <c r="J154" s="62" t="n">
        <v>1890.36452025</v>
      </c>
      <c r="K154" s="59" t="n">
        <v>0.220448268545189</v>
      </c>
      <c r="L154" s="59" t="n">
        <v>3.94800199860476</v>
      </c>
      <c r="M154" s="59" t="n">
        <v>4.82283638139524</v>
      </c>
      <c r="N154" s="63" t="n">
        <v>1879.42909046512</v>
      </c>
      <c r="O154" s="63" t="n">
        <v>1901.29995003488</v>
      </c>
      <c r="P154" s="58"/>
      <c r="Q154" s="58"/>
      <c r="R154" s="58"/>
      <c r="S154" s="58"/>
      <c r="T154" s="58"/>
    </row>
    <row r="155" customFormat="false" ht="13.8" hidden="false" customHeight="false" outlineLevel="0" collapsed="false">
      <c r="A155" s="58" t="s">
        <v>112</v>
      </c>
      <c r="B155" s="59" t="n">
        <v>28.2941639</v>
      </c>
      <c r="C155" s="60" t="n">
        <v>1292.6459025</v>
      </c>
      <c r="D155" s="59" t="n">
        <v>0.392791595335799</v>
      </c>
      <c r="E155" s="59" t="n">
        <v>27.514780158094</v>
      </c>
      <c r="F155" s="59" t="n">
        <v>29.073547641906</v>
      </c>
      <c r="G155" s="60" t="n">
        <v>1273.16130895235</v>
      </c>
      <c r="H155" s="60" t="n">
        <v>1312.13049604765</v>
      </c>
      <c r="I155" s="61" t="n">
        <v>3.55610832</v>
      </c>
      <c r="J155" s="62" t="n">
        <v>1911.097292</v>
      </c>
      <c r="K155" s="59" t="n">
        <v>0.208831955273558</v>
      </c>
      <c r="L155" s="59" t="n">
        <v>3.14174041431327</v>
      </c>
      <c r="M155" s="59" t="n">
        <v>3.97047622568673</v>
      </c>
      <c r="N155" s="63" t="n">
        <v>1900.73809435783</v>
      </c>
      <c r="O155" s="63" t="n">
        <v>1921.45648964217</v>
      </c>
      <c r="P155" s="58"/>
      <c r="Q155" s="58"/>
      <c r="R155" s="58"/>
      <c r="S155" s="58"/>
      <c r="T155" s="58"/>
    </row>
    <row r="156" customFormat="false" ht="13.8" hidden="false" customHeight="false" outlineLevel="0" collapsed="false">
      <c r="A156" s="58" t="s">
        <v>117</v>
      </c>
      <c r="B156" s="59" t="n">
        <v>24.9718419</v>
      </c>
      <c r="C156" s="60" t="n">
        <v>1375.7039525</v>
      </c>
      <c r="D156" s="59" t="n">
        <v>0.285131522913025</v>
      </c>
      <c r="E156" s="59" t="n">
        <v>24.4060790988043</v>
      </c>
      <c r="F156" s="59" t="n">
        <v>25.5376047011957</v>
      </c>
      <c r="G156" s="60" t="n">
        <v>1361.55988247011</v>
      </c>
      <c r="H156" s="60" t="n">
        <v>1389.84802252989</v>
      </c>
      <c r="I156" s="61" t="n">
        <v>7.26173261</v>
      </c>
      <c r="J156" s="62" t="n">
        <v>1818.45668475</v>
      </c>
      <c r="K156" s="59" t="n">
        <v>0.462591039370739</v>
      </c>
      <c r="L156" s="59" t="n">
        <v>6.3438516280286</v>
      </c>
      <c r="M156" s="59" t="n">
        <v>8.1796135919714</v>
      </c>
      <c r="N156" s="63" t="n">
        <v>1795.50966020072</v>
      </c>
      <c r="O156" s="63" t="n">
        <v>1841.40370929929</v>
      </c>
      <c r="P156" s="58"/>
      <c r="Q156" s="58"/>
      <c r="R156" s="58"/>
      <c r="S156" s="58"/>
      <c r="T156" s="58"/>
    </row>
    <row r="157" customFormat="false" ht="13.8" hidden="false" customHeight="false" outlineLevel="0" collapsed="false">
      <c r="A157" s="58"/>
      <c r="B157" s="58"/>
      <c r="C157" s="58"/>
      <c r="D157" s="58"/>
      <c r="E157" s="58"/>
      <c r="F157" s="58"/>
      <c r="G157" s="62"/>
      <c r="H157" s="62"/>
      <c r="I157" s="58"/>
      <c r="J157" s="10"/>
      <c r="K157" s="10"/>
      <c r="L157" s="58"/>
      <c r="M157" s="58"/>
      <c r="N157" s="58"/>
      <c r="O157" s="58"/>
      <c r="P157" s="58"/>
      <c r="Q157" s="58"/>
      <c r="R157" s="58"/>
      <c r="S157" s="58"/>
      <c r="T157" s="58"/>
    </row>
    <row r="158" customFormat="false" ht="13.8" hidden="false" customHeight="false" outlineLevel="0" collapsed="false">
      <c r="A158" s="71"/>
      <c r="B158" s="71"/>
      <c r="C158" s="71"/>
      <c r="D158" s="71"/>
      <c r="E158" s="71"/>
      <c r="F158" s="71"/>
      <c r="G158" s="71"/>
      <c r="H158" s="71"/>
      <c r="I158" s="71"/>
      <c r="J158" s="35"/>
      <c r="K158" s="35"/>
      <c r="L158" s="35"/>
      <c r="M158" s="58"/>
      <c r="N158" s="58"/>
      <c r="O158" s="58"/>
      <c r="P158" s="58"/>
      <c r="Q158" s="58"/>
      <c r="R158" s="58"/>
      <c r="S158" s="58"/>
      <c r="T158" s="58"/>
    </row>
    <row r="159" customFormat="false" ht="13.8" hidden="false" customHeight="false" outlineLevel="0" collapsed="false">
      <c r="A159" s="10"/>
      <c r="B159" s="59"/>
      <c r="C159" s="59"/>
      <c r="D159" s="59"/>
      <c r="E159" s="59"/>
      <c r="F159" s="59"/>
      <c r="G159" s="59"/>
      <c r="H159" s="59"/>
      <c r="I159" s="59"/>
      <c r="J159" s="35"/>
      <c r="K159" s="0"/>
      <c r="L159" s="35"/>
      <c r="M159" s="58"/>
      <c r="N159" s="58"/>
      <c r="O159" s="58"/>
      <c r="P159" s="58"/>
      <c r="Q159" s="58"/>
      <c r="R159" s="58"/>
      <c r="S159" s="58"/>
      <c r="T159" s="58"/>
    </row>
    <row r="160" customFormat="false" ht="13.8" hidden="false" customHeight="false" outlineLevel="0" collapsed="false">
      <c r="A160" s="10"/>
      <c r="B160" s="72"/>
      <c r="C160" s="72"/>
      <c r="D160" s="72"/>
      <c r="E160" s="72"/>
      <c r="F160" s="72"/>
      <c r="G160" s="72"/>
      <c r="H160" s="72"/>
      <c r="I160" s="72"/>
      <c r="J160" s="72"/>
      <c r="K160" s="10"/>
      <c r="L160" s="10"/>
      <c r="M160" s="58"/>
      <c r="N160" s="58"/>
      <c r="O160" s="58"/>
      <c r="P160" s="58"/>
      <c r="Q160" s="58"/>
      <c r="R160" s="58"/>
      <c r="S160" s="58"/>
      <c r="T160" s="58"/>
    </row>
    <row r="161" customFormat="false" ht="13.8" hidden="false" customHeight="false" outlineLevel="0" collapsed="false">
      <c r="A161" s="10"/>
      <c r="B161" s="72"/>
      <c r="C161" s="73"/>
      <c r="D161" s="73"/>
      <c r="E161" s="73"/>
      <c r="F161" s="73"/>
      <c r="G161" s="73"/>
      <c r="H161" s="73"/>
      <c r="I161" s="73"/>
      <c r="J161" s="73"/>
      <c r="K161" s="35"/>
      <c r="L161" s="35"/>
      <c r="M161" s="58"/>
      <c r="N161" s="58"/>
      <c r="O161" s="58"/>
      <c r="P161" s="58"/>
      <c r="Q161" s="58"/>
      <c r="R161" s="58"/>
      <c r="S161" s="58"/>
      <c r="T161" s="58"/>
    </row>
    <row r="162" customFormat="false" ht="13.8" hidden="false" customHeight="false" outlineLevel="0" collapsed="false">
      <c r="A162" s="10"/>
      <c r="B162" s="72"/>
      <c r="C162" s="73"/>
      <c r="D162" s="73"/>
      <c r="E162" s="73"/>
      <c r="F162" s="73"/>
      <c r="G162" s="73"/>
      <c r="H162" s="73"/>
      <c r="I162" s="73"/>
      <c r="J162" s="73"/>
      <c r="K162" s="35"/>
      <c r="L162" s="35"/>
      <c r="M162" s="58"/>
      <c r="N162" s="58"/>
      <c r="O162" s="58"/>
      <c r="P162" s="58"/>
      <c r="Q162" s="58"/>
      <c r="R162" s="58"/>
      <c r="S162" s="58"/>
      <c r="T162" s="58"/>
    </row>
    <row r="163" customFormat="false" ht="13.8" hidden="false" customHeight="false" outlineLevel="0" collapsed="false">
      <c r="A163" s="10"/>
      <c r="B163" s="72"/>
      <c r="C163" s="73"/>
      <c r="D163" s="73"/>
      <c r="E163" s="73"/>
      <c r="F163" s="73"/>
      <c r="G163" s="73"/>
      <c r="H163" s="73"/>
      <c r="I163" s="73"/>
      <c r="J163" s="73"/>
      <c r="K163" s="35"/>
      <c r="L163" s="35"/>
      <c r="M163" s="58"/>
      <c r="N163" s="58"/>
      <c r="O163" s="58"/>
      <c r="P163" s="58"/>
      <c r="Q163" s="58"/>
      <c r="R163" s="58"/>
      <c r="S163" s="58"/>
      <c r="T163" s="58"/>
    </row>
    <row r="164" customFormat="false" ht="13.8" hidden="false" customHeight="false" outlineLevel="0" collapsed="false">
      <c r="A164" s="10"/>
      <c r="B164" s="72"/>
      <c r="C164" s="73"/>
      <c r="D164" s="73"/>
      <c r="E164" s="73"/>
      <c r="F164" s="73"/>
      <c r="G164" s="73"/>
      <c r="H164" s="73"/>
      <c r="I164" s="73"/>
      <c r="J164" s="73"/>
      <c r="K164" s="35"/>
      <c r="L164" s="35"/>
      <c r="M164" s="58"/>
      <c r="N164" s="58"/>
      <c r="O164" s="58"/>
      <c r="P164" s="58"/>
      <c r="Q164" s="58"/>
      <c r="R164" s="58"/>
      <c r="S164" s="58"/>
      <c r="T164" s="58"/>
    </row>
    <row r="165" customFormat="false" ht="13.8" hidden="false" customHeight="false" outlineLevel="0" collapsed="false">
      <c r="A165" s="10"/>
      <c r="B165" s="72"/>
      <c r="C165" s="73"/>
      <c r="D165" s="73"/>
      <c r="E165" s="73"/>
      <c r="F165" s="73"/>
      <c r="G165" s="73"/>
      <c r="H165" s="73"/>
      <c r="I165" s="73"/>
      <c r="J165" s="73"/>
      <c r="K165" s="35"/>
      <c r="L165" s="35"/>
      <c r="M165" s="58"/>
      <c r="N165" s="58"/>
      <c r="O165" s="58"/>
      <c r="P165" s="58"/>
      <c r="Q165" s="58"/>
      <c r="R165" s="58"/>
      <c r="S165" s="58"/>
      <c r="T165" s="58"/>
    </row>
    <row r="166" customFormat="false" ht="13.8" hidden="false" customHeight="false" outlineLevel="0" collapsed="false">
      <c r="A166" s="10"/>
      <c r="B166" s="72"/>
      <c r="C166" s="73"/>
      <c r="D166" s="73"/>
      <c r="E166" s="73"/>
      <c r="F166" s="73"/>
      <c r="G166" s="73"/>
      <c r="H166" s="73"/>
      <c r="I166" s="73"/>
      <c r="J166" s="73"/>
      <c r="K166" s="35"/>
      <c r="L166" s="35"/>
      <c r="M166" s="58"/>
      <c r="N166" s="58"/>
      <c r="O166" s="58"/>
      <c r="P166" s="58"/>
      <c r="Q166" s="58"/>
      <c r="R166" s="58"/>
      <c r="S166" s="58"/>
      <c r="T166" s="58"/>
    </row>
    <row r="167" customFormat="false" ht="13.8" hidden="false" customHeight="false" outlineLevel="0" collapsed="false">
      <c r="A167" s="10"/>
      <c r="B167" s="72"/>
      <c r="C167" s="73"/>
      <c r="D167" s="73"/>
      <c r="E167" s="73"/>
      <c r="F167" s="73"/>
      <c r="G167" s="73"/>
      <c r="H167" s="73"/>
      <c r="I167" s="73"/>
      <c r="J167" s="73"/>
      <c r="K167" s="35"/>
      <c r="L167" s="35"/>
      <c r="M167" s="58"/>
      <c r="N167" s="58"/>
      <c r="O167" s="58"/>
      <c r="P167" s="58"/>
      <c r="Q167" s="58"/>
      <c r="R167" s="58"/>
      <c r="S167" s="58"/>
      <c r="T167" s="58"/>
    </row>
    <row r="168" customFormat="false" ht="13.8" hidden="false" customHeight="false" outlineLevel="0" collapsed="false">
      <c r="A168" s="10"/>
      <c r="B168" s="72"/>
      <c r="C168" s="73"/>
      <c r="D168" s="73"/>
      <c r="E168" s="73"/>
      <c r="F168" s="73"/>
      <c r="G168" s="73"/>
      <c r="H168" s="73"/>
      <c r="I168" s="73"/>
      <c r="J168" s="73"/>
      <c r="K168" s="35"/>
      <c r="L168" s="35"/>
      <c r="M168" s="58"/>
      <c r="N168" s="58"/>
      <c r="O168" s="58"/>
      <c r="P168" s="58"/>
      <c r="Q168" s="58"/>
      <c r="R168" s="58"/>
      <c r="S168" s="58"/>
      <c r="T168" s="58"/>
    </row>
    <row r="169" customFormat="false" ht="13.8" hidden="false" customHeight="false" outlineLevel="0" collapsed="false">
      <c r="A169" s="58"/>
      <c r="B169" s="72"/>
      <c r="C169" s="73"/>
      <c r="D169" s="73"/>
      <c r="E169" s="73"/>
      <c r="F169" s="73"/>
      <c r="G169" s="73"/>
      <c r="H169" s="73"/>
      <c r="I169" s="73"/>
      <c r="J169" s="73"/>
      <c r="K169" s="35"/>
      <c r="L169" s="35"/>
      <c r="M169" s="58"/>
      <c r="N169" s="58"/>
      <c r="O169" s="58"/>
      <c r="P169" s="58"/>
      <c r="Q169" s="58"/>
      <c r="R169" s="58"/>
      <c r="S169" s="58"/>
      <c r="T169" s="58"/>
    </row>
    <row r="170" customFormat="false" ht="13.8" hidden="false" customHeight="false" outlineLevel="0" collapsed="false">
      <c r="A170" s="74"/>
      <c r="B170" s="72"/>
      <c r="C170" s="73"/>
      <c r="D170" s="73"/>
      <c r="E170" s="73"/>
      <c r="F170" s="73"/>
      <c r="G170" s="73"/>
      <c r="H170" s="73"/>
      <c r="I170" s="73"/>
      <c r="J170" s="73"/>
      <c r="K170" s="58"/>
      <c r="L170" s="58"/>
      <c r="M170" s="58"/>
      <c r="N170" s="58"/>
      <c r="O170" s="58"/>
      <c r="P170" s="58"/>
      <c r="Q170" s="58"/>
      <c r="R170" s="58"/>
      <c r="S170" s="58"/>
      <c r="T170" s="58"/>
    </row>
    <row r="171" customFormat="false" ht="13.8" hidden="false" customHeight="false" outlineLevel="0" collapsed="false">
      <c r="A171" s="6"/>
      <c r="B171" s="6"/>
      <c r="C171" s="6"/>
      <c r="D171" s="10"/>
      <c r="E171" s="10"/>
      <c r="F171" s="6"/>
      <c r="G171" s="6"/>
      <c r="H171" s="58"/>
      <c r="I171" s="6"/>
      <c r="J171" s="58"/>
      <c r="K171" s="58"/>
      <c r="L171" s="58"/>
      <c r="M171" s="58"/>
      <c r="N171" s="58"/>
      <c r="O171" s="58"/>
      <c r="P171" s="58"/>
      <c r="Q171" s="58"/>
      <c r="R171" s="58"/>
      <c r="S171" s="58"/>
      <c r="T171" s="58"/>
    </row>
    <row r="172" customFormat="false" ht="13.8" hidden="false" customHeight="false" outlineLevel="0" collapsed="false">
      <c r="A172" s="6"/>
      <c r="B172" s="0"/>
      <c r="C172" s="0"/>
      <c r="D172" s="0"/>
      <c r="E172" s="0"/>
      <c r="F172" s="0"/>
      <c r="G172" s="0"/>
      <c r="H172" s="0"/>
      <c r="I172" s="0"/>
      <c r="J172" s="0"/>
      <c r="K172" s="58"/>
      <c r="L172" s="58"/>
      <c r="M172" s="58"/>
      <c r="N172" s="58"/>
      <c r="O172" s="58"/>
      <c r="P172" s="58"/>
      <c r="Q172" s="58"/>
      <c r="R172" s="58"/>
      <c r="S172" s="58"/>
      <c r="T172" s="58"/>
    </row>
    <row r="173" customFormat="false" ht="13.8" hidden="false" customHeight="false" outlineLevel="0" collapsed="false">
      <c r="A173" s="6"/>
      <c r="B173" s="0"/>
      <c r="C173" s="0"/>
      <c r="D173" s="0"/>
      <c r="E173" s="0"/>
      <c r="F173" s="0"/>
      <c r="G173" s="0"/>
      <c r="H173" s="0"/>
      <c r="I173" s="0"/>
      <c r="J173" s="0"/>
      <c r="K173" s="58"/>
      <c r="L173" s="58"/>
      <c r="M173" s="58"/>
      <c r="N173" s="58"/>
      <c r="O173" s="58"/>
      <c r="P173" s="58"/>
      <c r="Q173" s="58"/>
      <c r="R173" s="58"/>
      <c r="S173" s="58"/>
      <c r="T173" s="58"/>
    </row>
    <row r="174" customFormat="false" ht="13.8" hidden="false" customHeight="false" outlineLevel="0" collapsed="false">
      <c r="A174" s="6"/>
      <c r="B174" s="0"/>
      <c r="C174" s="0"/>
      <c r="D174" s="0"/>
      <c r="E174" s="0"/>
      <c r="F174" s="0"/>
      <c r="G174" s="0"/>
      <c r="H174" s="0"/>
      <c r="I174" s="0"/>
      <c r="J174" s="0"/>
      <c r="K174" s="58"/>
      <c r="L174" s="58"/>
      <c r="M174" s="58"/>
      <c r="N174" s="58"/>
      <c r="O174" s="58"/>
      <c r="P174" s="58"/>
      <c r="Q174" s="58"/>
      <c r="R174" s="58"/>
      <c r="S174" s="58"/>
      <c r="T174" s="58"/>
    </row>
    <row r="175" customFormat="false" ht="13.8" hidden="false" customHeight="false" outlineLevel="0" collapsed="false">
      <c r="A175" s="58"/>
      <c r="B175" s="0"/>
      <c r="C175" s="0"/>
      <c r="D175" s="0"/>
      <c r="E175" s="0"/>
      <c r="F175" s="0"/>
      <c r="G175" s="0"/>
      <c r="H175" s="0"/>
      <c r="I175" s="0"/>
      <c r="J175" s="0"/>
      <c r="K175" s="58"/>
      <c r="L175" s="58"/>
      <c r="M175" s="58"/>
      <c r="N175" s="58"/>
      <c r="O175" s="58"/>
      <c r="P175" s="58"/>
      <c r="Q175" s="58"/>
      <c r="R175" s="58"/>
      <c r="S175" s="58"/>
      <c r="T175" s="58"/>
    </row>
    <row r="176" customFormat="false" ht="13.8" hidden="false" customHeight="false" outlineLevel="0" collapsed="false">
      <c r="A176" s="74"/>
      <c r="B176" s="0"/>
      <c r="C176" s="0"/>
      <c r="D176" s="0"/>
      <c r="E176" s="0"/>
      <c r="F176" s="0"/>
      <c r="G176" s="0"/>
      <c r="H176" s="0"/>
      <c r="I176" s="0"/>
      <c r="J176" s="0"/>
      <c r="K176" s="58"/>
      <c r="L176" s="58"/>
      <c r="M176" s="58"/>
      <c r="N176" s="58"/>
      <c r="O176" s="58"/>
      <c r="P176" s="58"/>
      <c r="Q176" s="58"/>
      <c r="R176" s="58"/>
      <c r="S176" s="58"/>
      <c r="T176" s="58"/>
    </row>
    <row r="177" customFormat="false" ht="13.8" hidden="false" customHeight="false" outlineLevel="0" collapsed="false">
      <c r="A177" s="6"/>
      <c r="B177" s="0"/>
      <c r="C177" s="0"/>
      <c r="D177" s="0"/>
      <c r="E177" s="0"/>
      <c r="F177" s="0"/>
      <c r="G177" s="0"/>
      <c r="H177" s="0"/>
      <c r="I177" s="0"/>
      <c r="J177" s="0"/>
      <c r="K177" s="58"/>
      <c r="L177" s="58"/>
      <c r="M177" s="58"/>
      <c r="N177" s="58"/>
      <c r="O177" s="58"/>
      <c r="P177" s="58"/>
      <c r="Q177" s="58"/>
      <c r="R177" s="58"/>
      <c r="S177" s="58"/>
      <c r="T177" s="58"/>
    </row>
    <row r="178" customFormat="false" ht="13.8" hidden="false" customHeight="false" outlineLevel="0" collapsed="false">
      <c r="A178" s="6"/>
      <c r="B178" s="0"/>
      <c r="C178" s="0"/>
      <c r="D178" s="0"/>
      <c r="E178" s="0"/>
      <c r="F178" s="0"/>
      <c r="G178" s="0"/>
      <c r="H178" s="0"/>
      <c r="I178" s="0"/>
      <c r="J178" s="0"/>
      <c r="K178" s="58"/>
      <c r="L178" s="58"/>
      <c r="M178" s="58"/>
      <c r="N178" s="58"/>
      <c r="O178" s="58"/>
      <c r="P178" s="58"/>
      <c r="Q178" s="58"/>
      <c r="R178" s="58"/>
      <c r="S178" s="58"/>
      <c r="T178" s="58"/>
    </row>
    <row r="179" customFormat="false" ht="13.8" hidden="false" customHeight="false" outlineLevel="0" collapsed="false">
      <c r="A179" s="6"/>
      <c r="B179" s="0"/>
      <c r="C179" s="0"/>
      <c r="D179" s="0"/>
      <c r="E179" s="0"/>
      <c r="F179" s="0"/>
      <c r="G179" s="0"/>
      <c r="H179" s="0"/>
      <c r="I179" s="0"/>
      <c r="J179" s="0"/>
      <c r="K179" s="58"/>
      <c r="L179" s="58"/>
      <c r="M179" s="58"/>
      <c r="N179" s="58"/>
      <c r="O179" s="58"/>
      <c r="P179" s="58"/>
      <c r="Q179" s="58"/>
      <c r="R179" s="58"/>
      <c r="S179" s="58"/>
      <c r="T179" s="58"/>
    </row>
    <row r="180" customFormat="false" ht="13.8" hidden="false" customHeight="false" outlineLevel="0" collapsed="false">
      <c r="A180" s="6"/>
      <c r="B180" s="0"/>
      <c r="C180" s="0"/>
      <c r="D180" s="0"/>
      <c r="E180" s="0"/>
      <c r="F180" s="0"/>
      <c r="G180" s="0"/>
      <c r="H180" s="0"/>
      <c r="I180" s="0"/>
      <c r="J180" s="0"/>
      <c r="K180" s="58"/>
      <c r="L180" s="58"/>
      <c r="M180" s="58"/>
      <c r="N180" s="58"/>
      <c r="O180" s="58"/>
      <c r="P180" s="58"/>
      <c r="Q180" s="58"/>
      <c r="R180" s="58"/>
      <c r="S180" s="58"/>
      <c r="T180" s="58"/>
    </row>
    <row r="181" customFormat="false" ht="13.8" hidden="false" customHeight="false" outlineLevel="0" collapsed="false">
      <c r="A181" s="58"/>
      <c r="B181" s="0"/>
      <c r="C181" s="0"/>
      <c r="D181" s="0"/>
      <c r="E181" s="0"/>
      <c r="F181" s="0"/>
      <c r="G181" s="0"/>
      <c r="H181" s="0"/>
      <c r="I181" s="0"/>
      <c r="J181" s="0"/>
      <c r="K181" s="58"/>
      <c r="L181" s="58"/>
      <c r="M181" s="58"/>
      <c r="N181" s="58"/>
      <c r="O181" s="58"/>
      <c r="P181" s="58"/>
      <c r="Q181" s="58"/>
      <c r="R181" s="58"/>
      <c r="S181" s="58"/>
      <c r="T181" s="58"/>
    </row>
    <row r="182" customFormat="false" ht="13.8" hidden="false" customHeight="false" outlineLevel="0" collapsed="false">
      <c r="A182" s="71"/>
      <c r="B182" s="71"/>
      <c r="C182" s="71"/>
      <c r="D182" s="71"/>
      <c r="E182" s="71"/>
      <c r="F182" s="71"/>
      <c r="G182" s="71"/>
      <c r="H182" s="71"/>
      <c r="I182" s="71"/>
      <c r="J182" s="58"/>
      <c r="K182" s="58"/>
      <c r="L182" s="58"/>
      <c r="M182" s="58"/>
      <c r="N182" s="58"/>
      <c r="O182" s="58"/>
      <c r="P182" s="58"/>
      <c r="Q182" s="58"/>
      <c r="R182" s="58"/>
      <c r="S182" s="58"/>
      <c r="T182" s="58"/>
    </row>
    <row r="183" customFormat="false" ht="13.8" hidden="false" customHeight="false" outlineLevel="0" collapsed="false">
      <c r="A183" s="10"/>
      <c r="B183" s="10"/>
      <c r="C183" s="10"/>
      <c r="D183" s="10"/>
      <c r="E183" s="10"/>
      <c r="F183" s="10"/>
      <c r="G183" s="10"/>
      <c r="H183" s="10"/>
      <c r="I183" s="10"/>
    </row>
    <row r="184" s="42" customFormat="true" ht="13.8" hidden="false" customHeight="false" outlineLevel="0" collapsed="false">
      <c r="A184" s="71"/>
      <c r="B184" s="71"/>
      <c r="C184" s="71"/>
      <c r="D184" s="71"/>
      <c r="E184" s="71"/>
      <c r="F184" s="71"/>
      <c r="G184" s="71"/>
      <c r="H184" s="71"/>
      <c r="I184" s="71"/>
    </row>
    <row r="185" customFormat="false" ht="13.8" hidden="false" customHeight="false" outlineLevel="0" collapsed="false">
      <c r="A185" s="10"/>
      <c r="B185" s="10"/>
      <c r="C185" s="10"/>
      <c r="D185" s="10"/>
      <c r="E185" s="10"/>
      <c r="F185" s="10"/>
      <c r="G185" s="10"/>
      <c r="H185" s="10"/>
      <c r="I185" s="10"/>
    </row>
    <row r="186" s="42" customFormat="true" ht="13.8" hidden="false" customHeight="false" outlineLevel="0" collapsed="false">
      <c r="A186" s="71"/>
      <c r="B186" s="71"/>
      <c r="C186" s="71"/>
      <c r="D186" s="71"/>
      <c r="E186" s="71"/>
      <c r="F186" s="71"/>
      <c r="G186" s="71"/>
      <c r="H186" s="71"/>
      <c r="I186" s="71"/>
    </row>
    <row r="187" customFormat="false" ht="13.8" hidden="false" customHeight="false" outlineLevel="0" collapsed="false">
      <c r="A187" s="10"/>
      <c r="B187" s="10"/>
      <c r="C187" s="10"/>
      <c r="D187" s="10"/>
      <c r="E187" s="10"/>
      <c r="F187" s="10"/>
      <c r="G187" s="10"/>
      <c r="H187" s="10"/>
      <c r="I187" s="10"/>
    </row>
    <row r="188" customFormat="false" ht="13.8" hidden="false" customHeight="false" outlineLevel="0" collapsed="false">
      <c r="A188" s="10"/>
      <c r="B188" s="10"/>
      <c r="C188" s="10"/>
      <c r="D188" s="10"/>
      <c r="E188" s="10"/>
      <c r="F188" s="10"/>
      <c r="G188" s="10"/>
      <c r="H188" s="10"/>
      <c r="I188" s="10"/>
    </row>
    <row r="189" customFormat="false" ht="13.8" hidden="false" customHeight="false" outlineLevel="0" collapsed="false">
      <c r="A189" s="10"/>
      <c r="B189" s="10"/>
      <c r="C189" s="10"/>
      <c r="D189" s="10"/>
      <c r="E189" s="10"/>
      <c r="F189" s="10"/>
      <c r="G189" s="10"/>
      <c r="H189" s="10"/>
      <c r="I189" s="10"/>
    </row>
    <row r="190" customFormat="false" ht="13.8" hidden="false" customHeight="false" outlineLevel="0" collapsed="false">
      <c r="A190" s="10"/>
      <c r="B190" s="10"/>
      <c r="C190" s="10"/>
      <c r="D190" s="10"/>
      <c r="E190" s="10"/>
      <c r="F190" s="10"/>
      <c r="G190" s="10"/>
      <c r="H190" s="10"/>
      <c r="I190" s="10"/>
    </row>
    <row r="191" customFormat="false" ht="13.8" hidden="false" customHeight="false" outlineLevel="0" collapsed="false">
      <c r="A191" s="10"/>
      <c r="B191" s="10"/>
      <c r="C191" s="10"/>
      <c r="D191" s="10"/>
      <c r="E191" s="10"/>
      <c r="F191" s="10"/>
      <c r="G191" s="10"/>
      <c r="H191" s="10"/>
      <c r="I191" s="10"/>
    </row>
    <row r="192" customFormat="false" ht="13.8" hidden="false" customHeight="false" outlineLevel="0" collapsed="false">
      <c r="A192" s="10"/>
      <c r="B192" s="10"/>
      <c r="C192" s="10"/>
      <c r="D192" s="10"/>
      <c r="E192" s="10"/>
      <c r="F192" s="10"/>
      <c r="G192" s="10"/>
      <c r="H192" s="10"/>
      <c r="I192" s="10"/>
    </row>
  </sheetData>
  <mergeCells count="51">
    <mergeCell ref="A2:E2"/>
    <mergeCell ref="B3:C3"/>
    <mergeCell ref="D3:F3"/>
    <mergeCell ref="B4:E4"/>
    <mergeCell ref="A7:C7"/>
    <mergeCell ref="A12:C12"/>
    <mergeCell ref="B17:C17"/>
    <mergeCell ref="D17:F17"/>
    <mergeCell ref="B18:E18"/>
    <mergeCell ref="A21:C21"/>
    <mergeCell ref="A27:C27"/>
    <mergeCell ref="B32:C32"/>
    <mergeCell ref="D32:F32"/>
    <mergeCell ref="B33:E33"/>
    <mergeCell ref="A36:C36"/>
    <mergeCell ref="A41:C41"/>
    <mergeCell ref="B46:C46"/>
    <mergeCell ref="D46:F46"/>
    <mergeCell ref="B47:E47"/>
    <mergeCell ref="A50:C50"/>
    <mergeCell ref="A55:C55"/>
    <mergeCell ref="B60:C60"/>
    <mergeCell ref="D60:F60"/>
    <mergeCell ref="B61:E61"/>
    <mergeCell ref="A64:C64"/>
    <mergeCell ref="A69:C69"/>
    <mergeCell ref="B74:C74"/>
    <mergeCell ref="D74:F74"/>
    <mergeCell ref="B75:E75"/>
    <mergeCell ref="A78:C78"/>
    <mergeCell ref="A83:C83"/>
    <mergeCell ref="B88:C88"/>
    <mergeCell ref="D88:F88"/>
    <mergeCell ref="B89:E89"/>
    <mergeCell ref="A92:C92"/>
    <mergeCell ref="A97:C97"/>
    <mergeCell ref="B102:C102"/>
    <mergeCell ref="D102:F102"/>
    <mergeCell ref="B103:E103"/>
    <mergeCell ref="A107:C107"/>
    <mergeCell ref="A113:C113"/>
    <mergeCell ref="B118:C118"/>
    <mergeCell ref="D118:F118"/>
    <mergeCell ref="B119:E119"/>
    <mergeCell ref="A122:C122"/>
    <mergeCell ref="A128:C128"/>
    <mergeCell ref="B133:C133"/>
    <mergeCell ref="D133:F133"/>
    <mergeCell ref="B134:E134"/>
    <mergeCell ref="A138:C138"/>
    <mergeCell ref="A145:C14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22"/>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15" activeCellId="0" sqref="C15"/>
    </sheetView>
  </sheetViews>
  <sheetFormatPr defaultColWidth="11.53515625" defaultRowHeight="13.8" zeroHeight="false" outlineLevelRow="0" outlineLevelCol="0"/>
  <cols>
    <col collapsed="false" customWidth="true" hidden="false" outlineLevel="0" max="3" min="1" style="6" width="16.12"/>
    <col collapsed="false" customWidth="false" hidden="false" outlineLevel="0" max="8" min="4" style="6" width="11.52"/>
    <col collapsed="false" customWidth="true" hidden="false" outlineLevel="0" max="10" min="9" style="6" width="13.82"/>
    <col collapsed="false" customWidth="false" hidden="false" outlineLevel="0" max="1024" min="11" style="6" width="11.52"/>
  </cols>
  <sheetData>
    <row r="1" customFormat="false" ht="13.85" hidden="false" customHeight="false" outlineLevel="0" collapsed="false">
      <c r="A1" s="75" t="s">
        <v>190</v>
      </c>
      <c r="B1" s="75"/>
      <c r="C1" s="75"/>
      <c r="D1" s="75"/>
      <c r="E1" s="75"/>
      <c r="F1" s="75"/>
      <c r="G1" s="75"/>
    </row>
    <row r="2" customFormat="false" ht="53" hidden="false" customHeight="true" outlineLevel="0" collapsed="false">
      <c r="A2" s="76" t="s">
        <v>191</v>
      </c>
      <c r="B2" s="76"/>
      <c r="C2" s="76"/>
      <c r="D2" s="76"/>
      <c r="E2" s="76"/>
      <c r="F2" s="76"/>
      <c r="G2" s="76"/>
    </row>
    <row r="3" customFormat="false" ht="13.8" hidden="false" customHeight="false" outlineLevel="0" collapsed="false">
      <c r="A3" s="74"/>
    </row>
    <row r="4" customFormat="false" ht="53" hidden="false" customHeight="false" outlineLevel="0" collapsed="false">
      <c r="A4" s="45" t="s">
        <v>192</v>
      </c>
      <c r="B4" s="45" t="s">
        <v>193</v>
      </c>
      <c r="C4" s="45" t="s">
        <v>194</v>
      </c>
      <c r="D4" s="77" t="s">
        <v>195</v>
      </c>
      <c r="E4" s="45" t="s">
        <v>196</v>
      </c>
      <c r="F4" s="45" t="s">
        <v>197</v>
      </c>
      <c r="G4" s="45" t="s">
        <v>198</v>
      </c>
      <c r="H4" s="45" t="s">
        <v>199</v>
      </c>
      <c r="I4" s="45" t="s">
        <v>182</v>
      </c>
      <c r="J4" s="45" t="s">
        <v>183</v>
      </c>
      <c r="K4" s="45" t="s">
        <v>200</v>
      </c>
      <c r="L4" s="45" t="s">
        <v>201</v>
      </c>
    </row>
    <row r="5" customFormat="false" ht="13.8" hidden="false" customHeight="false" outlineLevel="0" collapsed="false">
      <c r="A5" s="6" t="s">
        <v>110</v>
      </c>
      <c r="B5" s="6" t="s">
        <v>86</v>
      </c>
      <c r="C5" s="6" t="s">
        <v>52</v>
      </c>
      <c r="D5" s="78" t="n">
        <v>3.9E-044</v>
      </c>
      <c r="E5" s="78" t="n">
        <v>13.93</v>
      </c>
      <c r="F5" s="78" t="n">
        <v>36.49</v>
      </c>
      <c r="G5" s="78" t="n">
        <v>2.62</v>
      </c>
      <c r="H5" s="60" t="n">
        <f aca="false">2000-(F5*25)</f>
        <v>1087.75</v>
      </c>
      <c r="I5" s="79" t="n">
        <f aca="false">2000 - (($F5 +(1.96 * $G5)) * 25)</f>
        <v>959.37</v>
      </c>
      <c r="J5" s="79" t="n">
        <f aca="false">2000 - (($F5 - (1.96 * $G5)) * 25)</f>
        <v>1216.13</v>
      </c>
      <c r="K5" s="79" t="n">
        <f aca="false">$H5-($G5*25)</f>
        <v>1022.25</v>
      </c>
      <c r="L5" s="79" t="n">
        <f aca="false">$H5+($G5*25)</f>
        <v>1153.25</v>
      </c>
    </row>
    <row r="6" customFormat="false" ht="13.8" hidden="false" customHeight="false" outlineLevel="0" collapsed="false">
      <c r="A6" s="6" t="s">
        <v>110</v>
      </c>
      <c r="B6" s="6" t="s">
        <v>86</v>
      </c>
      <c r="C6" s="6" t="s">
        <v>60</v>
      </c>
      <c r="D6" s="78" t="n">
        <v>1.2E-029</v>
      </c>
      <c r="E6" s="78" t="n">
        <v>11.31</v>
      </c>
      <c r="F6" s="78" t="n">
        <v>33.09</v>
      </c>
      <c r="G6" s="78" t="n">
        <v>2.93</v>
      </c>
      <c r="H6" s="60" t="n">
        <f aca="false">2000-(F6*25)</f>
        <v>1172.75</v>
      </c>
      <c r="I6" s="79" t="n">
        <f aca="false">2000 - (($F6 +(1.96 * $G6)) * 25)</f>
        <v>1029.18</v>
      </c>
      <c r="J6" s="79" t="n">
        <f aca="false">2000 - (($F6 - (1.96 * $G6)) * 25)</f>
        <v>1316.32</v>
      </c>
      <c r="K6" s="79" t="n">
        <f aca="false">H6-(G6*25)</f>
        <v>1099.5</v>
      </c>
      <c r="L6" s="79" t="n">
        <f aca="false">$H6+($G6*25)</f>
        <v>1246</v>
      </c>
    </row>
    <row r="7" customFormat="false" ht="13.8" hidden="false" customHeight="false" outlineLevel="0" collapsed="false">
      <c r="A7" s="6" t="s">
        <v>110</v>
      </c>
      <c r="B7" s="6" t="s">
        <v>86</v>
      </c>
      <c r="C7" s="6" t="s">
        <v>21</v>
      </c>
      <c r="D7" s="78" t="n">
        <v>1E-035</v>
      </c>
      <c r="E7" s="78" t="n">
        <v>12.48</v>
      </c>
      <c r="F7" s="78" t="n">
        <v>32.24</v>
      </c>
      <c r="G7" s="78" t="n">
        <v>2.58</v>
      </c>
      <c r="H7" s="60" t="n">
        <f aca="false">2000-(F7*25)</f>
        <v>1194</v>
      </c>
      <c r="I7" s="79" t="n">
        <f aca="false">2000 - (($F7 +(1.96 * $G7)) * 25)</f>
        <v>1067.58</v>
      </c>
      <c r="J7" s="79" t="n">
        <f aca="false">2000 - (($F7 - (1.96 * $G7)) * 25)</f>
        <v>1320.42</v>
      </c>
      <c r="K7" s="79" t="n">
        <f aca="false">H7-(G7*25)</f>
        <v>1129.5</v>
      </c>
      <c r="L7" s="79" t="n">
        <f aca="false">$H7+($G7*25)</f>
        <v>1258.5</v>
      </c>
    </row>
    <row r="8" customFormat="false" ht="13.8" hidden="false" customHeight="false" outlineLevel="0" collapsed="false">
      <c r="A8" s="6" t="s">
        <v>110</v>
      </c>
      <c r="B8" s="6" t="s">
        <v>86</v>
      </c>
      <c r="C8" s="6" t="s">
        <v>61</v>
      </c>
      <c r="D8" s="78" t="n">
        <v>2.9E-040</v>
      </c>
      <c r="E8" s="78" t="n">
        <v>13.28</v>
      </c>
      <c r="F8" s="78" t="n">
        <v>32.3</v>
      </c>
      <c r="G8" s="78" t="n">
        <v>2.43</v>
      </c>
      <c r="H8" s="60" t="n">
        <f aca="false">2000-(F8*25)</f>
        <v>1192.5</v>
      </c>
      <c r="I8" s="79" t="n">
        <f aca="false">2000 - (($F8 +(1.96 * $G8)) * 25)</f>
        <v>1073.43</v>
      </c>
      <c r="J8" s="79" t="n">
        <f aca="false">2000 - (($F8 - (1.96 * $G8)) * 25)</f>
        <v>1311.57</v>
      </c>
      <c r="K8" s="79" t="n">
        <f aca="false">H8-(G8*25)</f>
        <v>1131.75</v>
      </c>
      <c r="L8" s="79" t="n">
        <f aca="false">$H8+($G8*25)</f>
        <v>1253.25</v>
      </c>
    </row>
    <row r="9" customFormat="false" ht="13.8" hidden="false" customHeight="false" outlineLevel="0" collapsed="false">
      <c r="A9" s="6" t="s">
        <v>110</v>
      </c>
      <c r="B9" s="6" t="s">
        <v>86</v>
      </c>
      <c r="C9" s="6" t="s">
        <v>48</v>
      </c>
      <c r="D9" s="78" t="n">
        <v>4.5E-031</v>
      </c>
      <c r="E9" s="78" t="n">
        <v>11.59</v>
      </c>
      <c r="F9" s="78" t="n">
        <v>36.2</v>
      </c>
      <c r="G9" s="78" t="n">
        <v>3.12</v>
      </c>
      <c r="H9" s="60" t="n">
        <f aca="false">2000-(F9*25)</f>
        <v>1095</v>
      </c>
      <c r="I9" s="79" t="n">
        <f aca="false">2000 - (($F9 +(1.96 * $G9)) * 25)</f>
        <v>942.12</v>
      </c>
      <c r="J9" s="79" t="n">
        <f aca="false">2000 - (($F9 - (1.96 * $G9)) * 25)</f>
        <v>1247.88</v>
      </c>
      <c r="K9" s="79" t="n">
        <f aca="false">H9-(G9*25)</f>
        <v>1017</v>
      </c>
      <c r="L9" s="79" t="n">
        <f aca="false">$H9+($G9*25)</f>
        <v>1173</v>
      </c>
    </row>
    <row r="10" customFormat="false" ht="13.8" hidden="false" customHeight="false" outlineLevel="0" collapsed="false">
      <c r="A10" s="6" t="s">
        <v>110</v>
      </c>
      <c r="B10" s="6" t="s">
        <v>86</v>
      </c>
      <c r="C10" s="6" t="s">
        <v>44</v>
      </c>
      <c r="D10" s="78" t="n">
        <v>1.1E-058</v>
      </c>
      <c r="E10" s="78" t="n">
        <v>16.15</v>
      </c>
      <c r="F10" s="78" t="n">
        <v>34.09</v>
      </c>
      <c r="G10" s="78" t="n">
        <v>2.11</v>
      </c>
      <c r="H10" s="60" t="n">
        <f aca="false">2000-(F10*25)</f>
        <v>1147.75</v>
      </c>
      <c r="I10" s="79" t="n">
        <f aca="false">2000 - (($F10 +(1.96 * $G10)) * 25)</f>
        <v>1044.36</v>
      </c>
      <c r="J10" s="79" t="n">
        <f aca="false">2000 - (($F10 - (1.96 * $G10)) * 25)</f>
        <v>1251.14</v>
      </c>
      <c r="K10" s="79" t="n">
        <f aca="false">H10-(G10*25)</f>
        <v>1095</v>
      </c>
      <c r="L10" s="79" t="n">
        <f aca="false">$H10+($G10*25)</f>
        <v>1200.5</v>
      </c>
    </row>
    <row r="11" customFormat="false" ht="13.8" hidden="false" customHeight="false" outlineLevel="0" collapsed="false">
      <c r="A11" s="6" t="s">
        <v>110</v>
      </c>
      <c r="B11" s="6" t="s">
        <v>86</v>
      </c>
      <c r="C11" s="6" t="s">
        <v>17</v>
      </c>
      <c r="D11" s="78" t="n">
        <v>1.2E-038</v>
      </c>
      <c r="E11" s="78" t="n">
        <v>13</v>
      </c>
      <c r="F11" s="78" t="n">
        <v>28.81</v>
      </c>
      <c r="G11" s="78" t="n">
        <v>2.22</v>
      </c>
      <c r="H11" s="60" t="n">
        <f aca="false">2000-(F11*25)</f>
        <v>1279.75</v>
      </c>
      <c r="I11" s="79" t="n">
        <f aca="false">2000 - (($F11 +(1.96 * $G11)) * 25)</f>
        <v>1170.97</v>
      </c>
      <c r="J11" s="79" t="n">
        <f aca="false">2000 - (($F11 - (1.96 * $G11)) * 25)</f>
        <v>1388.53</v>
      </c>
      <c r="K11" s="79" t="n">
        <f aca="false">H11-(G11*25)</f>
        <v>1224.25</v>
      </c>
      <c r="L11" s="79" t="n">
        <f aca="false">$H11+($G11*25)</f>
        <v>1335.25</v>
      </c>
    </row>
    <row r="12" customFormat="false" ht="13.8" hidden="false" customHeight="false" outlineLevel="0" collapsed="false">
      <c r="A12" s="6" t="s">
        <v>110</v>
      </c>
      <c r="B12" s="6" t="s">
        <v>86</v>
      </c>
      <c r="C12" s="6" t="s">
        <v>22</v>
      </c>
      <c r="D12" s="78" t="n">
        <v>2E-042</v>
      </c>
      <c r="E12" s="78" t="n">
        <v>13.65</v>
      </c>
      <c r="F12" s="78" t="n">
        <v>27.66</v>
      </c>
      <c r="G12" s="78" t="n">
        <v>2.03</v>
      </c>
      <c r="H12" s="60" t="n">
        <f aca="false">2000-(F12*25)</f>
        <v>1308.5</v>
      </c>
      <c r="I12" s="79" t="n">
        <f aca="false">2000 - (($F12 +(1.96 * $G12)) * 25)</f>
        <v>1209.03</v>
      </c>
      <c r="J12" s="79" t="n">
        <f aca="false">2000 - (($F12 - (1.96 * $G12)) * 25)</f>
        <v>1407.97</v>
      </c>
      <c r="K12" s="79" t="n">
        <f aca="false">H12-(G12*25)</f>
        <v>1257.75</v>
      </c>
      <c r="L12" s="79" t="n">
        <f aca="false">$H12+($G12*25)</f>
        <v>1359.25</v>
      </c>
    </row>
    <row r="13" customFormat="false" ht="13.8" hidden="false" customHeight="false" outlineLevel="0" collapsed="false">
      <c r="A13" s="6" t="s">
        <v>110</v>
      </c>
      <c r="B13" s="6" t="s">
        <v>86</v>
      </c>
      <c r="C13" s="6" t="s">
        <v>27</v>
      </c>
      <c r="D13" s="78" t="n">
        <v>5.8E-044</v>
      </c>
      <c r="E13" s="78" t="n">
        <v>13.91</v>
      </c>
      <c r="F13" s="78" t="n">
        <v>25.23</v>
      </c>
      <c r="G13" s="78" t="n">
        <v>1.81</v>
      </c>
      <c r="H13" s="60" t="n">
        <f aca="false">2000-(F13*25)</f>
        <v>1369.25</v>
      </c>
      <c r="I13" s="79" t="n">
        <f aca="false">2000 - (($F13 +(1.96 * $G13)) * 25)</f>
        <v>1280.56</v>
      </c>
      <c r="J13" s="79" t="n">
        <f aca="false">2000 - (($F13 - (1.96 * $G13)) * 25)</f>
        <v>1457.94</v>
      </c>
      <c r="K13" s="79" t="n">
        <f aca="false">H13-(G13*25)</f>
        <v>1324</v>
      </c>
      <c r="L13" s="79" t="n">
        <f aca="false">$H13+($G13*25)</f>
        <v>1414.5</v>
      </c>
    </row>
    <row r="14" customFormat="false" ht="13.8" hidden="false" customHeight="false" outlineLevel="0" collapsed="false">
      <c r="A14" s="74" t="s">
        <v>110</v>
      </c>
      <c r="B14" s="74" t="s">
        <v>86</v>
      </c>
      <c r="C14" s="74" t="s">
        <v>32</v>
      </c>
      <c r="D14" s="80" t="n">
        <v>9.9E-050</v>
      </c>
      <c r="E14" s="80" t="n">
        <v>14.83</v>
      </c>
      <c r="F14" s="80" t="n">
        <v>26.41</v>
      </c>
      <c r="G14" s="80" t="n">
        <v>1.78</v>
      </c>
      <c r="H14" s="81" t="n">
        <f aca="false">2000-(F14*25)</f>
        <v>1339.75</v>
      </c>
      <c r="I14" s="82" t="n">
        <f aca="false">2000 - (($F14 +(1.96 * $G14)) * 25)</f>
        <v>1252.53</v>
      </c>
      <c r="J14" s="82" t="n">
        <f aca="false">2000 - (($F14 - (1.96 * $G14)) * 25)</f>
        <v>1426.97</v>
      </c>
      <c r="K14" s="82" t="n">
        <f aca="false">H14-(G14*25)</f>
        <v>1295.25</v>
      </c>
      <c r="L14" s="82" t="n">
        <f aca="false">$H14+($G14*25)</f>
        <v>1384.25</v>
      </c>
    </row>
    <row r="15" customFormat="false" ht="13.8" hidden="false" customHeight="false" outlineLevel="0" collapsed="false">
      <c r="A15" s="6" t="s">
        <v>122</v>
      </c>
      <c r="B15" s="6" t="s">
        <v>86</v>
      </c>
      <c r="C15" s="6" t="s">
        <v>52</v>
      </c>
      <c r="D15" s="78" t="n">
        <v>8.7E-038</v>
      </c>
      <c r="E15" s="78" t="n">
        <v>12.85</v>
      </c>
      <c r="F15" s="78" t="n">
        <v>40.7</v>
      </c>
      <c r="G15" s="78" t="n">
        <v>3.17</v>
      </c>
      <c r="H15" s="60" t="n">
        <f aca="false">2000-(F15*25)</f>
        <v>982.5</v>
      </c>
      <c r="I15" s="79" t="n">
        <f aca="false">2000 - (($F15 +(1.96 * $G15)) * 25)</f>
        <v>827.17</v>
      </c>
      <c r="J15" s="79" t="n">
        <f aca="false">2000 - (($F15 - (1.96 * $G15)) * 25)</f>
        <v>1137.83</v>
      </c>
      <c r="K15" s="79" t="n">
        <f aca="false">H15-(G15*25)</f>
        <v>903.25</v>
      </c>
      <c r="L15" s="79" t="n">
        <f aca="false">$H15+($G15*25)</f>
        <v>1061.75</v>
      </c>
    </row>
    <row r="16" customFormat="false" ht="13.8" hidden="false" customHeight="false" outlineLevel="0" collapsed="false">
      <c r="A16" s="6" t="s">
        <v>122</v>
      </c>
      <c r="B16" s="6" t="s">
        <v>86</v>
      </c>
      <c r="C16" s="6" t="s">
        <v>60</v>
      </c>
      <c r="D16" s="78" t="n">
        <v>1.3E-030</v>
      </c>
      <c r="E16" s="78" t="n">
        <v>11.5</v>
      </c>
      <c r="F16" s="78" t="n">
        <v>39.91</v>
      </c>
      <c r="G16" s="78" t="n">
        <v>3.47</v>
      </c>
      <c r="H16" s="60" t="n">
        <f aca="false">2000-(F16*25)</f>
        <v>1002.25</v>
      </c>
      <c r="I16" s="79" t="n">
        <f aca="false">2000 - (($F16 +(1.96 * $G16)) * 25)</f>
        <v>832.22</v>
      </c>
      <c r="J16" s="79" t="n">
        <f aca="false">2000 - (($F16 - (1.96 * $G16)) * 25)</f>
        <v>1172.28</v>
      </c>
      <c r="K16" s="79" t="n">
        <f aca="false">H16-(G16*25)</f>
        <v>915.5</v>
      </c>
      <c r="L16" s="79" t="n">
        <f aca="false">$H16+($G16*25)</f>
        <v>1089</v>
      </c>
    </row>
    <row r="17" customFormat="false" ht="13.8" hidden="false" customHeight="false" outlineLevel="0" collapsed="false">
      <c r="A17" s="6" t="s">
        <v>122</v>
      </c>
      <c r="B17" s="6" t="s">
        <v>86</v>
      </c>
      <c r="C17" s="6" t="s">
        <v>21</v>
      </c>
      <c r="D17" s="78" t="n">
        <v>9.7E-039</v>
      </c>
      <c r="E17" s="78" t="n">
        <v>13.02</v>
      </c>
      <c r="F17" s="78" t="n">
        <v>37.79</v>
      </c>
      <c r="G17" s="78" t="n">
        <v>2.9</v>
      </c>
      <c r="H17" s="60" t="n">
        <f aca="false">2000-(F17*25)</f>
        <v>1055.25</v>
      </c>
      <c r="I17" s="79" t="n">
        <f aca="false">2000 - (($F17 +(1.96 * $G17)) * 25)</f>
        <v>913.15</v>
      </c>
      <c r="J17" s="79" t="n">
        <f aca="false">2000 - (($F17 - (1.96 * $G17)) * 25)</f>
        <v>1197.35</v>
      </c>
      <c r="K17" s="79" t="n">
        <f aca="false">H17-(G17*25)</f>
        <v>982.75</v>
      </c>
      <c r="L17" s="79" t="n">
        <f aca="false">$H17+($G17*25)</f>
        <v>1127.75</v>
      </c>
    </row>
    <row r="18" customFormat="false" ht="13.8" hidden="false" customHeight="false" outlineLevel="0" collapsed="false">
      <c r="A18" s="6" t="s">
        <v>122</v>
      </c>
      <c r="B18" s="6" t="s">
        <v>86</v>
      </c>
      <c r="C18" s="6" t="s">
        <v>61</v>
      </c>
      <c r="D18" s="78" t="n">
        <v>1.2E-026</v>
      </c>
      <c r="E18" s="78" t="n">
        <v>10.69</v>
      </c>
      <c r="F18" s="78" t="n">
        <v>39.73</v>
      </c>
      <c r="G18" s="78" t="n">
        <v>3.72</v>
      </c>
      <c r="H18" s="60" t="n">
        <f aca="false">2000-(F18*25)</f>
        <v>1006.75</v>
      </c>
      <c r="I18" s="79" t="n">
        <f aca="false">2000 - (($F18 +(1.96 * $G18)) * 25)</f>
        <v>824.47</v>
      </c>
      <c r="J18" s="79" t="n">
        <f aca="false">2000 - (($F18 - (1.96 * $G18)) * 25)</f>
        <v>1189.03</v>
      </c>
      <c r="K18" s="79" t="n">
        <f aca="false">H18-(G18*25)</f>
        <v>913.75</v>
      </c>
      <c r="L18" s="79" t="n">
        <f aca="false">$H18+($G18*25)</f>
        <v>1099.75</v>
      </c>
    </row>
    <row r="19" customFormat="false" ht="13.8" hidden="false" customHeight="false" outlineLevel="0" collapsed="false">
      <c r="A19" s="6" t="s">
        <v>122</v>
      </c>
      <c r="B19" s="6" t="s">
        <v>86</v>
      </c>
      <c r="C19" s="6" t="s">
        <v>48</v>
      </c>
      <c r="D19" s="78" t="n">
        <v>3.9E-027</v>
      </c>
      <c r="E19" s="78" t="n">
        <v>10.79</v>
      </c>
      <c r="F19" s="78" t="n">
        <v>44.84</v>
      </c>
      <c r="G19" s="78" t="n">
        <v>4.16</v>
      </c>
      <c r="H19" s="60" t="n">
        <f aca="false">2000-(F19*25)</f>
        <v>879</v>
      </c>
      <c r="I19" s="79" t="n">
        <f aca="false">2000 - (($F19 +(1.96 * $G19)) * 25)</f>
        <v>675.16</v>
      </c>
      <c r="J19" s="79" t="n">
        <f aca="false">2000 - (($F19 - (1.96 * $G19)) * 25)</f>
        <v>1082.84</v>
      </c>
      <c r="K19" s="79" t="n">
        <f aca="false">H19-(G19*25)</f>
        <v>775</v>
      </c>
      <c r="L19" s="79" t="n">
        <f aca="false">$H19+($G19*25)</f>
        <v>983</v>
      </c>
    </row>
    <row r="20" customFormat="false" ht="13.8" hidden="false" customHeight="false" outlineLevel="0" collapsed="false">
      <c r="A20" s="6" t="s">
        <v>122</v>
      </c>
      <c r="B20" s="6" t="s">
        <v>86</v>
      </c>
      <c r="C20" s="6" t="s">
        <v>44</v>
      </c>
      <c r="D20" s="78" t="n">
        <v>3.8E-038</v>
      </c>
      <c r="E20" s="78" t="n">
        <v>12.91</v>
      </c>
      <c r="F20" s="78" t="n">
        <v>38.58</v>
      </c>
      <c r="G20" s="78" t="n">
        <v>2.99</v>
      </c>
      <c r="H20" s="60" t="n">
        <f aca="false">2000-(F20*25)</f>
        <v>1035.5</v>
      </c>
      <c r="I20" s="79" t="n">
        <f aca="false">2000 - (($F20 +(1.96 * $G20)) * 25)</f>
        <v>888.99</v>
      </c>
      <c r="J20" s="79" t="n">
        <f aca="false">2000 - (($F20 - (1.96 * $G20)) * 25)</f>
        <v>1182.01</v>
      </c>
      <c r="K20" s="79" t="n">
        <f aca="false">H20-(G20*25)</f>
        <v>960.75</v>
      </c>
      <c r="L20" s="79" t="n">
        <f aca="false">$H20+($G20*25)</f>
        <v>1110.25</v>
      </c>
    </row>
    <row r="21" customFormat="false" ht="13.8" hidden="false" customHeight="false" outlineLevel="0" collapsed="false">
      <c r="A21" s="74" t="s">
        <v>122</v>
      </c>
      <c r="B21" s="74" t="s">
        <v>86</v>
      </c>
      <c r="C21" s="74" t="s">
        <v>17</v>
      </c>
      <c r="D21" s="80" t="n">
        <v>7.7E-058</v>
      </c>
      <c r="E21" s="80" t="n">
        <v>16.03</v>
      </c>
      <c r="F21" s="80" t="n">
        <v>35.67</v>
      </c>
      <c r="G21" s="80" t="n">
        <v>2.18</v>
      </c>
      <c r="H21" s="81" t="n">
        <f aca="false">2000-(F21*25)</f>
        <v>1108.25</v>
      </c>
      <c r="I21" s="82" t="n">
        <f aca="false">2000 - (($F21 +(1.96 * $G21)) * 25)</f>
        <v>1001.43</v>
      </c>
      <c r="J21" s="82" t="n">
        <f aca="false">2000 - (($F21 - (1.96 * $G21)) * 25)</f>
        <v>1215.07</v>
      </c>
      <c r="K21" s="82" t="n">
        <f aca="false">H21-(G21*25)</f>
        <v>1053.75</v>
      </c>
      <c r="L21" s="82" t="n">
        <f aca="false">$H21+($G21*25)</f>
        <v>1162.75</v>
      </c>
    </row>
    <row r="22" customFormat="false" ht="13.8" hidden="false" customHeight="false" outlineLevel="0" collapsed="false">
      <c r="A22" s="6" t="s">
        <v>122</v>
      </c>
      <c r="B22" s="6" t="s">
        <v>86</v>
      </c>
      <c r="C22" s="6" t="s">
        <v>22</v>
      </c>
      <c r="D22" s="78" t="n">
        <v>3E-056</v>
      </c>
      <c r="E22" s="78" t="n">
        <v>15.8</v>
      </c>
      <c r="F22" s="78" t="n">
        <v>34.63</v>
      </c>
      <c r="G22" s="78" t="n">
        <v>2.19</v>
      </c>
      <c r="H22" s="60" t="n">
        <f aca="false">2000-(F22*25)</f>
        <v>1134.25</v>
      </c>
      <c r="I22" s="79" t="n">
        <f aca="false">2000 - (($F22 +(1.96 * $G22)) * 25)</f>
        <v>1026.94</v>
      </c>
      <c r="J22" s="79" t="n">
        <f aca="false">2000 - (($F22 - (1.96 * $G22)) * 25)</f>
        <v>1241.56</v>
      </c>
      <c r="K22" s="79" t="n">
        <f aca="false">H22-(G22*25)</f>
        <v>1079.5</v>
      </c>
      <c r="L22" s="79" t="n">
        <f aca="false">$H22+($G22*25)</f>
        <v>1189</v>
      </c>
    </row>
  </sheetData>
  <mergeCells count="1">
    <mergeCell ref="A2:G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2" activeCellId="0" sqref="A2"/>
    </sheetView>
  </sheetViews>
  <sheetFormatPr defaultColWidth="11.53515625" defaultRowHeight="13.8" zeroHeight="false" outlineLevelRow="0" outlineLevelCol="0"/>
  <cols>
    <col collapsed="false" customWidth="true" hidden="false" outlineLevel="0" max="1" min="1" style="6" width="21.66"/>
    <col collapsed="false" customWidth="true" hidden="false" outlineLevel="0" max="2" min="2" style="6" width="48.88"/>
    <col collapsed="false" customWidth="true" hidden="false" outlineLevel="0" max="3" min="3" style="6" width="18.81"/>
    <col collapsed="false" customWidth="true" hidden="false" outlineLevel="0" max="4" min="4" style="6" width="9.88"/>
    <col collapsed="false" customWidth="true" hidden="false" outlineLevel="0" max="5" min="5" style="6" width="45.72"/>
    <col collapsed="false" customWidth="true" hidden="false" outlineLevel="0" max="6" min="6" style="6" width="49.15"/>
    <col collapsed="false" customWidth="true" hidden="false" outlineLevel="0" max="7" min="7" style="6" width="39.95"/>
    <col collapsed="false" customWidth="true" hidden="false" outlineLevel="0" max="8" min="8" style="6" width="41.94"/>
    <col collapsed="false" customWidth="true" hidden="false" outlineLevel="0" max="9" min="9" style="6" width="45.24"/>
    <col collapsed="false" customWidth="true" hidden="false" outlineLevel="0" max="10" min="10" style="6" width="7.68"/>
    <col collapsed="false" customWidth="true" hidden="false" outlineLevel="0" max="11" min="11" style="6" width="9.13"/>
    <col collapsed="false" customWidth="true" hidden="false" outlineLevel="0" max="12" min="12" style="6" width="8.92"/>
    <col collapsed="false" customWidth="true" hidden="false" outlineLevel="0" max="13" min="13" style="6" width="5.02"/>
    <col collapsed="false" customWidth="true" hidden="false" outlineLevel="0" max="14" min="14" style="6" width="4.9"/>
    <col collapsed="false" customWidth="true" hidden="false" outlineLevel="0" max="15" min="15" style="6" width="4.48"/>
    <col collapsed="false" customWidth="true" hidden="false" outlineLevel="0" max="16" min="16" style="6" width="4.7"/>
    <col collapsed="false" customWidth="true" hidden="false" outlineLevel="0" max="17" min="17" style="6" width="9.24"/>
    <col collapsed="false" customWidth="true" hidden="false" outlineLevel="0" max="18" min="18" style="6" width="9.59"/>
    <col collapsed="false" customWidth="true" hidden="false" outlineLevel="0" max="19" min="19" style="6" width="26.18"/>
    <col collapsed="false" customWidth="true" hidden="false" outlineLevel="0" max="20" min="20" style="6" width="25.11"/>
    <col collapsed="false" customWidth="true" hidden="false" outlineLevel="0" max="21" min="21" style="6" width="24.41"/>
    <col collapsed="false" customWidth="true" hidden="false" outlineLevel="0" max="22" min="22" style="6" width="20.83"/>
    <col collapsed="false" customWidth="true" hidden="false" outlineLevel="0" max="23" min="23" style="6" width="43.79"/>
    <col collapsed="false" customWidth="true" hidden="false" outlineLevel="0" max="24" min="24" style="6" width="18.23"/>
    <col collapsed="false" customWidth="true" hidden="false" outlineLevel="0" max="25" min="25" style="6" width="11.63"/>
    <col collapsed="false" customWidth="true" hidden="false" outlineLevel="0" max="26" min="26" style="6" width="2.84"/>
    <col collapsed="false" customWidth="true" hidden="false" outlineLevel="0" max="27" min="27" style="6" width="8.38"/>
    <col collapsed="false" customWidth="true" hidden="false" outlineLevel="0" max="28" min="28" style="6" width="2.53"/>
    <col collapsed="false" customWidth="true" hidden="false" outlineLevel="0" max="29" min="29" style="6" width="20.83"/>
    <col collapsed="false" customWidth="false" hidden="false" outlineLevel="0" max="1023" min="30" style="6" width="11.52"/>
    <col collapsed="false" customWidth="false" hidden="false" outlineLevel="0" max="1024" min="1024" style="35" width="11.54"/>
  </cols>
  <sheetData>
    <row r="1" customFormat="false" ht="13.85" hidden="false" customHeight="false" outlineLevel="0" collapsed="false">
      <c r="A1" s="7" t="s">
        <v>202</v>
      </c>
      <c r="B1" s="83"/>
      <c r="C1" s="83"/>
      <c r="D1" s="83"/>
      <c r="E1" s="74"/>
    </row>
    <row r="3" customFormat="false" ht="13.8" hidden="false" customHeight="true" outlineLevel="0" collapsed="false">
      <c r="A3" s="9" t="s">
        <v>203</v>
      </c>
      <c r="B3" s="9"/>
      <c r="C3" s="9"/>
    </row>
    <row r="4" customFormat="false" ht="13.8" hidden="false" customHeight="false" outlineLevel="0" collapsed="false">
      <c r="A4" s="84"/>
      <c r="B4" s="46" t="s">
        <v>204</v>
      </c>
      <c r="C4" s="77" t="s">
        <v>205</v>
      </c>
      <c r="E4" s="74"/>
    </row>
    <row r="5" customFormat="false" ht="14.8" hidden="false" customHeight="false" outlineLevel="0" collapsed="false">
      <c r="B5" s="6" t="s">
        <v>206</v>
      </c>
      <c r="C5" s="85" t="n">
        <v>1.43020334843763E-036</v>
      </c>
    </row>
    <row r="6" customFormat="false" ht="14.8" hidden="false" customHeight="false" outlineLevel="0" collapsed="false">
      <c r="B6" s="86" t="s">
        <v>207</v>
      </c>
      <c r="C6" s="85" t="n">
        <v>2.072294774E-011</v>
      </c>
    </row>
    <row r="7" customFormat="false" ht="14.8" hidden="false" customHeight="false" outlineLevel="0" collapsed="false">
      <c r="B7" s="86" t="s">
        <v>208</v>
      </c>
      <c r="C7" s="85" t="n">
        <v>0.0209262531234413</v>
      </c>
    </row>
    <row r="8" customFormat="false" ht="14.8" hidden="false" customHeight="false" outlineLevel="0" collapsed="false">
      <c r="B8" s="86" t="s">
        <v>209</v>
      </c>
      <c r="C8" s="85" t="n">
        <v>0.908164478527036</v>
      </c>
    </row>
    <row r="9" customFormat="false" ht="14.8" hidden="false" customHeight="false" outlineLevel="0" collapsed="false">
      <c r="B9" s="86" t="s">
        <v>210</v>
      </c>
      <c r="C9" s="85" t="n">
        <v>1.4016492E-013</v>
      </c>
    </row>
    <row r="10" customFormat="false" ht="14.8" hidden="false" customHeight="false" outlineLevel="0" collapsed="false">
      <c r="B10" s="86" t="s">
        <v>211</v>
      </c>
      <c r="C10" s="85" t="n">
        <v>0.0162076173573531</v>
      </c>
    </row>
    <row r="11" customFormat="false" ht="13.8" hidden="false" customHeight="false" outlineLevel="0" collapsed="false">
      <c r="H11" s="37"/>
      <c r="AA11" s="37"/>
    </row>
    <row r="12" customFormat="false" ht="13.8" hidden="false" customHeight="true" outlineLevel="0" collapsed="false">
      <c r="A12" s="9" t="s">
        <v>212</v>
      </c>
      <c r="B12" s="9"/>
      <c r="C12" s="9"/>
      <c r="H12" s="37"/>
      <c r="AA12" s="37"/>
    </row>
    <row r="13" customFormat="false" ht="13.8" hidden="false" customHeight="false" outlineLevel="0" collapsed="false">
      <c r="A13" s="74"/>
      <c r="H13" s="37"/>
      <c r="AA13" s="37"/>
    </row>
    <row r="14" s="86" customFormat="true" ht="13.8" hidden="false" customHeight="false" outlineLevel="0" collapsed="false">
      <c r="A14" s="34" t="s">
        <v>213</v>
      </c>
      <c r="B14" s="46" t="s">
        <v>214</v>
      </c>
      <c r="C14" s="77" t="s">
        <v>205</v>
      </c>
      <c r="D14" s="6"/>
      <c r="E14" s="74"/>
      <c r="M14" s="42"/>
      <c r="N14" s="42"/>
      <c r="O14" s="42"/>
      <c r="P14" s="42"/>
      <c r="Q14" s="42"/>
      <c r="R14" s="42"/>
      <c r="S14" s="42"/>
      <c r="AMJ14" s="87"/>
    </row>
    <row r="15" s="86" customFormat="true" ht="14.8" hidden="false" customHeight="false" outlineLevel="0" collapsed="false">
      <c r="A15" s="6" t="s">
        <v>215</v>
      </c>
      <c r="B15" s="6" t="s">
        <v>206</v>
      </c>
      <c r="C15" s="36" t="n">
        <v>0.000378357268712177</v>
      </c>
      <c r="D15" s="6"/>
      <c r="AMJ15" s="87"/>
    </row>
    <row r="16" s="86" customFormat="true" ht="14.8" hidden="false" customHeight="false" outlineLevel="0" collapsed="false">
      <c r="A16" s="6" t="s">
        <v>215</v>
      </c>
      <c r="B16" s="86" t="s">
        <v>207</v>
      </c>
      <c r="C16" s="36" t="n">
        <v>0.113123444129217</v>
      </c>
      <c r="D16" s="6"/>
      <c r="AMJ16" s="87"/>
    </row>
    <row r="17" s="86" customFormat="true" ht="14.8" hidden="false" customHeight="false" outlineLevel="0" collapsed="false">
      <c r="A17" s="6" t="s">
        <v>215</v>
      </c>
      <c r="B17" s="86" t="s">
        <v>208</v>
      </c>
      <c r="C17" s="36" t="n">
        <v>0.593460767433478</v>
      </c>
      <c r="D17" s="6"/>
      <c r="AMJ17" s="87"/>
    </row>
    <row r="18" s="86" customFormat="true" ht="14.8" hidden="false" customHeight="false" outlineLevel="0" collapsed="false">
      <c r="A18" s="6" t="s">
        <v>215</v>
      </c>
      <c r="B18" s="86" t="s">
        <v>209</v>
      </c>
      <c r="C18" s="36" t="n">
        <v>0.922701026071344</v>
      </c>
      <c r="D18" s="6"/>
      <c r="AMJ18" s="87"/>
    </row>
    <row r="19" s="86" customFormat="true" ht="14.8" hidden="false" customHeight="false" outlineLevel="0" collapsed="false">
      <c r="A19" s="6" t="s">
        <v>215</v>
      </c>
      <c r="B19" s="86" t="s">
        <v>210</v>
      </c>
      <c r="C19" s="36" t="n">
        <v>0.00606089630436064</v>
      </c>
      <c r="D19" s="6"/>
      <c r="AMJ19" s="87"/>
    </row>
    <row r="20" s="86" customFormat="true" ht="14.8" hidden="false" customHeight="false" outlineLevel="0" collapsed="false">
      <c r="A20" s="6" t="s">
        <v>215</v>
      </c>
      <c r="B20" s="86" t="s">
        <v>211</v>
      </c>
      <c r="C20" s="36" t="n">
        <v>0.0475639505811192</v>
      </c>
      <c r="D20" s="6"/>
      <c r="AMJ20" s="87"/>
    </row>
    <row r="21" s="86" customFormat="true" ht="13.8" hidden="false" customHeight="false" outlineLevel="0" collapsed="false">
      <c r="C21" s="6"/>
      <c r="D21" s="6"/>
      <c r="AMJ21" s="87"/>
    </row>
    <row r="22" s="86" customFormat="true" ht="14.8" hidden="false" customHeight="false" outlineLevel="0" collapsed="false">
      <c r="A22" s="37" t="s">
        <v>216</v>
      </c>
      <c r="B22" s="6" t="s">
        <v>206</v>
      </c>
      <c r="C22" s="36" t="n">
        <v>3.15743848078074E-005</v>
      </c>
      <c r="D22" s="6"/>
      <c r="AMJ22" s="87"/>
    </row>
    <row r="23" s="86" customFormat="true" ht="14.8" hidden="false" customHeight="false" outlineLevel="0" collapsed="false">
      <c r="A23" s="37" t="s">
        <v>216</v>
      </c>
      <c r="B23" s="86" t="s">
        <v>207</v>
      </c>
      <c r="C23" s="36" t="n">
        <v>0.0250575205933156</v>
      </c>
      <c r="D23" s="6"/>
      <c r="AMJ23" s="87"/>
    </row>
    <row r="24" s="86" customFormat="true" ht="14.8" hidden="false" customHeight="false" outlineLevel="0" collapsed="false">
      <c r="A24" s="37" t="s">
        <v>216</v>
      </c>
      <c r="B24" s="86" t="s">
        <v>208</v>
      </c>
      <c r="C24" s="36" t="n">
        <v>0.761236283016657</v>
      </c>
      <c r="D24" s="6"/>
      <c r="AMJ24" s="87"/>
    </row>
    <row r="25" s="86" customFormat="true" ht="14.8" hidden="false" customHeight="false" outlineLevel="0" collapsed="false">
      <c r="A25" s="37" t="s">
        <v>216</v>
      </c>
      <c r="B25" s="86" t="s">
        <v>209</v>
      </c>
      <c r="C25" s="36" t="n">
        <v>0.847820971503652</v>
      </c>
      <c r="D25" s="6"/>
      <c r="AMJ25" s="87"/>
    </row>
    <row r="26" s="86" customFormat="true" ht="14.8" hidden="false" customHeight="false" outlineLevel="0" collapsed="false">
      <c r="A26" s="37" t="s">
        <v>216</v>
      </c>
      <c r="B26" s="86" t="s">
        <v>210</v>
      </c>
      <c r="C26" s="36" t="n">
        <v>0.00966670899054954</v>
      </c>
      <c r="D26" s="6"/>
      <c r="AMJ26" s="87"/>
    </row>
    <row r="27" s="86" customFormat="true" ht="14.8" hidden="false" customHeight="false" outlineLevel="0" collapsed="false">
      <c r="A27" s="37" t="s">
        <v>216</v>
      </c>
      <c r="B27" s="86" t="s">
        <v>211</v>
      </c>
      <c r="C27" s="36" t="n">
        <v>0.273337475224979</v>
      </c>
      <c r="D27" s="6"/>
      <c r="AMJ27" s="87"/>
    </row>
    <row r="28" s="86" customFormat="true" ht="13.8" hidden="false" customHeight="false" outlineLevel="0" collapsed="false">
      <c r="A28" s="88"/>
      <c r="C28" s="6"/>
      <c r="D28" s="6"/>
      <c r="AMJ28" s="87"/>
    </row>
    <row r="29" s="86" customFormat="true" ht="14.8" hidden="false" customHeight="false" outlineLevel="0" collapsed="false">
      <c r="A29" s="37" t="s">
        <v>217</v>
      </c>
      <c r="B29" s="6" t="s">
        <v>206</v>
      </c>
      <c r="C29" s="36" t="n">
        <v>3.33826671135747E-006</v>
      </c>
      <c r="D29" s="6"/>
      <c r="AMJ29" s="87"/>
    </row>
    <row r="30" s="86" customFormat="true" ht="14.8" hidden="false" customHeight="false" outlineLevel="0" collapsed="false">
      <c r="A30" s="37" t="s">
        <v>217</v>
      </c>
      <c r="B30" s="86" t="s">
        <v>207</v>
      </c>
      <c r="C30" s="36" t="n">
        <v>0.0208697199086856</v>
      </c>
      <c r="D30" s="6"/>
      <c r="AMJ30" s="87"/>
    </row>
    <row r="31" s="86" customFormat="true" ht="14.8" hidden="false" customHeight="false" outlineLevel="0" collapsed="false">
      <c r="A31" s="37" t="s">
        <v>217</v>
      </c>
      <c r="B31" s="86" t="s">
        <v>208</v>
      </c>
      <c r="C31" s="36" t="n">
        <v>0.0845389986674532</v>
      </c>
      <c r="D31" s="6"/>
      <c r="AMJ31" s="87"/>
    </row>
    <row r="32" s="86" customFormat="true" ht="14.8" hidden="false" customHeight="false" outlineLevel="0" collapsed="false">
      <c r="A32" s="37" t="s">
        <v>217</v>
      </c>
      <c r="B32" s="86" t="s">
        <v>209</v>
      </c>
      <c r="C32" s="36" t="n">
        <v>0.775775365074128</v>
      </c>
      <c r="D32" s="6"/>
      <c r="AMJ32" s="87"/>
    </row>
    <row r="33" s="86" customFormat="true" ht="14.8" hidden="false" customHeight="false" outlineLevel="0" collapsed="false">
      <c r="A33" s="37" t="s">
        <v>217</v>
      </c>
      <c r="B33" s="86" t="s">
        <v>210</v>
      </c>
      <c r="C33" s="36" t="n">
        <v>0.168207348337535</v>
      </c>
      <c r="D33" s="6"/>
      <c r="AMJ33" s="87"/>
    </row>
    <row r="34" s="86" customFormat="true" ht="14.8" hidden="false" customHeight="false" outlineLevel="0" collapsed="false">
      <c r="A34" s="37" t="s">
        <v>217</v>
      </c>
      <c r="B34" s="86" t="s">
        <v>211</v>
      </c>
      <c r="C34" s="36" t="n">
        <v>0.8618027675401</v>
      </c>
      <c r="D34" s="6"/>
      <c r="AMJ34" s="87"/>
    </row>
    <row r="35" s="86" customFormat="true" ht="13.8" hidden="false" customHeight="false" outlineLevel="0" collapsed="false">
      <c r="A35" s="6"/>
      <c r="C35" s="87"/>
      <c r="D35" s="6"/>
      <c r="AMJ35" s="87"/>
    </row>
    <row r="36" s="86" customFormat="true" ht="14.8" hidden="false" customHeight="false" outlineLevel="0" collapsed="false">
      <c r="A36" s="37" t="s">
        <v>218</v>
      </c>
      <c r="B36" s="6" t="s">
        <v>206</v>
      </c>
      <c r="C36" s="36" t="n">
        <v>0.240355646618788</v>
      </c>
      <c r="D36" s="6"/>
      <c r="AMJ36" s="87"/>
    </row>
    <row r="37" s="86" customFormat="true" ht="14.8" hidden="false" customHeight="false" outlineLevel="0" collapsed="false">
      <c r="A37" s="37" t="s">
        <v>218</v>
      </c>
      <c r="B37" s="86" t="s">
        <v>207</v>
      </c>
      <c r="C37" s="36" t="n">
        <v>0.730580671097458</v>
      </c>
      <c r="D37" s="6"/>
      <c r="AMJ37" s="87"/>
    </row>
    <row r="38" s="86" customFormat="true" ht="14.8" hidden="false" customHeight="false" outlineLevel="0" collapsed="false">
      <c r="A38" s="37" t="s">
        <v>218</v>
      </c>
      <c r="B38" s="86" t="s">
        <v>208</v>
      </c>
      <c r="C38" s="36" t="n">
        <v>0.595690369146264</v>
      </c>
      <c r="D38" s="6"/>
      <c r="AMJ38" s="87"/>
    </row>
    <row r="39" s="86" customFormat="true" ht="14.8" hidden="false" customHeight="false" outlineLevel="0" collapsed="false">
      <c r="A39" s="37" t="s">
        <v>218</v>
      </c>
      <c r="B39" s="86" t="s">
        <v>209</v>
      </c>
      <c r="C39" s="36" t="n">
        <v>0.892920204451803</v>
      </c>
      <c r="D39" s="6"/>
      <c r="AMJ39" s="87"/>
    </row>
    <row r="40" s="86" customFormat="true" ht="14.8" hidden="false" customHeight="false" outlineLevel="0" collapsed="false">
      <c r="A40" s="37" t="s">
        <v>218</v>
      </c>
      <c r="B40" s="86" t="s">
        <v>210</v>
      </c>
      <c r="C40" s="36" t="n">
        <v>0.428362735844576</v>
      </c>
      <c r="D40" s="6"/>
      <c r="AMJ40" s="87"/>
    </row>
    <row r="41" s="86" customFormat="true" ht="14.8" hidden="false" customHeight="false" outlineLevel="0" collapsed="false">
      <c r="A41" s="37" t="s">
        <v>218</v>
      </c>
      <c r="B41" s="86" t="s">
        <v>211</v>
      </c>
      <c r="C41" s="36" t="n">
        <v>0.824528752217647</v>
      </c>
      <c r="D41" s="6"/>
      <c r="AMJ41" s="87"/>
    </row>
    <row r="42" s="86" customFormat="true" ht="13.8" hidden="false" customHeight="false" outlineLevel="0" collapsed="false">
      <c r="A42" s="88"/>
      <c r="C42" s="6"/>
      <c r="D42" s="6"/>
      <c r="AMJ42" s="87"/>
    </row>
    <row r="43" s="86" customFormat="true" ht="14.8" hidden="false" customHeight="false" outlineLevel="0" collapsed="false">
      <c r="A43" s="37" t="s">
        <v>219</v>
      </c>
      <c r="B43" s="6" t="s">
        <v>206</v>
      </c>
      <c r="C43" s="36" t="n">
        <v>3.77298542100729E-005</v>
      </c>
      <c r="D43" s="6"/>
      <c r="AMJ43" s="87"/>
    </row>
    <row r="44" s="86" customFormat="true" ht="14.8" hidden="false" customHeight="false" outlineLevel="0" collapsed="false">
      <c r="A44" s="37" t="s">
        <v>219</v>
      </c>
      <c r="B44" s="86" t="s">
        <v>207</v>
      </c>
      <c r="C44" s="36" t="n">
        <v>0.0109716935716612</v>
      </c>
      <c r="D44" s="6"/>
      <c r="AMJ44" s="87"/>
    </row>
    <row r="45" s="86" customFormat="true" ht="14.8" hidden="false" customHeight="false" outlineLevel="0" collapsed="false">
      <c r="A45" s="37" t="s">
        <v>219</v>
      </c>
      <c r="B45" s="86" t="s">
        <v>208</v>
      </c>
      <c r="C45" s="36" t="n">
        <v>0.949429955348803</v>
      </c>
      <c r="D45" s="6"/>
      <c r="AMJ45" s="87"/>
    </row>
    <row r="46" s="86" customFormat="true" ht="14.8" hidden="false" customHeight="false" outlineLevel="0" collapsed="false">
      <c r="A46" s="37" t="s">
        <v>219</v>
      </c>
      <c r="B46" s="86" t="s">
        <v>209</v>
      </c>
      <c r="C46" s="36" t="n">
        <v>0.49042442640028</v>
      </c>
      <c r="D46" s="6"/>
      <c r="AMJ46" s="87"/>
    </row>
    <row r="47" s="86" customFormat="true" ht="14.8" hidden="false" customHeight="false" outlineLevel="0" collapsed="false">
      <c r="A47" s="37" t="s">
        <v>219</v>
      </c>
      <c r="B47" s="86" t="s">
        <v>210</v>
      </c>
      <c r="C47" s="36" t="n">
        <v>0.00775598649967524</v>
      </c>
      <c r="D47" s="6"/>
      <c r="AMJ47" s="87"/>
    </row>
    <row r="48" s="86" customFormat="true" ht="14.8" hidden="false" customHeight="false" outlineLevel="0" collapsed="false">
      <c r="A48" s="37" t="s">
        <v>219</v>
      </c>
      <c r="B48" s="86" t="s">
        <v>211</v>
      </c>
      <c r="C48" s="36" t="n">
        <v>0.165323757325325</v>
      </c>
      <c r="D48" s="6"/>
      <c r="AMJ48" s="87"/>
    </row>
    <row r="49" s="86" customFormat="true" ht="13.8" hidden="false" customHeight="false" outlineLevel="0" collapsed="false">
      <c r="A49" s="88"/>
      <c r="C49" s="6"/>
      <c r="D49" s="6"/>
      <c r="AMJ49" s="87"/>
    </row>
    <row r="50" s="86" customFormat="true" ht="14.8" hidden="false" customHeight="false" outlineLevel="0" collapsed="false">
      <c r="A50" s="37" t="s">
        <v>220</v>
      </c>
      <c r="B50" s="6" t="s">
        <v>206</v>
      </c>
      <c r="C50" s="85" t="n">
        <v>3.21434106209147E-006</v>
      </c>
      <c r="D50" s="6"/>
      <c r="AMJ50" s="87"/>
    </row>
    <row r="51" s="86" customFormat="true" ht="14.8" hidden="false" customHeight="false" outlineLevel="0" collapsed="false">
      <c r="A51" s="37" t="s">
        <v>220</v>
      </c>
      <c r="B51" s="86" t="s">
        <v>207</v>
      </c>
      <c r="C51" s="85" t="n">
        <v>0.0362975131573152</v>
      </c>
      <c r="D51" s="6"/>
      <c r="AMJ51" s="87"/>
    </row>
    <row r="52" s="86" customFormat="true" ht="14.8" hidden="false" customHeight="false" outlineLevel="0" collapsed="false">
      <c r="A52" s="37" t="s">
        <v>220</v>
      </c>
      <c r="B52" s="86" t="s">
        <v>208</v>
      </c>
      <c r="C52" s="85" t="n">
        <v>0.185125030034329</v>
      </c>
      <c r="D52" s="6"/>
      <c r="AMJ52" s="87"/>
    </row>
    <row r="53" s="86" customFormat="true" ht="14.8" hidden="false" customHeight="false" outlineLevel="0" collapsed="false">
      <c r="A53" s="37" t="s">
        <v>220</v>
      </c>
      <c r="B53" s="86" t="s">
        <v>209</v>
      </c>
      <c r="C53" s="85" t="n">
        <v>0.54657839360604</v>
      </c>
      <c r="D53" s="6"/>
      <c r="AMJ53" s="87"/>
    </row>
    <row r="54" s="86" customFormat="true" ht="14.8" hidden="false" customHeight="false" outlineLevel="0" collapsed="false">
      <c r="A54" s="37" t="s">
        <v>220</v>
      </c>
      <c r="B54" s="86" t="s">
        <v>210</v>
      </c>
      <c r="C54" s="85" t="n">
        <v>0.00398544066974156</v>
      </c>
      <c r="D54" s="6"/>
      <c r="AMJ54" s="87"/>
    </row>
    <row r="55" s="86" customFormat="true" ht="14.8" hidden="false" customHeight="false" outlineLevel="0" collapsed="false">
      <c r="A55" s="37" t="s">
        <v>220</v>
      </c>
      <c r="B55" s="86" t="s">
        <v>211</v>
      </c>
      <c r="C55" s="85" t="n">
        <v>0.0988850317327831</v>
      </c>
      <c r="D55" s="6"/>
      <c r="AMJ55" s="87"/>
    </row>
    <row r="56" s="86" customFormat="true" ht="13.8" hidden="false" customHeight="false" outlineLevel="0" collapsed="false">
      <c r="A56" s="88"/>
      <c r="D56" s="6"/>
      <c r="AMJ56" s="87"/>
    </row>
    <row r="57" s="86" customFormat="true" ht="14.8" hidden="false" customHeight="false" outlineLevel="0" collapsed="false">
      <c r="A57" s="6" t="s">
        <v>215</v>
      </c>
      <c r="B57" s="6" t="s">
        <v>221</v>
      </c>
      <c r="C57" s="36" t="n">
        <v>0.311254672100122</v>
      </c>
      <c r="D57" s="6"/>
      <c r="AMJ57" s="87"/>
    </row>
    <row r="58" s="86" customFormat="true" ht="14.8" hidden="false" customHeight="false" outlineLevel="0" collapsed="false">
      <c r="A58" s="6" t="s">
        <v>215</v>
      </c>
      <c r="B58" s="6" t="s">
        <v>222</v>
      </c>
      <c r="C58" s="36" t="n">
        <v>0.667611615530002</v>
      </c>
      <c r="D58" s="6"/>
      <c r="AMJ58" s="87"/>
    </row>
    <row r="59" s="86" customFormat="true" ht="14.8" hidden="false" customHeight="false" outlineLevel="0" collapsed="false">
      <c r="A59" s="6" t="s">
        <v>215</v>
      </c>
      <c r="B59" s="6" t="s">
        <v>223</v>
      </c>
      <c r="C59" s="36" t="n">
        <v>0.593460767433478</v>
      </c>
      <c r="D59" s="6"/>
      <c r="AMJ59" s="87"/>
    </row>
    <row r="60" s="86" customFormat="true" ht="14.8" hidden="false" customHeight="false" outlineLevel="0" collapsed="false">
      <c r="A60" s="6" t="s">
        <v>215</v>
      </c>
      <c r="B60" s="6" t="s">
        <v>224</v>
      </c>
      <c r="C60" s="36" t="n">
        <v>0.674235875598572</v>
      </c>
      <c r="D60" s="6"/>
      <c r="AMJ60" s="87"/>
    </row>
    <row r="61" s="86" customFormat="true" ht="14.8" hidden="false" customHeight="false" outlineLevel="0" collapsed="false">
      <c r="A61" s="6" t="s">
        <v>215</v>
      </c>
      <c r="B61" s="6" t="s">
        <v>225</v>
      </c>
      <c r="C61" s="36" t="n">
        <v>0.10536405286983</v>
      </c>
      <c r="D61" s="6"/>
      <c r="AMJ61" s="87"/>
    </row>
    <row r="62" s="86" customFormat="true" ht="14.8" hidden="false" customHeight="false" outlineLevel="0" collapsed="false">
      <c r="A62" s="6" t="s">
        <v>215</v>
      </c>
      <c r="B62" s="6" t="s">
        <v>226</v>
      </c>
      <c r="C62" s="36" t="n">
        <v>0.38928427309766</v>
      </c>
      <c r="D62" s="6"/>
      <c r="AMJ62" s="87"/>
    </row>
    <row r="63" s="86" customFormat="true" ht="13.8" hidden="false" customHeight="false" outlineLevel="0" collapsed="false">
      <c r="C63" s="6"/>
      <c r="D63" s="6"/>
      <c r="E63" s="6"/>
      <c r="AMJ63" s="87"/>
    </row>
    <row r="64" s="86" customFormat="true" ht="14.8" hidden="false" customHeight="false" outlineLevel="0" collapsed="false">
      <c r="A64" s="37" t="s">
        <v>216</v>
      </c>
      <c r="B64" s="6" t="s">
        <v>221</v>
      </c>
      <c r="C64" s="36" t="n">
        <v>0.0341072980943766</v>
      </c>
      <c r="D64" s="6"/>
      <c r="AMJ64" s="87"/>
    </row>
    <row r="65" s="86" customFormat="true" ht="14.8" hidden="false" customHeight="false" outlineLevel="0" collapsed="false">
      <c r="A65" s="37" t="s">
        <v>216</v>
      </c>
      <c r="B65" s="6" t="s">
        <v>222</v>
      </c>
      <c r="C65" s="36" t="n">
        <v>0.156757035372415</v>
      </c>
      <c r="D65" s="6"/>
      <c r="AMJ65" s="87"/>
    </row>
    <row r="66" s="86" customFormat="true" ht="14.8" hidden="false" customHeight="false" outlineLevel="0" collapsed="false">
      <c r="A66" s="37" t="s">
        <v>216</v>
      </c>
      <c r="B66" s="6" t="s">
        <v>223</v>
      </c>
      <c r="C66" s="36" t="n">
        <v>0.761236283016657</v>
      </c>
      <c r="D66" s="6"/>
      <c r="AMJ66" s="87"/>
    </row>
    <row r="67" s="86" customFormat="true" ht="14.8" hidden="false" customHeight="false" outlineLevel="0" collapsed="false">
      <c r="A67" s="37" t="s">
        <v>216</v>
      </c>
      <c r="B67" s="6" t="s">
        <v>224</v>
      </c>
      <c r="C67" s="36" t="n">
        <v>0.841269841269841</v>
      </c>
      <c r="D67" s="6"/>
      <c r="AMJ67" s="87"/>
    </row>
    <row r="68" s="86" customFormat="true" ht="14.8" hidden="false" customHeight="false" outlineLevel="0" collapsed="false">
      <c r="A68" s="37" t="s">
        <v>216</v>
      </c>
      <c r="B68" s="6" t="s">
        <v>225</v>
      </c>
      <c r="C68" s="36" t="n">
        <v>0.0317460317460317</v>
      </c>
      <c r="D68" s="6"/>
      <c r="AMJ68" s="87"/>
    </row>
    <row r="69" s="86" customFormat="true" ht="14.8" hidden="false" customHeight="false" outlineLevel="0" collapsed="false">
      <c r="A69" s="37" t="s">
        <v>216</v>
      </c>
      <c r="B69" s="6" t="s">
        <v>226</v>
      </c>
      <c r="C69" s="36" t="n">
        <v>0.463343882565217</v>
      </c>
      <c r="D69" s="6"/>
      <c r="AMJ69" s="87"/>
    </row>
    <row r="70" s="86" customFormat="true" ht="13.8" hidden="false" customHeight="false" outlineLevel="0" collapsed="false">
      <c r="A70" s="88"/>
      <c r="C70" s="6"/>
      <c r="D70" s="6"/>
      <c r="E70" s="6"/>
      <c r="AMJ70" s="87"/>
    </row>
    <row r="71" s="86" customFormat="true" ht="14.8" hidden="false" customHeight="false" outlineLevel="0" collapsed="false">
      <c r="A71" s="37" t="s">
        <v>217</v>
      </c>
      <c r="B71" s="6" t="s">
        <v>221</v>
      </c>
      <c r="C71" s="36" t="n">
        <v>0.0675585233768767</v>
      </c>
      <c r="D71" s="6"/>
      <c r="AMJ71" s="87"/>
    </row>
    <row r="72" s="86" customFormat="true" ht="14.8" hidden="false" customHeight="false" outlineLevel="0" collapsed="false">
      <c r="A72" s="37" t="s">
        <v>217</v>
      </c>
      <c r="B72" s="6" t="s">
        <v>222</v>
      </c>
      <c r="C72" s="36" t="n">
        <v>0.536631778968687</v>
      </c>
      <c r="D72" s="6"/>
      <c r="AMJ72" s="87"/>
    </row>
    <row r="73" s="86" customFormat="true" ht="14.8" hidden="false" customHeight="false" outlineLevel="0" collapsed="false">
      <c r="A73" s="37" t="s">
        <v>217</v>
      </c>
      <c r="B73" s="6" t="s">
        <v>223</v>
      </c>
      <c r="C73" s="36" t="n">
        <v>0.0845389986674532</v>
      </c>
      <c r="D73" s="6"/>
      <c r="AMJ73" s="87"/>
    </row>
    <row r="74" s="86" customFormat="true" ht="14.8" hidden="false" customHeight="false" outlineLevel="0" collapsed="false">
      <c r="A74" s="37" t="s">
        <v>217</v>
      </c>
      <c r="B74" s="6" t="s">
        <v>224</v>
      </c>
      <c r="C74" s="36" t="n">
        <v>0.247705870491867</v>
      </c>
      <c r="D74" s="6"/>
      <c r="AMJ74" s="87"/>
    </row>
    <row r="75" s="86" customFormat="true" ht="14.8" hidden="false" customHeight="false" outlineLevel="0" collapsed="false">
      <c r="A75" s="37" t="s">
        <v>217</v>
      </c>
      <c r="B75" s="6" t="s">
        <v>225</v>
      </c>
      <c r="C75" s="36" t="n">
        <v>1</v>
      </c>
      <c r="D75" s="6"/>
      <c r="AMJ75" s="87"/>
    </row>
    <row r="76" s="86" customFormat="true" ht="14.8" hidden="false" customHeight="false" outlineLevel="0" collapsed="false">
      <c r="A76" s="37" t="s">
        <v>217</v>
      </c>
      <c r="B76" s="6" t="s">
        <v>226</v>
      </c>
      <c r="C76" s="36" t="n">
        <v>0.339782974355819</v>
      </c>
      <c r="D76" s="6"/>
      <c r="AMJ76" s="87"/>
    </row>
    <row r="77" s="86" customFormat="true" ht="13.8" hidden="false" customHeight="false" outlineLevel="0" collapsed="false">
      <c r="A77" s="6"/>
      <c r="C77" s="6"/>
      <c r="D77" s="6"/>
      <c r="E77" s="6"/>
      <c r="AMJ77" s="87"/>
    </row>
    <row r="78" s="86" customFormat="true" ht="14.8" hidden="false" customHeight="false" outlineLevel="0" collapsed="false">
      <c r="A78" s="37" t="s">
        <v>218</v>
      </c>
      <c r="B78" s="6" t="s">
        <v>221</v>
      </c>
      <c r="C78" s="36" t="n">
        <v>0.92195137295846</v>
      </c>
      <c r="D78" s="6"/>
      <c r="AMJ78" s="87"/>
    </row>
    <row r="79" s="86" customFormat="true" ht="14.8" hidden="false" customHeight="false" outlineLevel="0" collapsed="false">
      <c r="A79" s="37" t="s">
        <v>218</v>
      </c>
      <c r="B79" s="6" t="s">
        <v>222</v>
      </c>
      <c r="C79" s="36" t="n">
        <v>0.758836012229301</v>
      </c>
      <c r="D79" s="6"/>
      <c r="AMJ79" s="87"/>
    </row>
    <row r="80" s="86" customFormat="true" ht="14.8" hidden="false" customHeight="false" outlineLevel="0" collapsed="false">
      <c r="A80" s="37" t="s">
        <v>218</v>
      </c>
      <c r="B80" s="6" t="s">
        <v>223</v>
      </c>
      <c r="C80" s="36" t="n">
        <v>0.595690369146264</v>
      </c>
      <c r="D80" s="6"/>
      <c r="AMJ80" s="87"/>
    </row>
    <row r="81" s="86" customFormat="true" ht="14.8" hidden="false" customHeight="false" outlineLevel="0" collapsed="false">
      <c r="A81" s="37" t="s">
        <v>218</v>
      </c>
      <c r="B81" s="6" t="s">
        <v>224</v>
      </c>
      <c r="C81" s="36" t="n">
        <v>0.547619047619048</v>
      </c>
      <c r="D81" s="6"/>
      <c r="AMJ81" s="87"/>
    </row>
    <row r="82" s="86" customFormat="true" ht="14.8" hidden="false" customHeight="false" outlineLevel="0" collapsed="false">
      <c r="A82" s="37" t="s">
        <v>218</v>
      </c>
      <c r="B82" s="6" t="s">
        <v>225</v>
      </c>
      <c r="C82" s="36" t="n">
        <v>1</v>
      </c>
      <c r="D82" s="6"/>
      <c r="AMJ82" s="87"/>
    </row>
    <row r="83" s="86" customFormat="true" ht="14.8" hidden="false" customHeight="false" outlineLevel="0" collapsed="false">
      <c r="A83" s="37" t="s">
        <v>218</v>
      </c>
      <c r="B83" s="6" t="s">
        <v>226</v>
      </c>
      <c r="C83" s="36" t="n">
        <v>1</v>
      </c>
      <c r="D83" s="6"/>
      <c r="AMJ83" s="87"/>
    </row>
    <row r="84" s="86" customFormat="true" ht="13.8" hidden="false" customHeight="false" outlineLevel="0" collapsed="false">
      <c r="A84" s="88"/>
      <c r="C84" s="6"/>
      <c r="D84" s="6"/>
      <c r="E84" s="6"/>
      <c r="AMJ84" s="87"/>
    </row>
    <row r="85" s="86" customFormat="true" ht="14.8" hidden="false" customHeight="false" outlineLevel="0" collapsed="false">
      <c r="A85" s="37" t="s">
        <v>219</v>
      </c>
      <c r="B85" s="6" t="s">
        <v>221</v>
      </c>
      <c r="C85" s="36" t="n">
        <v>0.0187628795403813</v>
      </c>
      <c r="D85" s="6"/>
      <c r="AMJ85" s="87"/>
    </row>
    <row r="86" s="86" customFormat="true" ht="14.8" hidden="false" customHeight="false" outlineLevel="0" collapsed="false">
      <c r="A86" s="37" t="s">
        <v>219</v>
      </c>
      <c r="B86" s="6" t="s">
        <v>222</v>
      </c>
      <c r="C86" s="36" t="n">
        <v>0.085006294880802</v>
      </c>
      <c r="D86" s="6"/>
      <c r="AMJ86" s="87"/>
    </row>
    <row r="87" s="86" customFormat="true" ht="14.8" hidden="false" customHeight="false" outlineLevel="0" collapsed="false">
      <c r="A87" s="37" t="s">
        <v>219</v>
      </c>
      <c r="B87" s="6" t="s">
        <v>223</v>
      </c>
      <c r="C87" s="36" t="n">
        <v>0.949429955348803</v>
      </c>
      <c r="D87" s="6"/>
      <c r="AMJ87" s="87"/>
    </row>
    <row r="88" s="86" customFormat="true" ht="14.8" hidden="false" customHeight="false" outlineLevel="0" collapsed="false">
      <c r="A88" s="37" t="s">
        <v>219</v>
      </c>
      <c r="B88" s="6" t="s">
        <v>224</v>
      </c>
      <c r="C88" s="36" t="n">
        <v>0.665414397784769</v>
      </c>
      <c r="D88" s="6"/>
      <c r="AMJ88" s="87"/>
    </row>
    <row r="89" s="86" customFormat="true" ht="14.8" hidden="false" customHeight="false" outlineLevel="0" collapsed="false">
      <c r="A89" s="37" t="s">
        <v>219</v>
      </c>
      <c r="B89" s="6" t="s">
        <v>225</v>
      </c>
      <c r="C89" s="36" t="n">
        <v>0.0194510333313625</v>
      </c>
      <c r="D89" s="6"/>
      <c r="AMJ89" s="87"/>
    </row>
    <row r="90" s="86" customFormat="true" ht="14.8" hidden="false" customHeight="false" outlineLevel="0" collapsed="false">
      <c r="A90" s="37" t="s">
        <v>219</v>
      </c>
      <c r="B90" s="6" t="s">
        <v>226</v>
      </c>
      <c r="C90" s="36" t="n">
        <v>0.104870290996333</v>
      </c>
      <c r="D90" s="6"/>
      <c r="AMJ90" s="87"/>
    </row>
    <row r="91" s="86" customFormat="true" ht="13.8" hidden="false" customHeight="false" outlineLevel="0" collapsed="false">
      <c r="A91" s="88"/>
      <c r="C91" s="6"/>
      <c r="D91" s="6"/>
      <c r="E91" s="6"/>
      <c r="AMJ91" s="87"/>
    </row>
    <row r="92" s="86" customFormat="true" ht="14.8" hidden="false" customHeight="false" outlineLevel="0" collapsed="false">
      <c r="A92" s="37" t="s">
        <v>220</v>
      </c>
      <c r="B92" s="6" t="s">
        <v>221</v>
      </c>
      <c r="C92" s="36" t="n">
        <v>0.0946504286686799</v>
      </c>
      <c r="D92" s="6"/>
      <c r="AMJ92" s="87"/>
    </row>
    <row r="93" s="86" customFormat="true" ht="14.8" hidden="false" customHeight="false" outlineLevel="0" collapsed="false">
      <c r="A93" s="37" t="s">
        <v>220</v>
      </c>
      <c r="B93" s="6" t="s">
        <v>222</v>
      </c>
      <c r="C93" s="36" t="n">
        <v>0.803195885166727</v>
      </c>
      <c r="D93" s="6"/>
      <c r="AMJ93" s="87"/>
    </row>
    <row r="94" s="86" customFormat="true" ht="14.8" hidden="false" customHeight="false" outlineLevel="0" collapsed="false">
      <c r="A94" s="37" t="s">
        <v>220</v>
      </c>
      <c r="B94" s="6" t="s">
        <v>223</v>
      </c>
      <c r="C94" s="36" t="n">
        <v>0.185125030034329</v>
      </c>
      <c r="D94" s="6"/>
      <c r="AMJ94" s="87"/>
    </row>
    <row r="95" s="86" customFormat="true" ht="14.8" hidden="false" customHeight="false" outlineLevel="0" collapsed="false">
      <c r="A95" s="37" t="s">
        <v>220</v>
      </c>
      <c r="B95" s="6" t="s">
        <v>224</v>
      </c>
      <c r="C95" s="36" t="n">
        <v>0.114961000967301</v>
      </c>
      <c r="D95" s="6"/>
      <c r="AMJ95" s="87"/>
    </row>
    <row r="96" s="86" customFormat="true" ht="14.8" hidden="false" customHeight="false" outlineLevel="0" collapsed="false">
      <c r="A96" s="37" t="s">
        <v>220</v>
      </c>
      <c r="B96" s="6" t="s">
        <v>225</v>
      </c>
      <c r="C96" s="36" t="n">
        <v>0.0639367460042361</v>
      </c>
      <c r="D96" s="6"/>
      <c r="AMJ96" s="87"/>
    </row>
    <row r="97" s="86" customFormat="true" ht="14.8" hidden="false" customHeight="false" outlineLevel="0" collapsed="false">
      <c r="A97" s="37" t="s">
        <v>220</v>
      </c>
      <c r="B97" s="6" t="s">
        <v>226</v>
      </c>
      <c r="C97" s="36" t="n">
        <v>0.461975431039384</v>
      </c>
      <c r="D97" s="6"/>
      <c r="AMJ97" s="87"/>
    </row>
    <row r="98" s="86" customFormat="true" ht="13.8" hidden="false" customHeight="false" outlineLevel="0" collapsed="false">
      <c r="A98" s="37"/>
      <c r="AMJ98" s="87"/>
    </row>
    <row r="99" s="86" customFormat="true" ht="14.8" hidden="false" customHeight="false" outlineLevel="0" collapsed="false">
      <c r="A99" s="6" t="s">
        <v>215</v>
      </c>
      <c r="B99" s="89" t="s">
        <v>227</v>
      </c>
      <c r="C99" s="36" t="n">
        <v>0.239791078831584</v>
      </c>
      <c r="AMJ99" s="87"/>
    </row>
    <row r="100" s="86" customFormat="true" ht="14.8" hidden="false" customHeight="false" outlineLevel="0" collapsed="false">
      <c r="A100" s="6" t="s">
        <v>215</v>
      </c>
      <c r="B100" s="89" t="s">
        <v>228</v>
      </c>
      <c r="C100" s="36" t="n">
        <v>0.499792810151893</v>
      </c>
      <c r="AMJ100" s="87"/>
    </row>
    <row r="101" s="86" customFormat="true" ht="14.8" hidden="false" customHeight="false" outlineLevel="0" collapsed="false">
      <c r="A101" s="6" t="s">
        <v>215</v>
      </c>
      <c r="B101" s="89" t="s">
        <v>229</v>
      </c>
      <c r="C101" s="36" t="n">
        <v>0.922701026071344</v>
      </c>
      <c r="AMJ101" s="87"/>
    </row>
    <row r="102" s="86" customFormat="true" ht="14.8" hidden="false" customHeight="false" outlineLevel="0" collapsed="false">
      <c r="A102" s="6" t="s">
        <v>215</v>
      </c>
      <c r="B102" s="89" t="s">
        <v>230</v>
      </c>
      <c r="C102" s="36" t="n">
        <v>0.674235875598572</v>
      </c>
      <c r="AMJ102" s="87"/>
    </row>
    <row r="103" s="86" customFormat="true" ht="14.8" hidden="false" customHeight="false" outlineLevel="0" collapsed="false">
      <c r="A103" s="6" t="s">
        <v>215</v>
      </c>
      <c r="B103" s="89" t="s">
        <v>231</v>
      </c>
      <c r="C103" s="36" t="n">
        <v>0.216800562896659</v>
      </c>
      <c r="AMJ103" s="87"/>
    </row>
    <row r="104" s="86" customFormat="true" ht="14.8" hidden="false" customHeight="false" outlineLevel="0" collapsed="false">
      <c r="A104" s="6" t="s">
        <v>215</v>
      </c>
      <c r="B104" s="89" t="s">
        <v>232</v>
      </c>
      <c r="C104" s="36" t="n">
        <v>0.458664171721818</v>
      </c>
      <c r="AMJ104" s="87"/>
    </row>
    <row r="105" s="86" customFormat="true" ht="13.8" hidden="false" customHeight="false" outlineLevel="0" collapsed="false">
      <c r="C105" s="36"/>
      <c r="AMJ105" s="87"/>
    </row>
    <row r="106" s="86" customFormat="true" ht="14.8" hidden="false" customHeight="false" outlineLevel="0" collapsed="false">
      <c r="A106" s="37" t="s">
        <v>216</v>
      </c>
      <c r="B106" s="89" t="s">
        <v>227</v>
      </c>
      <c r="C106" s="36" t="n">
        <v>0.0903436273437801</v>
      </c>
      <c r="AMJ106" s="87"/>
    </row>
    <row r="107" s="86" customFormat="true" ht="14.8" hidden="false" customHeight="false" outlineLevel="0" collapsed="false">
      <c r="A107" s="37" t="s">
        <v>216</v>
      </c>
      <c r="B107" s="89" t="s">
        <v>228</v>
      </c>
      <c r="C107" s="36" t="n">
        <v>0.21901837051114</v>
      </c>
      <c r="AMJ107" s="87"/>
    </row>
    <row r="108" s="86" customFormat="true" ht="14.8" hidden="false" customHeight="false" outlineLevel="0" collapsed="false">
      <c r="A108" s="37" t="s">
        <v>216</v>
      </c>
      <c r="B108" s="89" t="s">
        <v>229</v>
      </c>
      <c r="C108" s="36" t="n">
        <v>0.847820971503652</v>
      </c>
      <c r="AMJ108" s="87"/>
    </row>
    <row r="109" s="86" customFormat="true" ht="14.8" hidden="false" customHeight="false" outlineLevel="0" collapsed="false">
      <c r="A109" s="37" t="s">
        <v>216</v>
      </c>
      <c r="B109" s="89" t="s">
        <v>230</v>
      </c>
      <c r="C109" s="36" t="n">
        <v>0.841269841269841</v>
      </c>
      <c r="AMJ109" s="87"/>
    </row>
    <row r="110" s="86" customFormat="true" ht="14.8" hidden="false" customHeight="false" outlineLevel="0" collapsed="false">
      <c r="A110" s="37" t="s">
        <v>216</v>
      </c>
      <c r="B110" s="89" t="s">
        <v>231</v>
      </c>
      <c r="C110" s="36" t="n">
        <v>0.19047619047619</v>
      </c>
      <c r="AMJ110" s="87"/>
    </row>
    <row r="111" s="86" customFormat="true" ht="14.8" hidden="false" customHeight="false" outlineLevel="0" collapsed="false">
      <c r="A111" s="37" t="s">
        <v>216</v>
      </c>
      <c r="B111" s="89" t="s">
        <v>232</v>
      </c>
      <c r="C111" s="36" t="n">
        <v>0.69047619047619</v>
      </c>
      <c r="AMJ111" s="87"/>
    </row>
    <row r="112" s="86" customFormat="true" ht="13.8" hidden="false" customHeight="false" outlineLevel="0" collapsed="false">
      <c r="A112" s="88"/>
      <c r="C112" s="36"/>
      <c r="AMJ112" s="87"/>
    </row>
    <row r="113" s="86" customFormat="true" ht="14.8" hidden="false" customHeight="false" outlineLevel="0" collapsed="false">
      <c r="A113" s="37" t="s">
        <v>217</v>
      </c>
      <c r="B113" s="89" t="s">
        <v>227</v>
      </c>
      <c r="C113" s="36" t="n">
        <v>0.00752905897889591</v>
      </c>
      <c r="AMJ113" s="87"/>
    </row>
    <row r="114" s="86" customFormat="true" ht="14.8" hidden="false" customHeight="false" outlineLevel="0" collapsed="false">
      <c r="A114" s="37" t="s">
        <v>217</v>
      </c>
      <c r="B114" s="89" t="s">
        <v>228</v>
      </c>
      <c r="C114" s="36" t="n">
        <v>0.0855681048273825</v>
      </c>
      <c r="AMJ114" s="87"/>
    </row>
    <row r="115" s="86" customFormat="true" ht="14.8" hidden="false" customHeight="false" outlineLevel="0" collapsed="false">
      <c r="A115" s="37" t="s">
        <v>217</v>
      </c>
      <c r="B115" s="89" t="s">
        <v>229</v>
      </c>
      <c r="C115" s="36" t="n">
        <v>0.775775365074128</v>
      </c>
      <c r="AMJ115" s="87"/>
    </row>
    <row r="116" s="86" customFormat="true" ht="14.8" hidden="false" customHeight="false" outlineLevel="0" collapsed="false">
      <c r="A116" s="37" t="s">
        <v>217</v>
      </c>
      <c r="B116" s="89" t="s">
        <v>230</v>
      </c>
      <c r="C116" s="36" t="n">
        <v>0.247705870491867</v>
      </c>
      <c r="AMJ116" s="87"/>
    </row>
    <row r="117" s="86" customFormat="true" ht="14.8" hidden="false" customHeight="false" outlineLevel="0" collapsed="false">
      <c r="A117" s="37" t="s">
        <v>217</v>
      </c>
      <c r="B117" s="89" t="s">
        <v>231</v>
      </c>
      <c r="C117" s="36" t="n">
        <v>0.19047619047619</v>
      </c>
      <c r="AMJ117" s="87"/>
    </row>
    <row r="118" s="86" customFormat="true" ht="14.8" hidden="false" customHeight="false" outlineLevel="0" collapsed="false">
      <c r="A118" s="37" t="s">
        <v>217</v>
      </c>
      <c r="B118" s="89" t="s">
        <v>232</v>
      </c>
      <c r="C118" s="36" t="n">
        <v>0.753298033462838</v>
      </c>
      <c r="AMJ118" s="87"/>
    </row>
    <row r="119" s="86" customFormat="true" ht="13.8" hidden="false" customHeight="false" outlineLevel="0" collapsed="false">
      <c r="A119" s="6"/>
      <c r="C119" s="36"/>
      <c r="AMJ119" s="87"/>
    </row>
    <row r="120" s="86" customFormat="true" ht="14.8" hidden="false" customHeight="false" outlineLevel="0" collapsed="false">
      <c r="A120" s="37" t="s">
        <v>218</v>
      </c>
      <c r="B120" s="89" t="s">
        <v>227</v>
      </c>
      <c r="C120" s="36" t="n">
        <v>0.280902934381074</v>
      </c>
      <c r="AMJ120" s="87"/>
    </row>
    <row r="121" s="86" customFormat="true" ht="14.8" hidden="false" customHeight="false" outlineLevel="0" collapsed="false">
      <c r="A121" s="37" t="s">
        <v>218</v>
      </c>
      <c r="B121" s="89" t="s">
        <v>228</v>
      </c>
      <c r="C121" s="36" t="n">
        <v>0.622648830269056</v>
      </c>
      <c r="AMJ121" s="87"/>
    </row>
    <row r="122" s="86" customFormat="true" ht="14.8" hidden="false" customHeight="false" outlineLevel="0" collapsed="false">
      <c r="A122" s="37" t="s">
        <v>218</v>
      </c>
      <c r="B122" s="89" t="s">
        <v>229</v>
      </c>
      <c r="C122" s="36" t="n">
        <v>0.892920204451803</v>
      </c>
      <c r="AMJ122" s="87"/>
    </row>
    <row r="123" s="86" customFormat="true" ht="14.8" hidden="false" customHeight="false" outlineLevel="0" collapsed="false">
      <c r="A123" s="37" t="s">
        <v>218</v>
      </c>
      <c r="B123" s="89" t="s">
        <v>230</v>
      </c>
      <c r="C123" s="36" t="n">
        <v>0.547619047619048</v>
      </c>
      <c r="AMJ123" s="87"/>
    </row>
    <row r="124" s="86" customFormat="true" ht="14.8" hidden="false" customHeight="false" outlineLevel="0" collapsed="false">
      <c r="A124" s="37" t="s">
        <v>218</v>
      </c>
      <c r="B124" s="89" t="s">
        <v>231</v>
      </c>
      <c r="C124" s="36" t="n">
        <v>0.268340589095882</v>
      </c>
      <c r="AMJ124" s="87"/>
    </row>
    <row r="125" s="86" customFormat="true" ht="14.8" hidden="false" customHeight="false" outlineLevel="0" collapsed="false">
      <c r="A125" s="37" t="s">
        <v>218</v>
      </c>
      <c r="B125" s="89" t="s">
        <v>232</v>
      </c>
      <c r="C125" s="36" t="n">
        <v>1</v>
      </c>
      <c r="AMJ125" s="87"/>
    </row>
    <row r="126" s="86" customFormat="true" ht="13.8" hidden="false" customHeight="false" outlineLevel="0" collapsed="false">
      <c r="A126" s="88"/>
      <c r="C126" s="36"/>
      <c r="AMJ126" s="87"/>
    </row>
    <row r="127" s="86" customFormat="true" ht="14.8" hidden="false" customHeight="false" outlineLevel="0" collapsed="false">
      <c r="A127" s="37" t="s">
        <v>219</v>
      </c>
      <c r="B127" s="89" t="s">
        <v>227</v>
      </c>
      <c r="C127" s="36" t="n">
        <v>0.0895709529378658</v>
      </c>
      <c r="AMJ127" s="87"/>
    </row>
    <row r="128" s="86" customFormat="true" ht="14.8" hidden="false" customHeight="false" outlineLevel="0" collapsed="false">
      <c r="A128" s="37" t="s">
        <v>219</v>
      </c>
      <c r="B128" s="89" t="s">
        <v>228</v>
      </c>
      <c r="C128" s="36" t="n">
        <v>0.218188548265938</v>
      </c>
      <c r="AMJ128" s="87"/>
    </row>
    <row r="129" s="86" customFormat="true" ht="14.8" hidden="false" customHeight="false" outlineLevel="0" collapsed="false">
      <c r="A129" s="37" t="s">
        <v>219</v>
      </c>
      <c r="B129" s="89" t="s">
        <v>229</v>
      </c>
      <c r="C129" s="36" t="n">
        <v>0.49042442640028</v>
      </c>
      <c r="AMJ129" s="87"/>
    </row>
    <row r="130" s="86" customFormat="true" ht="14.8" hidden="false" customHeight="false" outlineLevel="0" collapsed="false">
      <c r="A130" s="37" t="s">
        <v>219</v>
      </c>
      <c r="B130" s="89" t="s">
        <v>230</v>
      </c>
      <c r="C130" s="36" t="n">
        <v>0.665414397784769</v>
      </c>
      <c r="AMJ130" s="87"/>
    </row>
    <row r="131" s="86" customFormat="true" ht="14.8" hidden="false" customHeight="false" outlineLevel="0" collapsed="false">
      <c r="A131" s="37" t="s">
        <v>219</v>
      </c>
      <c r="B131" s="89" t="s">
        <v>231</v>
      </c>
      <c r="C131" s="36" t="n">
        <v>0.174277021379346</v>
      </c>
      <c r="AMJ131" s="87"/>
    </row>
    <row r="132" s="86" customFormat="true" ht="14.8" hidden="false" customHeight="false" outlineLevel="0" collapsed="false">
      <c r="A132" s="37" t="s">
        <v>219</v>
      </c>
      <c r="B132" s="89" t="s">
        <v>232</v>
      </c>
      <c r="C132" s="36" t="n">
        <v>0.201676953550044</v>
      </c>
      <c r="AMJ132" s="87"/>
    </row>
    <row r="133" s="86" customFormat="true" ht="13.8" hidden="false" customHeight="false" outlineLevel="0" collapsed="false">
      <c r="A133" s="88"/>
      <c r="C133" s="36"/>
      <c r="AMJ133" s="87"/>
    </row>
    <row r="134" s="86" customFormat="true" ht="14.8" hidden="false" customHeight="false" outlineLevel="0" collapsed="false">
      <c r="A134" s="37" t="s">
        <v>220</v>
      </c>
      <c r="B134" s="89" t="s">
        <v>227</v>
      </c>
      <c r="C134" s="36" t="n">
        <v>0.00732471845185187</v>
      </c>
      <c r="AMJ134" s="87"/>
    </row>
    <row r="135" s="86" customFormat="true" ht="14.8" hidden="false" customHeight="false" outlineLevel="0" collapsed="false">
      <c r="A135" s="37" t="s">
        <v>220</v>
      </c>
      <c r="B135" s="89" t="s">
        <v>228</v>
      </c>
      <c r="C135" s="36" t="n">
        <v>0.137358955518248</v>
      </c>
      <c r="AMJ135" s="87"/>
    </row>
    <row r="136" s="86" customFormat="true" ht="14.8" hidden="false" customHeight="false" outlineLevel="0" collapsed="false">
      <c r="A136" s="37" t="s">
        <v>220</v>
      </c>
      <c r="B136" s="89" t="s">
        <v>229</v>
      </c>
      <c r="C136" s="36" t="n">
        <v>0.54657839360604</v>
      </c>
      <c r="AMJ136" s="87"/>
    </row>
    <row r="137" s="86" customFormat="true" ht="14.8" hidden="false" customHeight="false" outlineLevel="0" collapsed="false">
      <c r="A137" s="37" t="s">
        <v>220</v>
      </c>
      <c r="B137" s="89" t="s">
        <v>230</v>
      </c>
      <c r="C137" s="36" t="n">
        <v>0.114961000967301</v>
      </c>
      <c r="AMJ137" s="87"/>
    </row>
    <row r="138" s="86" customFormat="true" ht="14.8" hidden="false" customHeight="false" outlineLevel="0" collapsed="false">
      <c r="A138" s="37" t="s">
        <v>220</v>
      </c>
      <c r="B138" s="89" t="s">
        <v>231</v>
      </c>
      <c r="C138" s="36" t="n">
        <v>0.0365463407313357</v>
      </c>
      <c r="AMJ138" s="87"/>
    </row>
    <row r="139" s="86" customFormat="true" ht="14.8" hidden="false" customHeight="false" outlineLevel="0" collapsed="false">
      <c r="A139" s="37" t="s">
        <v>220</v>
      </c>
      <c r="B139" s="89" t="s">
        <v>232</v>
      </c>
      <c r="C139" s="36" t="n">
        <v>0.249152638581927</v>
      </c>
      <c r="AMJ139" s="87"/>
    </row>
    <row r="140" s="86" customFormat="true" ht="13.8" hidden="false" customHeight="false" outlineLevel="0" collapsed="false">
      <c r="AMJ140" s="87"/>
    </row>
    <row r="141" s="86" customFormat="true" ht="13.8" hidden="false" customHeight="false" outlineLevel="0" collapsed="false">
      <c r="AMJ141" s="87"/>
    </row>
    <row r="142" s="86" customFormat="true" ht="13.8" hidden="false" customHeight="false" outlineLevel="0" collapsed="false">
      <c r="AMJ142" s="87"/>
    </row>
    <row r="143" s="86" customFormat="true" ht="13.8" hidden="false" customHeight="false" outlineLevel="0" collapsed="false">
      <c r="AMJ143" s="87"/>
    </row>
    <row r="144" s="86" customFormat="true" ht="13.8" hidden="false" customHeight="false" outlineLevel="0" collapsed="false">
      <c r="AMJ144" s="87"/>
    </row>
    <row r="145" s="86" customFormat="true" ht="13.8" hidden="false" customHeight="false" outlineLevel="0" collapsed="false">
      <c r="AMJ145" s="87"/>
    </row>
    <row r="146" s="86" customFormat="true" ht="13.8" hidden="false" customHeight="false" outlineLevel="0" collapsed="false">
      <c r="AMJ146" s="87"/>
    </row>
    <row r="147" s="86" customFormat="true" ht="13.8" hidden="false" customHeight="false" outlineLevel="0" collapsed="false">
      <c r="AMJ147" s="87"/>
    </row>
    <row r="148" s="86" customFormat="true" ht="13.8" hidden="false" customHeight="false" outlineLevel="0" collapsed="false">
      <c r="AMJ148" s="87"/>
    </row>
    <row r="149" s="86" customFormat="true" ht="13.8" hidden="false" customHeight="false" outlineLevel="0" collapsed="false">
      <c r="AMJ149" s="87"/>
    </row>
    <row r="150" s="86" customFormat="true" ht="13.8" hidden="false" customHeight="false" outlineLevel="0" collapsed="false">
      <c r="AMJ150" s="87"/>
    </row>
    <row r="151" s="86" customFormat="true" ht="13.8" hidden="false" customHeight="false" outlineLevel="0" collapsed="false">
      <c r="AMJ151" s="87"/>
    </row>
    <row r="152" s="86" customFormat="true" ht="13.8" hidden="false" customHeight="false" outlineLevel="0" collapsed="false">
      <c r="AMJ152" s="87"/>
    </row>
    <row r="153" s="86" customFormat="true" ht="13.8" hidden="false" customHeight="false" outlineLevel="0" collapsed="false">
      <c r="AMJ153" s="87"/>
    </row>
    <row r="154" s="86" customFormat="true" ht="13.8" hidden="false" customHeight="false" outlineLevel="0" collapsed="false">
      <c r="AMJ154" s="87"/>
    </row>
    <row r="155" s="86" customFormat="true" ht="13.8" hidden="false" customHeight="false" outlineLevel="0" collapsed="false">
      <c r="AMJ155" s="87"/>
    </row>
    <row r="156" s="86" customFormat="true" ht="13.8" hidden="false" customHeight="false" outlineLevel="0" collapsed="false">
      <c r="AMJ156" s="87"/>
    </row>
    <row r="157" s="86" customFormat="true" ht="13.8" hidden="false" customHeight="false" outlineLevel="0" collapsed="false">
      <c r="AMJ157" s="87"/>
    </row>
    <row r="158" s="86" customFormat="true" ht="13.8" hidden="false" customHeight="false" outlineLevel="0" collapsed="false">
      <c r="AMJ158" s="87"/>
    </row>
    <row r="159" s="86" customFormat="true" ht="13.8" hidden="false" customHeight="false" outlineLevel="0" collapsed="false">
      <c r="AMJ159" s="87"/>
    </row>
    <row r="160" s="86" customFormat="true" ht="13.8" hidden="false" customHeight="false" outlineLevel="0" collapsed="false">
      <c r="AMJ160" s="87"/>
    </row>
    <row r="161" s="86" customFormat="true" ht="13.8" hidden="false" customHeight="false" outlineLevel="0" collapsed="false">
      <c r="AMJ161" s="87"/>
    </row>
    <row r="162" s="86" customFormat="true" ht="13.8" hidden="false" customHeight="false" outlineLevel="0" collapsed="false">
      <c r="AMJ162" s="87"/>
    </row>
    <row r="163" s="86" customFormat="true" ht="13.8" hidden="false" customHeight="false" outlineLevel="0" collapsed="false">
      <c r="AMJ163" s="87"/>
    </row>
    <row r="164" s="86" customFormat="true" ht="13.8" hidden="false" customHeight="false" outlineLevel="0" collapsed="false">
      <c r="AMJ164" s="87"/>
    </row>
    <row r="165" s="86" customFormat="true" ht="13.8" hidden="false" customHeight="false" outlineLevel="0" collapsed="false">
      <c r="AMJ165" s="87"/>
    </row>
    <row r="166" s="86" customFormat="true" ht="13.8" hidden="false" customHeight="false" outlineLevel="0" collapsed="false">
      <c r="AMJ166" s="87"/>
    </row>
    <row r="167" s="86" customFormat="true" ht="13.8" hidden="false" customHeight="false" outlineLevel="0" collapsed="false">
      <c r="AMJ167" s="87"/>
    </row>
    <row r="168" s="86" customFormat="true" ht="13.8" hidden="false" customHeight="false" outlineLevel="0" collapsed="false">
      <c r="AMJ168" s="87"/>
    </row>
    <row r="169" s="86" customFormat="true" ht="13.8" hidden="false" customHeight="false" outlineLevel="0" collapsed="false">
      <c r="AMJ169" s="87"/>
    </row>
    <row r="170" s="86" customFormat="true" ht="13.8" hidden="false" customHeight="false" outlineLevel="0" collapsed="false">
      <c r="AMJ170" s="87"/>
    </row>
    <row r="171" s="86" customFormat="true" ht="13.8" hidden="false" customHeight="false" outlineLevel="0" collapsed="false">
      <c r="AMJ171" s="87"/>
    </row>
    <row r="172" s="86" customFormat="true" ht="13.8" hidden="false" customHeight="false" outlineLevel="0" collapsed="false">
      <c r="AMJ172" s="87"/>
    </row>
    <row r="173" s="86" customFormat="true" ht="13.8" hidden="false" customHeight="false" outlineLevel="0" collapsed="false">
      <c r="AMJ173" s="87"/>
    </row>
    <row r="174" s="86" customFormat="true" ht="13.8" hidden="false" customHeight="false" outlineLevel="0" collapsed="false">
      <c r="AMJ174" s="87"/>
    </row>
    <row r="175" s="86" customFormat="true" ht="13.8" hidden="false" customHeight="false" outlineLevel="0" collapsed="false">
      <c r="AMJ175" s="87"/>
    </row>
    <row r="176" s="86" customFormat="true" ht="13.8" hidden="false" customHeight="false" outlineLevel="0" collapsed="false">
      <c r="AMJ176" s="87"/>
    </row>
    <row r="177" s="86" customFormat="true" ht="13.8" hidden="false" customHeight="false" outlineLevel="0" collapsed="false">
      <c r="AMJ177" s="87"/>
    </row>
    <row r="178" s="86" customFormat="true" ht="13.8" hidden="false" customHeight="false" outlineLevel="0" collapsed="false">
      <c r="AMJ178" s="87"/>
    </row>
    <row r="179" s="86" customFormat="true" ht="13.8" hidden="false" customHeight="false" outlineLevel="0" collapsed="false">
      <c r="AMJ179" s="87"/>
    </row>
    <row r="180" s="86" customFormat="true" ht="13.8" hidden="false" customHeight="false" outlineLevel="0" collapsed="false">
      <c r="AMJ180" s="87"/>
    </row>
    <row r="181" s="86" customFormat="true" ht="13.8" hidden="false" customHeight="false" outlineLevel="0" collapsed="false">
      <c r="AMJ181" s="87"/>
    </row>
    <row r="182" s="86" customFormat="true" ht="13.8" hidden="false" customHeight="false" outlineLevel="0" collapsed="false">
      <c r="AMJ182" s="87"/>
    </row>
    <row r="183" s="86" customFormat="true" ht="13.8" hidden="false" customHeight="false" outlineLevel="0" collapsed="false">
      <c r="AMJ183" s="87"/>
    </row>
    <row r="184" s="86" customFormat="true" ht="13.8" hidden="false" customHeight="false" outlineLevel="0" collapsed="false">
      <c r="AMJ184" s="87"/>
    </row>
    <row r="185" s="86" customFormat="true" ht="13.8" hidden="false" customHeight="false" outlineLevel="0" collapsed="false">
      <c r="AMJ185" s="87"/>
    </row>
    <row r="186" s="86" customFormat="true" ht="13.8" hidden="false" customHeight="false" outlineLevel="0" collapsed="false">
      <c r="AMJ186" s="87"/>
    </row>
    <row r="187" s="86" customFormat="true" ht="13.8" hidden="false" customHeight="false" outlineLevel="0" collapsed="false">
      <c r="AMJ187" s="87"/>
    </row>
    <row r="188" s="86" customFormat="true" ht="13.8" hidden="false" customHeight="false" outlineLevel="0" collapsed="false">
      <c r="AMJ188" s="87"/>
    </row>
    <row r="189" s="86" customFormat="true" ht="13.8" hidden="false" customHeight="false" outlineLevel="0" collapsed="false">
      <c r="AMJ189" s="87"/>
    </row>
    <row r="190" s="86" customFormat="true" ht="13.8" hidden="false" customHeight="false" outlineLevel="0" collapsed="false">
      <c r="AMJ190" s="87"/>
    </row>
    <row r="191" s="86" customFormat="true" ht="13.8" hidden="false" customHeight="false" outlineLevel="0" collapsed="false">
      <c r="AMJ191" s="87"/>
    </row>
    <row r="192" s="86" customFormat="true" ht="13.8" hidden="false" customHeight="false" outlineLevel="0" collapsed="false">
      <c r="AMJ192" s="87"/>
    </row>
    <row r="193" s="86" customFormat="true" ht="13.8" hidden="false" customHeight="false" outlineLevel="0" collapsed="false">
      <c r="AMJ193" s="87"/>
    </row>
    <row r="194" s="86" customFormat="true" ht="13.8" hidden="false" customHeight="false" outlineLevel="0" collapsed="false">
      <c r="AMJ194" s="87"/>
    </row>
    <row r="195" s="86" customFormat="true" ht="13.8" hidden="false" customHeight="false" outlineLevel="0" collapsed="false">
      <c r="AMJ195" s="87"/>
    </row>
    <row r="196" s="86" customFormat="true" ht="13.8" hidden="false" customHeight="false" outlineLevel="0" collapsed="false">
      <c r="AMJ196" s="87"/>
    </row>
    <row r="197" s="86" customFormat="true" ht="13.8" hidden="false" customHeight="false" outlineLevel="0" collapsed="false">
      <c r="AMJ197" s="87"/>
    </row>
    <row r="198" s="86" customFormat="true" ht="13.8" hidden="false" customHeight="false" outlineLevel="0" collapsed="false">
      <c r="AMJ198" s="87"/>
    </row>
    <row r="199" s="86" customFormat="true" ht="13.8" hidden="false" customHeight="false" outlineLevel="0" collapsed="false">
      <c r="AMJ199" s="87"/>
    </row>
    <row r="200" s="86" customFormat="true" ht="13.8" hidden="false" customHeight="false" outlineLevel="0" collapsed="false">
      <c r="AMJ200" s="87"/>
    </row>
    <row r="201" s="86" customFormat="true" ht="13.8" hidden="false" customHeight="false" outlineLevel="0" collapsed="false">
      <c r="AMJ201" s="87"/>
    </row>
    <row r="202" s="86" customFormat="true" ht="13.8" hidden="false" customHeight="false" outlineLevel="0" collapsed="false">
      <c r="AMJ202" s="87"/>
    </row>
    <row r="203" s="86" customFormat="true" ht="13.8" hidden="false" customHeight="false" outlineLevel="0" collapsed="false">
      <c r="AMJ203" s="87"/>
    </row>
    <row r="204" s="86" customFormat="true" ht="13.8" hidden="false" customHeight="false" outlineLevel="0" collapsed="false">
      <c r="AMJ204" s="87"/>
    </row>
    <row r="205" s="86" customFormat="true" ht="13.8" hidden="false" customHeight="false" outlineLevel="0" collapsed="false">
      <c r="AMJ205" s="87"/>
    </row>
    <row r="206" s="86" customFormat="true" ht="13.8" hidden="false" customHeight="false" outlineLevel="0" collapsed="false">
      <c r="AMJ206" s="87"/>
    </row>
    <row r="207" s="86" customFormat="true" ht="13.8" hidden="false" customHeight="false" outlineLevel="0" collapsed="false">
      <c r="AMJ207" s="87"/>
    </row>
    <row r="208" s="86" customFormat="true" ht="13.8" hidden="false" customHeight="false" outlineLevel="0" collapsed="false">
      <c r="AMJ208" s="87"/>
    </row>
    <row r="209" s="86" customFormat="true" ht="13.8" hidden="false" customHeight="false" outlineLevel="0" collapsed="false">
      <c r="AMJ209" s="87"/>
    </row>
    <row r="210" s="86" customFormat="true" ht="13.8" hidden="false" customHeight="false" outlineLevel="0" collapsed="false">
      <c r="AMJ210" s="87"/>
    </row>
    <row r="211" s="86" customFormat="true" ht="13.8" hidden="false" customHeight="false" outlineLevel="0" collapsed="false">
      <c r="AMJ211" s="87"/>
    </row>
    <row r="212" s="86" customFormat="true" ht="13.8" hidden="false" customHeight="false" outlineLevel="0" collapsed="false">
      <c r="AMJ212" s="87"/>
    </row>
    <row r="213" s="86" customFormat="true" ht="13.8" hidden="false" customHeight="false" outlineLevel="0" collapsed="false">
      <c r="AMJ213" s="87"/>
    </row>
    <row r="214" s="86" customFormat="true" ht="13.8" hidden="false" customHeight="false" outlineLevel="0" collapsed="false">
      <c r="AMJ214" s="87"/>
    </row>
    <row r="215" s="86" customFormat="true" ht="13.8" hidden="false" customHeight="false" outlineLevel="0" collapsed="false">
      <c r="AMJ215" s="87"/>
    </row>
    <row r="216" s="86" customFormat="true" ht="13.8" hidden="false" customHeight="false" outlineLevel="0" collapsed="false">
      <c r="AMJ216" s="87"/>
    </row>
    <row r="217" s="86" customFormat="true" ht="13.8" hidden="false" customHeight="false" outlineLevel="0" collapsed="false">
      <c r="AMJ217" s="87"/>
    </row>
    <row r="218" s="86" customFormat="true" ht="13.8" hidden="false" customHeight="false" outlineLevel="0" collapsed="false">
      <c r="AMJ218" s="87"/>
    </row>
    <row r="219" s="86" customFormat="true" ht="13.8" hidden="false" customHeight="false" outlineLevel="0" collapsed="false">
      <c r="AMJ219" s="87"/>
    </row>
    <row r="220" s="86" customFormat="true" ht="13.8" hidden="false" customHeight="false" outlineLevel="0" collapsed="false">
      <c r="AMJ220" s="87"/>
    </row>
    <row r="221" s="86" customFormat="true" ht="13.8" hidden="false" customHeight="false" outlineLevel="0" collapsed="false">
      <c r="AMJ221" s="87"/>
    </row>
    <row r="222" s="86" customFormat="true" ht="13.8" hidden="false" customHeight="false" outlineLevel="0" collapsed="false">
      <c r="AMJ222" s="87"/>
    </row>
    <row r="223" s="86" customFormat="true" ht="13.8" hidden="false" customHeight="false" outlineLevel="0" collapsed="false">
      <c r="AMJ223" s="87"/>
    </row>
    <row r="224" s="86" customFormat="true" ht="13.8" hidden="false" customHeight="false" outlineLevel="0" collapsed="false">
      <c r="AMJ224" s="87"/>
    </row>
    <row r="225" s="86" customFormat="true" ht="13.8" hidden="false" customHeight="false" outlineLevel="0" collapsed="false">
      <c r="AMJ225" s="87"/>
    </row>
    <row r="226" s="86" customFormat="true" ht="13.8" hidden="false" customHeight="false" outlineLevel="0" collapsed="false">
      <c r="AMJ226" s="87"/>
    </row>
    <row r="227" s="86" customFormat="true" ht="13.8" hidden="false" customHeight="false" outlineLevel="0" collapsed="false">
      <c r="AMJ227" s="87"/>
    </row>
    <row r="228" s="86" customFormat="true" ht="13.8" hidden="false" customHeight="false" outlineLevel="0" collapsed="false">
      <c r="AMJ228" s="87"/>
    </row>
    <row r="229" s="86" customFormat="true" ht="13.8" hidden="false" customHeight="false" outlineLevel="0" collapsed="false">
      <c r="AMJ229" s="87"/>
    </row>
    <row r="230" s="86" customFormat="true" ht="13.8" hidden="false" customHeight="false" outlineLevel="0" collapsed="false">
      <c r="AMJ230" s="87"/>
    </row>
    <row r="231" s="86" customFormat="true" ht="13.8" hidden="false" customHeight="false" outlineLevel="0" collapsed="false">
      <c r="AMJ231" s="87"/>
    </row>
    <row r="232" s="86" customFormat="true" ht="13.8" hidden="false" customHeight="false" outlineLevel="0" collapsed="false">
      <c r="AMJ232" s="87"/>
    </row>
    <row r="233" s="86" customFormat="true" ht="13.8" hidden="false" customHeight="false" outlineLevel="0" collapsed="false">
      <c r="AMJ233" s="87"/>
    </row>
    <row r="234" s="86" customFormat="true" ht="13.8" hidden="false" customHeight="false" outlineLevel="0" collapsed="false">
      <c r="AMJ234" s="87"/>
    </row>
    <row r="235" s="86" customFormat="true" ht="13.8" hidden="false" customHeight="false" outlineLevel="0" collapsed="false">
      <c r="AMJ235" s="87"/>
    </row>
    <row r="236" s="86" customFormat="true" ht="13.8" hidden="false" customHeight="false" outlineLevel="0" collapsed="false">
      <c r="AMJ236" s="87"/>
    </row>
    <row r="237" s="86" customFormat="true" ht="13.8" hidden="false" customHeight="false" outlineLevel="0" collapsed="false">
      <c r="AMJ237" s="87"/>
    </row>
    <row r="238" s="86" customFormat="true" ht="13.8" hidden="false" customHeight="false" outlineLevel="0" collapsed="false">
      <c r="AMJ238" s="87"/>
    </row>
    <row r="239" s="86" customFormat="true" ht="13.8" hidden="false" customHeight="false" outlineLevel="0" collapsed="false">
      <c r="AMJ239" s="87"/>
    </row>
    <row r="240" s="86" customFormat="true" ht="13.8" hidden="false" customHeight="false" outlineLevel="0" collapsed="false">
      <c r="AMJ240" s="87"/>
    </row>
    <row r="241" s="86" customFormat="true" ht="13.8" hidden="false" customHeight="false" outlineLevel="0" collapsed="false">
      <c r="AMJ241" s="87"/>
    </row>
    <row r="242" s="86" customFormat="true" ht="13.8" hidden="false" customHeight="false" outlineLevel="0" collapsed="false">
      <c r="AMJ242" s="87"/>
    </row>
    <row r="243" s="86" customFormat="true" ht="13.8" hidden="false" customHeight="false" outlineLevel="0" collapsed="false">
      <c r="AMJ243" s="87"/>
    </row>
    <row r="244" s="86" customFormat="true" ht="13.8" hidden="false" customHeight="false" outlineLevel="0" collapsed="false">
      <c r="AMJ244" s="87"/>
    </row>
    <row r="245" s="86" customFormat="true" ht="13.8" hidden="false" customHeight="false" outlineLevel="0" collapsed="false">
      <c r="AMJ245" s="87"/>
    </row>
    <row r="246" s="86" customFormat="true" ht="13.8" hidden="false" customHeight="false" outlineLevel="0" collapsed="false">
      <c r="AMJ246" s="87"/>
    </row>
    <row r="247" s="86" customFormat="true" ht="13.8" hidden="false" customHeight="false" outlineLevel="0" collapsed="false">
      <c r="AMJ247" s="87"/>
    </row>
    <row r="248" s="86" customFormat="true" ht="13.8" hidden="false" customHeight="false" outlineLevel="0" collapsed="false">
      <c r="AMJ248" s="87"/>
    </row>
    <row r="249" s="86" customFormat="true" ht="13.8" hidden="false" customHeight="false" outlineLevel="0" collapsed="false">
      <c r="AMJ249" s="87"/>
    </row>
    <row r="250" s="86" customFormat="true" ht="13.8" hidden="false" customHeight="false" outlineLevel="0" collapsed="false">
      <c r="AMJ250" s="87"/>
    </row>
    <row r="251" s="86" customFormat="true" ht="13.8" hidden="false" customHeight="false" outlineLevel="0" collapsed="false">
      <c r="AMJ251" s="87"/>
    </row>
    <row r="252" s="86" customFormat="true" ht="13.8" hidden="false" customHeight="false" outlineLevel="0" collapsed="false">
      <c r="AMJ252" s="87"/>
    </row>
    <row r="253" s="86" customFormat="true" ht="13.8" hidden="false" customHeight="false" outlineLevel="0" collapsed="false">
      <c r="AMJ253" s="87"/>
    </row>
    <row r="254" s="86" customFormat="true" ht="13.8" hidden="false" customHeight="false" outlineLevel="0" collapsed="false">
      <c r="AMJ254" s="87"/>
    </row>
    <row r="255" s="86" customFormat="true" ht="13.8" hidden="false" customHeight="false" outlineLevel="0" collapsed="false">
      <c r="AMJ255" s="87"/>
    </row>
    <row r="256" s="86" customFormat="true" ht="13.8" hidden="false" customHeight="false" outlineLevel="0" collapsed="false">
      <c r="AMJ256" s="87"/>
    </row>
    <row r="257" s="86" customFormat="true" ht="13.8" hidden="false" customHeight="false" outlineLevel="0" collapsed="false">
      <c r="AMJ257" s="87"/>
    </row>
    <row r="258" s="86" customFormat="true" ht="13.8" hidden="false" customHeight="false" outlineLevel="0" collapsed="false">
      <c r="AMJ258" s="87"/>
    </row>
    <row r="259" s="86" customFormat="true" ht="13.8" hidden="false" customHeight="false" outlineLevel="0" collapsed="false">
      <c r="AMJ259" s="87"/>
    </row>
    <row r="260" s="86" customFormat="true" ht="13.8" hidden="false" customHeight="false" outlineLevel="0" collapsed="false">
      <c r="AMJ260" s="87"/>
    </row>
    <row r="261" s="86" customFormat="true" ht="13.8" hidden="false" customHeight="false" outlineLevel="0" collapsed="false">
      <c r="AMJ261" s="87"/>
    </row>
    <row r="262" s="86" customFormat="true" ht="13.8" hidden="false" customHeight="false" outlineLevel="0" collapsed="false">
      <c r="AMJ262" s="87"/>
    </row>
    <row r="263" s="86" customFormat="true" ht="13.8" hidden="false" customHeight="false" outlineLevel="0" collapsed="false">
      <c r="AMJ263" s="87"/>
    </row>
    <row r="264" s="86" customFormat="true" ht="13.8" hidden="false" customHeight="false" outlineLevel="0" collapsed="false">
      <c r="AMJ264" s="87"/>
    </row>
    <row r="265" s="86" customFormat="true" ht="13.8" hidden="false" customHeight="false" outlineLevel="0" collapsed="false">
      <c r="AMJ265" s="87"/>
    </row>
    <row r="266" s="86" customFormat="true" ht="13.8" hidden="false" customHeight="false" outlineLevel="0" collapsed="false">
      <c r="AMJ266" s="87"/>
    </row>
    <row r="267" s="86" customFormat="true" ht="13.8" hidden="false" customHeight="false" outlineLevel="0" collapsed="false">
      <c r="AMJ267" s="87"/>
    </row>
    <row r="268" s="86" customFormat="true" ht="13.8" hidden="false" customHeight="false" outlineLevel="0" collapsed="false">
      <c r="AMJ268" s="87"/>
    </row>
    <row r="269" s="86" customFormat="true" ht="13.8" hidden="false" customHeight="false" outlineLevel="0" collapsed="false">
      <c r="AMJ269" s="87"/>
    </row>
    <row r="270" s="86" customFormat="true" ht="13.8" hidden="false" customHeight="false" outlineLevel="0" collapsed="false">
      <c r="AMJ270" s="87"/>
    </row>
    <row r="271" s="86" customFormat="true" ht="13.8" hidden="false" customHeight="false" outlineLevel="0" collapsed="false">
      <c r="AMJ271" s="87"/>
    </row>
    <row r="272" s="86" customFormat="true" ht="13.8" hidden="false" customHeight="false" outlineLevel="0" collapsed="false">
      <c r="AMJ272" s="87"/>
    </row>
    <row r="273" s="86" customFormat="true" ht="13.8" hidden="false" customHeight="false" outlineLevel="0" collapsed="false">
      <c r="AMJ273" s="87"/>
    </row>
    <row r="274" s="86" customFormat="true" ht="13.8" hidden="false" customHeight="false" outlineLevel="0" collapsed="false">
      <c r="AMJ274" s="87"/>
    </row>
    <row r="275" s="86" customFormat="true" ht="13.8" hidden="false" customHeight="false" outlineLevel="0" collapsed="false">
      <c r="AMJ275" s="87"/>
    </row>
    <row r="276" s="86" customFormat="true" ht="13.8" hidden="false" customHeight="false" outlineLevel="0" collapsed="false">
      <c r="AMJ276" s="87"/>
    </row>
    <row r="277" s="86" customFormat="true" ht="13.8" hidden="false" customHeight="false" outlineLevel="0" collapsed="false">
      <c r="AMJ277" s="87"/>
    </row>
    <row r="278" s="86" customFormat="true" ht="13.8" hidden="false" customHeight="false" outlineLevel="0" collapsed="false">
      <c r="AMJ278" s="87"/>
    </row>
    <row r="279" s="86" customFormat="true" ht="13.8" hidden="false" customHeight="false" outlineLevel="0" collapsed="false">
      <c r="AMJ279" s="87"/>
    </row>
    <row r="280" s="86" customFormat="true" ht="13.8" hidden="false" customHeight="false" outlineLevel="0" collapsed="false">
      <c r="AMJ280" s="87"/>
    </row>
    <row r="281" s="86" customFormat="true" ht="13.8" hidden="false" customHeight="false" outlineLevel="0" collapsed="false">
      <c r="AMJ281" s="87"/>
    </row>
    <row r="282" s="86" customFormat="true" ht="13.8" hidden="false" customHeight="false" outlineLevel="0" collapsed="false">
      <c r="AMJ282" s="87"/>
    </row>
    <row r="283" s="86" customFormat="true" ht="13.8" hidden="false" customHeight="false" outlineLevel="0" collapsed="false">
      <c r="AMJ283" s="87"/>
    </row>
    <row r="284" s="86" customFormat="true" ht="13.8" hidden="false" customHeight="false" outlineLevel="0" collapsed="false">
      <c r="AMJ284" s="87"/>
    </row>
    <row r="285" s="86" customFormat="true" ht="13.8" hidden="false" customHeight="false" outlineLevel="0" collapsed="false">
      <c r="AMJ285" s="87"/>
    </row>
    <row r="286" s="86" customFormat="true" ht="13.8" hidden="false" customHeight="false" outlineLevel="0" collapsed="false">
      <c r="AMJ286" s="87"/>
    </row>
    <row r="287" s="86" customFormat="true" ht="13.8" hidden="false" customHeight="false" outlineLevel="0" collapsed="false">
      <c r="AMJ287" s="87"/>
    </row>
    <row r="288" s="86" customFormat="true" ht="13.8" hidden="false" customHeight="false" outlineLevel="0" collapsed="false">
      <c r="AMJ288" s="87"/>
    </row>
    <row r="289" s="86" customFormat="true" ht="13.8" hidden="false" customHeight="false" outlineLevel="0" collapsed="false">
      <c r="AMJ289" s="87"/>
    </row>
    <row r="290" s="86" customFormat="true" ht="13.8" hidden="false" customHeight="false" outlineLevel="0" collapsed="false">
      <c r="AMJ290" s="87"/>
    </row>
    <row r="291" s="86" customFormat="true" ht="13.8" hidden="false" customHeight="false" outlineLevel="0" collapsed="false">
      <c r="AMJ291" s="87"/>
    </row>
    <row r="292" s="86" customFormat="true" ht="13.8" hidden="false" customHeight="false" outlineLevel="0" collapsed="false">
      <c r="AMJ292" s="87"/>
    </row>
    <row r="293" s="86" customFormat="true" ht="13.8" hidden="false" customHeight="false" outlineLevel="0" collapsed="false">
      <c r="AMJ293" s="87"/>
    </row>
    <row r="294" s="86" customFormat="true" ht="13.8" hidden="false" customHeight="false" outlineLevel="0" collapsed="false">
      <c r="AMJ294" s="87"/>
    </row>
    <row r="295" s="86" customFormat="true" ht="13.8" hidden="false" customHeight="false" outlineLevel="0" collapsed="false">
      <c r="AMJ295" s="87"/>
    </row>
    <row r="296" s="86" customFormat="true" ht="13.8" hidden="false" customHeight="false" outlineLevel="0" collapsed="false">
      <c r="AMJ296" s="87"/>
    </row>
    <row r="297" s="86" customFormat="true" ht="13.8" hidden="false" customHeight="false" outlineLevel="0" collapsed="false">
      <c r="AMJ297" s="87"/>
    </row>
    <row r="298" s="86" customFormat="true" ht="13.8" hidden="false" customHeight="false" outlineLevel="0" collapsed="false">
      <c r="AMJ298" s="87"/>
    </row>
    <row r="299" s="86" customFormat="true" ht="13.8" hidden="false" customHeight="false" outlineLevel="0" collapsed="false">
      <c r="AMJ299" s="87"/>
    </row>
    <row r="300" s="86" customFormat="true" ht="13.8" hidden="false" customHeight="false" outlineLevel="0" collapsed="false">
      <c r="AMJ300" s="87"/>
    </row>
    <row r="301" s="86" customFormat="true" ht="13.8" hidden="false" customHeight="false" outlineLevel="0" collapsed="false">
      <c r="AMJ301" s="87"/>
    </row>
    <row r="302" s="86" customFormat="true" ht="13.8" hidden="false" customHeight="false" outlineLevel="0" collapsed="false">
      <c r="AMJ302" s="87"/>
    </row>
    <row r="303" s="86" customFormat="true" ht="13.8" hidden="false" customHeight="false" outlineLevel="0" collapsed="false">
      <c r="AMJ303" s="87"/>
    </row>
    <row r="304" s="86" customFormat="true" ht="13.8" hidden="false" customHeight="false" outlineLevel="0" collapsed="false">
      <c r="AMJ304" s="87"/>
    </row>
    <row r="305" s="86" customFormat="true" ht="13.8" hidden="false" customHeight="false" outlineLevel="0" collapsed="false">
      <c r="AMJ305" s="87"/>
    </row>
    <row r="306" s="86" customFormat="true" ht="13.8" hidden="false" customHeight="false" outlineLevel="0" collapsed="false">
      <c r="AMJ306" s="87"/>
    </row>
    <row r="307" s="86" customFormat="true" ht="13.8" hidden="false" customHeight="false" outlineLevel="0" collapsed="false">
      <c r="AMJ307" s="87"/>
    </row>
    <row r="308" s="86" customFormat="true" ht="13.8" hidden="false" customHeight="false" outlineLevel="0" collapsed="false">
      <c r="AMJ308" s="87"/>
    </row>
    <row r="309" s="86" customFormat="true" ht="13.8" hidden="false" customHeight="false" outlineLevel="0" collapsed="false">
      <c r="AMJ309" s="87"/>
    </row>
    <row r="310" s="86" customFormat="true" ht="13.8" hidden="false" customHeight="false" outlineLevel="0" collapsed="false">
      <c r="AMJ310" s="87"/>
    </row>
    <row r="311" s="86" customFormat="true" ht="13.8" hidden="false" customHeight="false" outlineLevel="0" collapsed="false">
      <c r="AMJ311" s="87"/>
    </row>
    <row r="312" s="86" customFormat="true" ht="13.8" hidden="false" customHeight="false" outlineLevel="0" collapsed="false">
      <c r="AMJ312" s="87"/>
    </row>
    <row r="313" s="86" customFormat="true" ht="13.8" hidden="false" customHeight="false" outlineLevel="0" collapsed="false">
      <c r="AMJ313" s="87"/>
    </row>
    <row r="314" s="86" customFormat="true" ht="13.8" hidden="false" customHeight="false" outlineLevel="0" collapsed="false">
      <c r="AMJ314" s="87"/>
    </row>
    <row r="315" s="86" customFormat="true" ht="13.8" hidden="false" customHeight="false" outlineLevel="0" collapsed="false">
      <c r="AMJ315" s="87"/>
    </row>
    <row r="316" s="86" customFormat="true" ht="13.8" hidden="false" customHeight="false" outlineLevel="0" collapsed="false">
      <c r="AMJ316" s="87"/>
    </row>
    <row r="317" s="86" customFormat="true" ht="13.8" hidden="false" customHeight="false" outlineLevel="0" collapsed="false">
      <c r="AMJ317" s="87"/>
    </row>
    <row r="318" s="86" customFormat="true" ht="13.8" hidden="false" customHeight="false" outlineLevel="0" collapsed="false">
      <c r="AMJ318" s="87"/>
    </row>
    <row r="319" s="86" customFormat="true" ht="13.8" hidden="false" customHeight="false" outlineLevel="0" collapsed="false">
      <c r="AMJ319" s="87"/>
    </row>
    <row r="320" s="86" customFormat="true" ht="13.8" hidden="false" customHeight="false" outlineLevel="0" collapsed="false">
      <c r="AMJ320" s="87"/>
    </row>
    <row r="321" s="86" customFormat="true" ht="13.8" hidden="false" customHeight="false" outlineLevel="0" collapsed="false">
      <c r="AMJ321" s="87"/>
    </row>
    <row r="322" s="86" customFormat="true" ht="13.8" hidden="false" customHeight="false" outlineLevel="0" collapsed="false">
      <c r="AMJ322" s="87"/>
    </row>
    <row r="323" s="86" customFormat="true" ht="13.8" hidden="false" customHeight="false" outlineLevel="0" collapsed="false">
      <c r="AMJ323" s="87"/>
    </row>
    <row r="324" s="86" customFormat="true" ht="13.8" hidden="false" customHeight="false" outlineLevel="0" collapsed="false">
      <c r="AMJ324" s="87"/>
    </row>
    <row r="325" s="86" customFormat="true" ht="13.8" hidden="false" customHeight="false" outlineLevel="0" collapsed="false">
      <c r="AMJ325" s="87"/>
    </row>
    <row r="326" s="86" customFormat="true" ht="13.8" hidden="false" customHeight="false" outlineLevel="0" collapsed="false">
      <c r="AMJ326" s="87"/>
    </row>
    <row r="327" s="86" customFormat="true" ht="13.8" hidden="false" customHeight="false" outlineLevel="0" collapsed="false">
      <c r="AMJ327" s="87"/>
    </row>
    <row r="328" s="86" customFormat="true" ht="13.8" hidden="false" customHeight="false" outlineLevel="0" collapsed="false">
      <c r="AMJ328" s="87"/>
    </row>
    <row r="329" s="86" customFormat="true" ht="13.8" hidden="false" customHeight="false" outlineLevel="0" collapsed="false">
      <c r="AMJ329" s="87"/>
    </row>
    <row r="330" s="86" customFormat="true" ht="13.8" hidden="false" customHeight="false" outlineLevel="0" collapsed="false">
      <c r="AMJ330" s="87"/>
    </row>
    <row r="331" s="86" customFormat="true" ht="13.8" hidden="false" customHeight="false" outlineLevel="0" collapsed="false">
      <c r="AMJ331" s="87"/>
    </row>
    <row r="332" s="86" customFormat="true" ht="13.8" hidden="false" customHeight="false" outlineLevel="0" collapsed="false">
      <c r="AMJ332" s="87"/>
    </row>
    <row r="333" s="86" customFormat="true" ht="13.8" hidden="false" customHeight="false" outlineLevel="0" collapsed="false">
      <c r="AMJ333" s="87"/>
    </row>
    <row r="334" s="86" customFormat="true" ht="13.8" hidden="false" customHeight="false" outlineLevel="0" collapsed="false">
      <c r="AMJ334" s="87"/>
    </row>
    <row r="335" s="86" customFormat="true" ht="13.8" hidden="false" customHeight="false" outlineLevel="0" collapsed="false">
      <c r="AMJ335" s="87"/>
    </row>
    <row r="336" s="86" customFormat="true" ht="13.8" hidden="false" customHeight="false" outlineLevel="0" collapsed="false">
      <c r="AMJ336" s="87"/>
    </row>
    <row r="337" s="86" customFormat="true" ht="13.8" hidden="false" customHeight="false" outlineLevel="0" collapsed="false">
      <c r="AMJ337" s="87"/>
    </row>
    <row r="338" s="86" customFormat="true" ht="13.8" hidden="false" customHeight="false" outlineLevel="0" collapsed="false">
      <c r="AMJ338" s="87"/>
    </row>
    <row r="339" s="86" customFormat="true" ht="13.8" hidden="false" customHeight="false" outlineLevel="0" collapsed="false">
      <c r="AMJ339" s="87"/>
    </row>
    <row r="340" s="86" customFormat="true" ht="13.8" hidden="false" customHeight="false" outlineLevel="0" collapsed="false">
      <c r="AMJ340" s="87"/>
    </row>
    <row r="341" s="86" customFormat="true" ht="13.8" hidden="false" customHeight="false" outlineLevel="0" collapsed="false">
      <c r="AMJ341" s="87"/>
    </row>
    <row r="342" s="86" customFormat="true" ht="13.8" hidden="false" customHeight="false" outlineLevel="0" collapsed="false">
      <c r="AMJ342" s="87"/>
    </row>
    <row r="343" s="86" customFormat="true" ht="13.8" hidden="false" customHeight="false" outlineLevel="0" collapsed="false">
      <c r="AMJ343" s="87"/>
    </row>
    <row r="344" s="86" customFormat="true" ht="13.8" hidden="false" customHeight="false" outlineLevel="0" collapsed="false">
      <c r="AMJ344" s="87"/>
    </row>
    <row r="345" s="86" customFormat="true" ht="13.8" hidden="false" customHeight="false" outlineLevel="0" collapsed="false">
      <c r="AMJ345" s="87"/>
    </row>
    <row r="346" s="86" customFormat="true" ht="13.8" hidden="false" customHeight="false" outlineLevel="0" collapsed="false">
      <c r="AMJ346" s="87"/>
    </row>
    <row r="347" s="86" customFormat="true" ht="13.8" hidden="false" customHeight="false" outlineLevel="0" collapsed="false">
      <c r="AMJ347" s="87"/>
    </row>
    <row r="348" s="86" customFormat="true" ht="13.8" hidden="false" customHeight="false" outlineLevel="0" collapsed="false">
      <c r="AMJ348" s="87"/>
    </row>
    <row r="349" s="86" customFormat="true" ht="13.8" hidden="false" customHeight="false" outlineLevel="0" collapsed="false">
      <c r="AMJ349" s="87"/>
    </row>
    <row r="350" s="86" customFormat="true" ht="13.8" hidden="false" customHeight="false" outlineLevel="0" collapsed="false">
      <c r="AMJ350" s="87"/>
    </row>
    <row r="351" s="86" customFormat="true" ht="13.8" hidden="false" customHeight="false" outlineLevel="0" collapsed="false">
      <c r="AMJ351" s="87"/>
    </row>
    <row r="352" s="86" customFormat="true" ht="13.8" hidden="false" customHeight="false" outlineLevel="0" collapsed="false">
      <c r="AMJ352" s="87"/>
    </row>
    <row r="353" s="86" customFormat="true" ht="13.8" hidden="false" customHeight="false" outlineLevel="0" collapsed="false">
      <c r="AMJ353" s="87"/>
    </row>
    <row r="354" s="86" customFormat="true" ht="13.8" hidden="false" customHeight="false" outlineLevel="0" collapsed="false">
      <c r="AMJ354" s="87"/>
    </row>
    <row r="355" s="86" customFormat="true" ht="13.8" hidden="false" customHeight="false" outlineLevel="0" collapsed="false">
      <c r="AMJ355" s="87"/>
    </row>
    <row r="356" s="86" customFormat="true" ht="13.8" hidden="false" customHeight="false" outlineLevel="0" collapsed="false">
      <c r="AMJ356" s="87"/>
    </row>
    <row r="357" s="86" customFormat="true" ht="13.8" hidden="false" customHeight="false" outlineLevel="0" collapsed="false">
      <c r="AMJ357" s="87"/>
    </row>
    <row r="358" s="86" customFormat="true" ht="13.8" hidden="false" customHeight="false" outlineLevel="0" collapsed="false">
      <c r="AMJ358" s="87"/>
    </row>
    <row r="359" s="86" customFormat="true" ht="13.8" hidden="false" customHeight="false" outlineLevel="0" collapsed="false">
      <c r="AMJ359" s="87"/>
    </row>
    <row r="360" s="86" customFormat="true" ht="13.8" hidden="false" customHeight="false" outlineLevel="0" collapsed="false">
      <c r="AMJ360" s="87"/>
    </row>
    <row r="361" s="86" customFormat="true" ht="13.8" hidden="false" customHeight="false" outlineLevel="0" collapsed="false">
      <c r="AMJ361" s="87"/>
    </row>
    <row r="362" s="86" customFormat="true" ht="13.8" hidden="false" customHeight="false" outlineLevel="0" collapsed="false">
      <c r="AMJ362" s="87"/>
    </row>
    <row r="363" s="86" customFormat="true" ht="13.8" hidden="false" customHeight="false" outlineLevel="0" collapsed="false">
      <c r="AMJ363" s="87"/>
    </row>
    <row r="364" s="86" customFormat="true" ht="13.8" hidden="false" customHeight="false" outlineLevel="0" collapsed="false">
      <c r="AMJ364" s="87"/>
    </row>
    <row r="365" s="86" customFormat="true" ht="13.8" hidden="false" customHeight="false" outlineLevel="0" collapsed="false">
      <c r="AMJ365" s="87"/>
    </row>
    <row r="366" s="86" customFormat="true" ht="13.8" hidden="false" customHeight="false" outlineLevel="0" collapsed="false">
      <c r="AMJ366" s="87"/>
    </row>
    <row r="367" s="86" customFormat="true" ht="13.8" hidden="false" customHeight="false" outlineLevel="0" collapsed="false">
      <c r="AMJ367" s="87"/>
    </row>
    <row r="368" s="86" customFormat="true" ht="13.8" hidden="false" customHeight="false" outlineLevel="0" collapsed="false">
      <c r="AMJ368" s="87"/>
    </row>
    <row r="369" s="86" customFormat="true" ht="13.8" hidden="false" customHeight="false" outlineLevel="0" collapsed="false">
      <c r="AMJ369" s="87"/>
    </row>
    <row r="370" s="86" customFormat="true" ht="13.8" hidden="false" customHeight="false" outlineLevel="0" collapsed="false">
      <c r="AMJ370" s="87"/>
    </row>
    <row r="371" s="86" customFormat="true" ht="13.8" hidden="false" customHeight="false" outlineLevel="0" collapsed="false">
      <c r="AMJ371" s="87"/>
    </row>
    <row r="372" s="86" customFormat="true" ht="13.8" hidden="false" customHeight="false" outlineLevel="0" collapsed="false">
      <c r="AMJ372" s="87"/>
    </row>
    <row r="373" s="86" customFormat="true" ht="13.8" hidden="false" customHeight="false" outlineLevel="0" collapsed="false">
      <c r="AMJ373" s="87"/>
    </row>
    <row r="374" s="86" customFormat="true" ht="13.8" hidden="false" customHeight="false" outlineLevel="0" collapsed="false">
      <c r="AMJ374" s="87"/>
    </row>
    <row r="375" s="86" customFormat="true" ht="13.8" hidden="false" customHeight="false" outlineLevel="0" collapsed="false">
      <c r="AMJ375" s="87"/>
    </row>
    <row r="376" s="86" customFormat="true" ht="13.8" hidden="false" customHeight="false" outlineLevel="0" collapsed="false">
      <c r="AMJ376" s="87"/>
    </row>
    <row r="377" s="86" customFormat="true" ht="13.8" hidden="false" customHeight="false" outlineLevel="0" collapsed="false">
      <c r="AMJ377" s="87"/>
    </row>
    <row r="378" s="86" customFormat="true" ht="13.8" hidden="false" customHeight="false" outlineLevel="0" collapsed="false">
      <c r="AMJ378" s="87"/>
    </row>
    <row r="379" s="86" customFormat="true" ht="13.8" hidden="false" customHeight="false" outlineLevel="0" collapsed="false">
      <c r="AMJ379" s="87"/>
    </row>
    <row r="380" s="86" customFormat="true" ht="13.8" hidden="false" customHeight="false" outlineLevel="0" collapsed="false">
      <c r="AMJ380" s="87"/>
    </row>
    <row r="381" s="86" customFormat="true" ht="13.8" hidden="false" customHeight="false" outlineLevel="0" collapsed="false">
      <c r="AMJ381" s="87"/>
    </row>
    <row r="382" s="86" customFormat="true" ht="13.8" hidden="false" customHeight="false" outlineLevel="0" collapsed="false">
      <c r="AMJ382" s="87"/>
    </row>
    <row r="383" s="86" customFormat="true" ht="13.8" hidden="false" customHeight="false" outlineLevel="0" collapsed="false">
      <c r="AMJ383" s="87"/>
    </row>
    <row r="384" s="86" customFormat="true" ht="13.8" hidden="false" customHeight="false" outlineLevel="0" collapsed="false">
      <c r="AMJ384" s="87"/>
    </row>
    <row r="385" s="86" customFormat="true" ht="13.8" hidden="false" customHeight="false" outlineLevel="0" collapsed="false">
      <c r="AMJ385" s="87"/>
    </row>
    <row r="386" s="86" customFormat="true" ht="13.8" hidden="false" customHeight="false" outlineLevel="0" collapsed="false">
      <c r="AMJ386" s="87"/>
    </row>
    <row r="387" s="86" customFormat="true" ht="13.8" hidden="false" customHeight="false" outlineLevel="0" collapsed="false">
      <c r="AMJ387" s="87"/>
    </row>
    <row r="388" s="86" customFormat="true" ht="13.8" hidden="false" customHeight="false" outlineLevel="0" collapsed="false">
      <c r="AMJ388" s="87"/>
    </row>
    <row r="389" s="86" customFormat="true" ht="13.8" hidden="false" customHeight="false" outlineLevel="0" collapsed="false">
      <c r="AMJ389" s="87"/>
    </row>
    <row r="390" s="86" customFormat="true" ht="13.8" hidden="false" customHeight="false" outlineLevel="0" collapsed="false">
      <c r="AMJ390" s="87"/>
    </row>
    <row r="391" s="86" customFormat="true" ht="13.8" hidden="false" customHeight="false" outlineLevel="0" collapsed="false">
      <c r="AMJ391" s="87"/>
    </row>
    <row r="392" s="86" customFormat="true" ht="13.8" hidden="false" customHeight="false" outlineLevel="0" collapsed="false">
      <c r="AMJ392" s="87"/>
    </row>
    <row r="393" s="86" customFormat="true" ht="13.8" hidden="false" customHeight="false" outlineLevel="0" collapsed="false">
      <c r="AMJ393" s="87"/>
    </row>
    <row r="394" s="86" customFormat="true" ht="13.8" hidden="false" customHeight="false" outlineLevel="0" collapsed="false">
      <c r="AMJ394" s="87"/>
    </row>
    <row r="395" s="86" customFormat="true" ht="13.8" hidden="false" customHeight="false" outlineLevel="0" collapsed="false">
      <c r="AMJ395" s="87"/>
    </row>
    <row r="396" s="86" customFormat="true" ht="13.8" hidden="false" customHeight="false" outlineLevel="0" collapsed="false">
      <c r="AMJ396" s="87"/>
    </row>
    <row r="397" s="86" customFormat="true" ht="13.8" hidden="false" customHeight="false" outlineLevel="0" collapsed="false">
      <c r="AMJ397" s="87"/>
    </row>
    <row r="398" s="86" customFormat="true" ht="13.8" hidden="false" customHeight="false" outlineLevel="0" collapsed="false">
      <c r="AMJ398" s="87"/>
    </row>
    <row r="399" s="86" customFormat="true" ht="13.8" hidden="false" customHeight="false" outlineLevel="0" collapsed="false">
      <c r="AMJ399" s="87"/>
    </row>
    <row r="400" s="86" customFormat="true" ht="13.8" hidden="false" customHeight="false" outlineLevel="0" collapsed="false">
      <c r="AMJ400" s="87"/>
    </row>
    <row r="401" s="86" customFormat="true" ht="13.8" hidden="false" customHeight="false" outlineLevel="0" collapsed="false">
      <c r="AMJ401" s="87"/>
    </row>
    <row r="402" s="86" customFormat="true" ht="13.8" hidden="false" customHeight="false" outlineLevel="0" collapsed="false">
      <c r="AMJ402" s="87"/>
    </row>
    <row r="403" s="86" customFormat="true" ht="13.8" hidden="false" customHeight="false" outlineLevel="0" collapsed="false">
      <c r="AMJ403" s="87"/>
    </row>
    <row r="404" s="86" customFormat="true" ht="13.8" hidden="false" customHeight="false" outlineLevel="0" collapsed="false">
      <c r="AMJ404" s="87"/>
    </row>
    <row r="405" s="86" customFormat="true" ht="13.8" hidden="false" customHeight="false" outlineLevel="0" collapsed="false">
      <c r="AMJ405" s="87"/>
    </row>
    <row r="406" s="86" customFormat="true" ht="13.8" hidden="false" customHeight="false" outlineLevel="0" collapsed="false">
      <c r="AMJ406" s="87"/>
    </row>
    <row r="407" s="86" customFormat="true" ht="13.8" hidden="false" customHeight="false" outlineLevel="0" collapsed="false">
      <c r="AMJ407" s="87"/>
    </row>
    <row r="408" s="86" customFormat="true" ht="13.8" hidden="false" customHeight="false" outlineLevel="0" collapsed="false">
      <c r="AMJ408" s="87"/>
    </row>
    <row r="409" s="86" customFormat="true" ht="13.8" hidden="false" customHeight="false" outlineLevel="0" collapsed="false">
      <c r="AMJ409" s="87"/>
    </row>
    <row r="410" s="86" customFormat="true" ht="13.8" hidden="false" customHeight="false" outlineLevel="0" collapsed="false">
      <c r="AMJ410" s="87"/>
    </row>
    <row r="411" s="86" customFormat="true" ht="13.8" hidden="false" customHeight="false" outlineLevel="0" collapsed="false">
      <c r="AMJ411" s="87"/>
    </row>
    <row r="412" s="86" customFormat="true" ht="13.8" hidden="false" customHeight="false" outlineLevel="0" collapsed="false">
      <c r="AMJ412" s="87"/>
    </row>
    <row r="413" s="86" customFormat="true" ht="13.8" hidden="false" customHeight="false" outlineLevel="0" collapsed="false">
      <c r="AMJ413" s="87"/>
    </row>
    <row r="414" s="86" customFormat="true" ht="13.8" hidden="false" customHeight="false" outlineLevel="0" collapsed="false">
      <c r="AMJ414" s="87"/>
    </row>
    <row r="415" s="86" customFormat="true" ht="13.8" hidden="false" customHeight="false" outlineLevel="0" collapsed="false">
      <c r="AMJ415" s="87"/>
    </row>
    <row r="416" s="86" customFormat="true" ht="13.8" hidden="false" customHeight="false" outlineLevel="0" collapsed="false">
      <c r="AMJ416" s="87"/>
    </row>
    <row r="417" s="86" customFormat="true" ht="13.8" hidden="false" customHeight="false" outlineLevel="0" collapsed="false">
      <c r="AMJ417" s="87"/>
    </row>
    <row r="418" s="86" customFormat="true" ht="13.8" hidden="false" customHeight="false" outlineLevel="0" collapsed="false">
      <c r="AMJ418" s="87"/>
    </row>
    <row r="419" s="86" customFormat="true" ht="13.8" hidden="false" customHeight="false" outlineLevel="0" collapsed="false">
      <c r="AMJ419" s="87"/>
    </row>
    <row r="420" s="86" customFormat="true" ht="13.8" hidden="false" customHeight="false" outlineLevel="0" collapsed="false">
      <c r="AMJ420" s="87"/>
    </row>
    <row r="421" s="86" customFormat="true" ht="13.8" hidden="false" customHeight="false" outlineLevel="0" collapsed="false">
      <c r="AMJ421" s="87"/>
    </row>
    <row r="422" s="86" customFormat="true" ht="13.8" hidden="false" customHeight="false" outlineLevel="0" collapsed="false">
      <c r="AMJ422" s="87"/>
    </row>
    <row r="423" s="86" customFormat="true" ht="13.8" hidden="false" customHeight="false" outlineLevel="0" collapsed="false">
      <c r="AMJ423" s="87"/>
    </row>
    <row r="424" s="86" customFormat="true" ht="13.8" hidden="false" customHeight="false" outlineLevel="0" collapsed="false">
      <c r="AMJ424" s="87"/>
    </row>
    <row r="425" s="86" customFormat="true" ht="13.8" hidden="false" customHeight="false" outlineLevel="0" collapsed="false">
      <c r="AMJ425" s="87"/>
    </row>
    <row r="426" s="86" customFormat="true" ht="13.8" hidden="false" customHeight="false" outlineLevel="0" collapsed="false">
      <c r="AMJ426" s="87"/>
    </row>
    <row r="427" s="86" customFormat="true" ht="13.8" hidden="false" customHeight="false" outlineLevel="0" collapsed="false">
      <c r="AMJ427" s="87"/>
    </row>
    <row r="428" s="86" customFormat="true" ht="13.8" hidden="false" customHeight="false" outlineLevel="0" collapsed="false">
      <c r="AMJ428" s="87"/>
    </row>
    <row r="429" s="86" customFormat="true" ht="13.8" hidden="false" customHeight="false" outlineLevel="0" collapsed="false">
      <c r="AMJ429" s="87"/>
    </row>
    <row r="430" s="86" customFormat="true" ht="13.8" hidden="false" customHeight="false" outlineLevel="0" collapsed="false">
      <c r="AMJ430" s="87"/>
    </row>
    <row r="431" s="86" customFormat="true" ht="13.8" hidden="false" customHeight="false" outlineLevel="0" collapsed="false">
      <c r="AMJ431" s="87"/>
    </row>
    <row r="432" s="86" customFormat="true" ht="13.8" hidden="false" customHeight="false" outlineLevel="0" collapsed="false">
      <c r="AMJ432" s="87"/>
    </row>
    <row r="433" s="86" customFormat="true" ht="13.8" hidden="false" customHeight="false" outlineLevel="0" collapsed="false">
      <c r="AMJ433" s="87"/>
    </row>
    <row r="434" s="86" customFormat="true" ht="13.8" hidden="false" customHeight="false" outlineLevel="0" collapsed="false">
      <c r="AMJ434" s="87"/>
    </row>
    <row r="435" s="86" customFormat="true" ht="13.8" hidden="false" customHeight="false" outlineLevel="0" collapsed="false">
      <c r="AMJ435" s="87"/>
    </row>
    <row r="436" s="86" customFormat="true" ht="13.8" hidden="false" customHeight="false" outlineLevel="0" collapsed="false">
      <c r="AMJ436" s="87"/>
    </row>
    <row r="437" s="86" customFormat="true" ht="13.8" hidden="false" customHeight="false" outlineLevel="0" collapsed="false">
      <c r="AMJ437" s="87"/>
    </row>
    <row r="438" s="86" customFormat="true" ht="13.8" hidden="false" customHeight="false" outlineLevel="0" collapsed="false">
      <c r="AMJ438" s="87"/>
    </row>
    <row r="439" s="86" customFormat="true" ht="13.8" hidden="false" customHeight="false" outlineLevel="0" collapsed="false">
      <c r="AMJ439" s="87"/>
    </row>
    <row r="440" s="86" customFormat="true" ht="13.8" hidden="false" customHeight="false" outlineLevel="0" collapsed="false">
      <c r="AMJ440" s="87"/>
    </row>
    <row r="441" s="86" customFormat="true" ht="13.8" hidden="false" customHeight="false" outlineLevel="0" collapsed="false">
      <c r="AMJ441" s="87"/>
    </row>
    <row r="442" s="86" customFormat="true" ht="13.8" hidden="false" customHeight="false" outlineLevel="0" collapsed="false">
      <c r="AMJ442" s="87"/>
    </row>
    <row r="443" s="86" customFormat="true" ht="13.8" hidden="false" customHeight="false" outlineLevel="0" collapsed="false">
      <c r="AMJ443" s="87"/>
    </row>
    <row r="444" s="86" customFormat="true" ht="13.8" hidden="false" customHeight="false" outlineLevel="0" collapsed="false">
      <c r="AMJ444" s="87"/>
    </row>
    <row r="445" s="86" customFormat="true" ht="13.8" hidden="false" customHeight="false" outlineLevel="0" collapsed="false">
      <c r="AMJ445" s="87"/>
    </row>
    <row r="446" s="86" customFormat="true" ht="13.8" hidden="false" customHeight="false" outlineLevel="0" collapsed="false">
      <c r="AMJ446" s="87"/>
    </row>
    <row r="447" s="86" customFormat="true" ht="13.8" hidden="false" customHeight="false" outlineLevel="0" collapsed="false">
      <c r="AMJ447" s="87"/>
    </row>
    <row r="448" s="86" customFormat="true" ht="13.8" hidden="false" customHeight="false" outlineLevel="0" collapsed="false">
      <c r="AMJ448" s="87"/>
    </row>
    <row r="449" s="86" customFormat="true" ht="13.8" hidden="false" customHeight="false" outlineLevel="0" collapsed="false">
      <c r="AMJ449" s="87"/>
    </row>
    <row r="450" s="86" customFormat="true" ht="13.8" hidden="false" customHeight="false" outlineLevel="0" collapsed="false">
      <c r="AMJ450" s="87"/>
    </row>
    <row r="451" s="86" customFormat="true" ht="13.8" hidden="false" customHeight="false" outlineLevel="0" collapsed="false">
      <c r="AMJ451" s="87"/>
    </row>
    <row r="452" s="86" customFormat="true" ht="13.8" hidden="false" customHeight="false" outlineLevel="0" collapsed="false">
      <c r="AMJ452" s="87"/>
    </row>
    <row r="453" s="86" customFormat="true" ht="13.8" hidden="false" customHeight="false" outlineLevel="0" collapsed="false">
      <c r="AMJ453" s="87"/>
    </row>
    <row r="454" s="86" customFormat="true" ht="13.8" hidden="false" customHeight="false" outlineLevel="0" collapsed="false">
      <c r="AMJ454" s="87"/>
    </row>
    <row r="455" s="86" customFormat="true" ht="13.8" hidden="false" customHeight="false" outlineLevel="0" collapsed="false">
      <c r="AMJ455" s="87"/>
    </row>
    <row r="456" s="86" customFormat="true" ht="13.8" hidden="false" customHeight="false" outlineLevel="0" collapsed="false">
      <c r="AMJ456" s="87"/>
    </row>
    <row r="457" s="86" customFormat="true" ht="13.8" hidden="false" customHeight="false" outlineLevel="0" collapsed="false">
      <c r="AMJ457" s="87"/>
    </row>
    <row r="458" s="86" customFormat="true" ht="13.8" hidden="false" customHeight="false" outlineLevel="0" collapsed="false">
      <c r="AMJ458" s="87"/>
    </row>
    <row r="459" s="86" customFormat="true" ht="13.8" hidden="false" customHeight="false" outlineLevel="0" collapsed="false">
      <c r="AMJ459" s="87"/>
    </row>
    <row r="460" s="86" customFormat="true" ht="13.8" hidden="false" customHeight="false" outlineLevel="0" collapsed="false">
      <c r="AMJ460" s="87"/>
    </row>
    <row r="461" s="86" customFormat="true" ht="13.8" hidden="false" customHeight="false" outlineLevel="0" collapsed="false">
      <c r="AMJ461" s="87"/>
    </row>
    <row r="462" s="86" customFormat="true" ht="13.8" hidden="false" customHeight="false" outlineLevel="0" collapsed="false">
      <c r="AMJ462" s="87"/>
    </row>
    <row r="463" s="86" customFormat="true" ht="13.8" hidden="false" customHeight="false" outlineLevel="0" collapsed="false">
      <c r="AMJ463" s="87"/>
    </row>
    <row r="464" s="86" customFormat="true" ht="13.8" hidden="false" customHeight="false" outlineLevel="0" collapsed="false">
      <c r="AMJ464" s="87"/>
    </row>
    <row r="465" s="86" customFormat="true" ht="13.8" hidden="false" customHeight="false" outlineLevel="0" collapsed="false">
      <c r="AMJ465" s="87"/>
    </row>
    <row r="466" s="86" customFormat="true" ht="13.8" hidden="false" customHeight="false" outlineLevel="0" collapsed="false">
      <c r="AMJ466" s="87"/>
    </row>
    <row r="467" s="86" customFormat="true" ht="13.8" hidden="false" customHeight="false" outlineLevel="0" collapsed="false">
      <c r="AMJ467" s="87"/>
    </row>
    <row r="468" s="86" customFormat="true" ht="13.8" hidden="false" customHeight="false" outlineLevel="0" collapsed="false">
      <c r="AMJ468" s="87"/>
    </row>
    <row r="469" s="86" customFormat="true" ht="13.8" hidden="false" customHeight="false" outlineLevel="0" collapsed="false">
      <c r="AMJ469" s="87"/>
    </row>
    <row r="470" s="86" customFormat="true" ht="13.8" hidden="false" customHeight="false" outlineLevel="0" collapsed="false">
      <c r="AMJ470" s="87"/>
    </row>
    <row r="471" s="86" customFormat="true" ht="13.8" hidden="false" customHeight="false" outlineLevel="0" collapsed="false">
      <c r="AMJ471" s="87"/>
    </row>
    <row r="472" s="86" customFormat="true" ht="13.8" hidden="false" customHeight="false" outlineLevel="0" collapsed="false">
      <c r="AMJ472" s="87"/>
    </row>
    <row r="473" s="86" customFormat="true" ht="13.8" hidden="false" customHeight="false" outlineLevel="0" collapsed="false">
      <c r="AMJ473" s="87"/>
    </row>
    <row r="474" s="86" customFormat="true" ht="13.8" hidden="false" customHeight="false" outlineLevel="0" collapsed="false">
      <c r="AMJ474" s="87"/>
    </row>
    <row r="475" s="86" customFormat="true" ht="13.8" hidden="false" customHeight="false" outlineLevel="0" collapsed="false">
      <c r="AMJ475" s="87"/>
    </row>
    <row r="476" s="86" customFormat="true" ht="13.8" hidden="false" customHeight="false" outlineLevel="0" collapsed="false">
      <c r="AMJ476" s="87"/>
    </row>
    <row r="477" s="86" customFormat="true" ht="13.8" hidden="false" customHeight="false" outlineLevel="0" collapsed="false">
      <c r="AMJ477" s="87"/>
    </row>
    <row r="478" s="86" customFormat="true" ht="13.8" hidden="false" customHeight="false" outlineLevel="0" collapsed="false">
      <c r="AMJ478" s="87"/>
    </row>
    <row r="479" s="86" customFormat="true" ht="13.8" hidden="false" customHeight="false" outlineLevel="0" collapsed="false">
      <c r="AMJ479" s="87"/>
    </row>
    <row r="480" s="86" customFormat="true" ht="13.8" hidden="false" customHeight="false" outlineLevel="0" collapsed="false">
      <c r="AMJ480" s="87"/>
    </row>
    <row r="481" s="86" customFormat="true" ht="13.8" hidden="false" customHeight="false" outlineLevel="0" collapsed="false">
      <c r="AMJ481" s="87"/>
    </row>
    <row r="482" s="86" customFormat="true" ht="13.8" hidden="false" customHeight="false" outlineLevel="0" collapsed="false">
      <c r="AMJ482" s="87"/>
    </row>
    <row r="483" s="86" customFormat="true" ht="13.8" hidden="false" customHeight="false" outlineLevel="0" collapsed="false">
      <c r="AMJ483" s="87"/>
    </row>
    <row r="484" s="86" customFormat="true" ht="13.8" hidden="false" customHeight="false" outlineLevel="0" collapsed="false">
      <c r="AMJ484" s="87"/>
    </row>
    <row r="485" s="86" customFormat="true" ht="13.8" hidden="false" customHeight="false" outlineLevel="0" collapsed="false">
      <c r="AMJ485" s="87"/>
    </row>
    <row r="486" s="86" customFormat="true" ht="13.8" hidden="false" customHeight="false" outlineLevel="0" collapsed="false">
      <c r="AMJ486" s="87"/>
    </row>
    <row r="487" s="86" customFormat="true" ht="13.8" hidden="false" customHeight="false" outlineLevel="0" collapsed="false">
      <c r="AMJ487" s="87"/>
    </row>
    <row r="488" s="86" customFormat="true" ht="13.8" hidden="false" customHeight="false" outlineLevel="0" collapsed="false">
      <c r="AMJ488" s="87"/>
    </row>
    <row r="489" s="86" customFormat="true" ht="13.8" hidden="false" customHeight="false" outlineLevel="0" collapsed="false">
      <c r="AMJ489" s="87"/>
    </row>
    <row r="490" s="86" customFormat="true" ht="13.8" hidden="false" customHeight="false" outlineLevel="0" collapsed="false">
      <c r="AMJ490" s="87"/>
    </row>
    <row r="491" s="86" customFormat="true" ht="13.8" hidden="false" customHeight="false" outlineLevel="0" collapsed="false">
      <c r="AMJ491" s="87"/>
    </row>
    <row r="492" s="86" customFormat="true" ht="13.8" hidden="false" customHeight="false" outlineLevel="0" collapsed="false">
      <c r="AMJ492" s="87"/>
    </row>
    <row r="493" s="86" customFormat="true" ht="13.8" hidden="false" customHeight="false" outlineLevel="0" collapsed="false">
      <c r="AMJ493" s="87"/>
    </row>
    <row r="494" s="86" customFormat="true" ht="13.8" hidden="false" customHeight="false" outlineLevel="0" collapsed="false">
      <c r="AMJ494" s="87"/>
    </row>
    <row r="495" s="86" customFormat="true" ht="13.8" hidden="false" customHeight="false" outlineLevel="0" collapsed="false">
      <c r="AMJ495" s="87"/>
    </row>
    <row r="496" s="86" customFormat="true" ht="13.8" hidden="false" customHeight="false" outlineLevel="0" collapsed="false">
      <c r="AMJ496" s="87"/>
    </row>
    <row r="497" s="86" customFormat="true" ht="13.8" hidden="false" customHeight="false" outlineLevel="0" collapsed="false">
      <c r="AMJ497" s="87"/>
    </row>
    <row r="498" s="86" customFormat="true" ht="13.8" hidden="false" customHeight="false" outlineLevel="0" collapsed="false">
      <c r="AMJ498" s="87"/>
    </row>
    <row r="499" s="86" customFormat="true" ht="13.8" hidden="false" customHeight="false" outlineLevel="0" collapsed="false">
      <c r="AMJ499" s="87"/>
    </row>
    <row r="500" s="86" customFormat="true" ht="13.8" hidden="false" customHeight="false" outlineLevel="0" collapsed="false">
      <c r="AMJ500" s="87"/>
    </row>
    <row r="501" s="86" customFormat="true" ht="13.8" hidden="false" customHeight="false" outlineLevel="0" collapsed="false">
      <c r="AMJ501" s="87"/>
    </row>
    <row r="502" s="86" customFormat="true" ht="13.8" hidden="false" customHeight="false" outlineLevel="0" collapsed="false">
      <c r="AMJ502" s="87"/>
    </row>
    <row r="503" s="86" customFormat="true" ht="13.8" hidden="false" customHeight="false" outlineLevel="0" collapsed="false">
      <c r="AMJ503" s="87"/>
    </row>
    <row r="504" s="86" customFormat="true" ht="13.8" hidden="false" customHeight="false" outlineLevel="0" collapsed="false">
      <c r="AMJ504" s="87"/>
    </row>
    <row r="505" s="86" customFormat="true" ht="13.8" hidden="false" customHeight="false" outlineLevel="0" collapsed="false">
      <c r="AMJ505" s="87"/>
    </row>
    <row r="506" s="86" customFormat="true" ht="13.8" hidden="false" customHeight="false" outlineLevel="0" collapsed="false">
      <c r="AMJ506" s="87"/>
    </row>
    <row r="507" s="86" customFormat="true" ht="13.8" hidden="false" customHeight="false" outlineLevel="0" collapsed="false">
      <c r="AMJ507" s="87"/>
    </row>
    <row r="508" s="86" customFormat="true" ht="13.8" hidden="false" customHeight="false" outlineLevel="0" collapsed="false">
      <c r="AMJ508" s="87"/>
    </row>
    <row r="509" s="86" customFormat="true" ht="13.8" hidden="false" customHeight="false" outlineLevel="0" collapsed="false">
      <c r="AMJ509" s="87"/>
    </row>
    <row r="510" s="86" customFormat="true" ht="13.8" hidden="false" customHeight="false" outlineLevel="0" collapsed="false">
      <c r="AMJ510" s="87"/>
    </row>
    <row r="511" s="86" customFormat="true" ht="13.8" hidden="false" customHeight="false" outlineLevel="0" collapsed="false">
      <c r="AMJ511" s="87"/>
    </row>
    <row r="512" s="86" customFormat="true" ht="13.8" hidden="false" customHeight="false" outlineLevel="0" collapsed="false">
      <c r="AMJ512" s="87"/>
    </row>
    <row r="513" s="86" customFormat="true" ht="13.8" hidden="false" customHeight="false" outlineLevel="0" collapsed="false">
      <c r="AMJ513" s="87"/>
    </row>
    <row r="514" s="86" customFormat="true" ht="13.8" hidden="false" customHeight="false" outlineLevel="0" collapsed="false">
      <c r="AMJ514" s="87"/>
    </row>
    <row r="515" s="86" customFormat="true" ht="13.8" hidden="false" customHeight="false" outlineLevel="0" collapsed="false">
      <c r="AMJ515" s="87"/>
    </row>
    <row r="516" s="86" customFormat="true" ht="13.8" hidden="false" customHeight="false" outlineLevel="0" collapsed="false">
      <c r="AMJ516" s="87"/>
    </row>
    <row r="517" s="86" customFormat="true" ht="13.8" hidden="false" customHeight="false" outlineLevel="0" collapsed="false">
      <c r="AMJ517" s="87"/>
    </row>
    <row r="518" s="86" customFormat="true" ht="13.8" hidden="false" customHeight="false" outlineLevel="0" collapsed="false">
      <c r="AMJ518" s="87"/>
    </row>
    <row r="519" s="86" customFormat="true" ht="13.8" hidden="false" customHeight="false" outlineLevel="0" collapsed="false">
      <c r="AMJ519" s="87"/>
    </row>
    <row r="520" s="86" customFormat="true" ht="13.8" hidden="false" customHeight="false" outlineLevel="0" collapsed="false">
      <c r="AMJ520" s="87"/>
    </row>
    <row r="521" s="86" customFormat="true" ht="13.8" hidden="false" customHeight="false" outlineLevel="0" collapsed="false">
      <c r="AMJ521" s="87"/>
    </row>
    <row r="522" s="86" customFormat="true" ht="13.8" hidden="false" customHeight="false" outlineLevel="0" collapsed="false">
      <c r="AMJ522" s="87"/>
    </row>
    <row r="523" s="86" customFormat="true" ht="13.8" hidden="false" customHeight="false" outlineLevel="0" collapsed="false">
      <c r="AMJ523" s="87"/>
    </row>
    <row r="524" s="86" customFormat="true" ht="13.8" hidden="false" customHeight="false" outlineLevel="0" collapsed="false">
      <c r="AMJ524" s="87"/>
    </row>
    <row r="525" s="86" customFormat="true" ht="13.8" hidden="false" customHeight="false" outlineLevel="0" collapsed="false">
      <c r="AMJ525" s="87"/>
    </row>
    <row r="526" s="86" customFormat="true" ht="13.8" hidden="false" customHeight="false" outlineLevel="0" collapsed="false">
      <c r="AMJ526" s="87"/>
    </row>
    <row r="527" s="86" customFormat="true" ht="13.8" hidden="false" customHeight="false" outlineLevel="0" collapsed="false">
      <c r="AMJ527" s="87"/>
    </row>
    <row r="528" s="86" customFormat="true" ht="13.8" hidden="false" customHeight="false" outlineLevel="0" collapsed="false">
      <c r="AMJ528" s="87"/>
    </row>
    <row r="529" s="86" customFormat="true" ht="13.8" hidden="false" customHeight="false" outlineLevel="0" collapsed="false">
      <c r="AMJ529" s="87"/>
    </row>
    <row r="530" s="86" customFormat="true" ht="13.8" hidden="false" customHeight="false" outlineLevel="0" collapsed="false">
      <c r="AMJ530" s="87"/>
    </row>
    <row r="531" s="86" customFormat="true" ht="13.8" hidden="false" customHeight="false" outlineLevel="0" collapsed="false">
      <c r="AMJ531" s="87"/>
    </row>
    <row r="532" s="86" customFormat="true" ht="13.8" hidden="false" customHeight="false" outlineLevel="0" collapsed="false">
      <c r="AMJ532" s="87"/>
    </row>
    <row r="533" s="86" customFormat="true" ht="13.8" hidden="false" customHeight="false" outlineLevel="0" collapsed="false">
      <c r="AMJ533" s="87"/>
    </row>
    <row r="534" s="86" customFormat="true" ht="13.8" hidden="false" customHeight="false" outlineLevel="0" collapsed="false">
      <c r="AMJ534" s="87"/>
    </row>
    <row r="535" s="86" customFormat="true" ht="13.8" hidden="false" customHeight="false" outlineLevel="0" collapsed="false">
      <c r="AMJ535" s="87"/>
    </row>
    <row r="536" s="86" customFormat="true" ht="13.8" hidden="false" customHeight="false" outlineLevel="0" collapsed="false">
      <c r="AMJ536" s="87"/>
    </row>
    <row r="537" s="86" customFormat="true" ht="13.8" hidden="false" customHeight="false" outlineLevel="0" collapsed="false">
      <c r="AMJ537" s="87"/>
    </row>
    <row r="538" s="86" customFormat="true" ht="13.8" hidden="false" customHeight="false" outlineLevel="0" collapsed="false">
      <c r="AMJ538" s="87"/>
    </row>
    <row r="539" s="86" customFormat="true" ht="13.8" hidden="false" customHeight="false" outlineLevel="0" collapsed="false">
      <c r="AMJ539" s="87"/>
    </row>
    <row r="540" s="86" customFormat="true" ht="13.8" hidden="false" customHeight="false" outlineLevel="0" collapsed="false">
      <c r="AMJ540" s="87"/>
    </row>
    <row r="541" s="86" customFormat="true" ht="13.8" hidden="false" customHeight="false" outlineLevel="0" collapsed="false">
      <c r="AMJ541" s="87"/>
    </row>
    <row r="542" s="86" customFormat="true" ht="13.8" hidden="false" customHeight="false" outlineLevel="0" collapsed="false">
      <c r="AMJ542" s="87"/>
    </row>
    <row r="543" s="86" customFormat="true" ht="13.8" hidden="false" customHeight="false" outlineLevel="0" collapsed="false">
      <c r="AMJ543" s="87"/>
    </row>
    <row r="544" s="86" customFormat="true" ht="13.8" hidden="false" customHeight="false" outlineLevel="0" collapsed="false">
      <c r="AMJ544" s="87"/>
    </row>
    <row r="545" s="86" customFormat="true" ht="13.8" hidden="false" customHeight="false" outlineLevel="0" collapsed="false">
      <c r="AMJ545" s="87"/>
    </row>
    <row r="546" s="86" customFormat="true" ht="13.8" hidden="false" customHeight="false" outlineLevel="0" collapsed="false">
      <c r="AMJ546" s="87"/>
    </row>
    <row r="547" s="86" customFormat="true" ht="13.8" hidden="false" customHeight="false" outlineLevel="0" collapsed="false">
      <c r="AMJ547" s="87"/>
    </row>
    <row r="548" s="86" customFormat="true" ht="13.8" hidden="false" customHeight="false" outlineLevel="0" collapsed="false">
      <c r="AMJ548" s="87"/>
    </row>
    <row r="549" s="86" customFormat="true" ht="13.8" hidden="false" customHeight="false" outlineLevel="0" collapsed="false">
      <c r="AMJ549" s="87"/>
    </row>
    <row r="550" s="86" customFormat="true" ht="13.8" hidden="false" customHeight="false" outlineLevel="0" collapsed="false">
      <c r="AMJ550" s="87"/>
    </row>
    <row r="551" s="86" customFormat="true" ht="13.8" hidden="false" customHeight="false" outlineLevel="0" collapsed="false">
      <c r="AMJ551" s="87"/>
    </row>
    <row r="552" s="86" customFormat="true" ht="13.8" hidden="false" customHeight="false" outlineLevel="0" collapsed="false">
      <c r="AMJ552" s="87"/>
    </row>
    <row r="553" s="86" customFormat="true" ht="13.8" hidden="false" customHeight="false" outlineLevel="0" collapsed="false">
      <c r="AMJ553" s="87"/>
    </row>
    <row r="554" s="86" customFormat="true" ht="13.8" hidden="false" customHeight="false" outlineLevel="0" collapsed="false">
      <c r="AMJ554" s="87"/>
    </row>
    <row r="555" s="86" customFormat="true" ht="13.8" hidden="false" customHeight="false" outlineLevel="0" collapsed="false">
      <c r="AMJ555" s="87"/>
    </row>
    <row r="556" s="86" customFormat="true" ht="13.8" hidden="false" customHeight="false" outlineLevel="0" collapsed="false">
      <c r="AMJ556" s="87"/>
    </row>
    <row r="557" s="86" customFormat="true" ht="13.8" hidden="false" customHeight="false" outlineLevel="0" collapsed="false">
      <c r="AMJ557" s="87"/>
    </row>
    <row r="558" s="86" customFormat="true" ht="13.8" hidden="false" customHeight="false" outlineLevel="0" collapsed="false">
      <c r="AMJ558" s="87"/>
    </row>
    <row r="559" s="86" customFormat="true" ht="13.8" hidden="false" customHeight="false" outlineLevel="0" collapsed="false">
      <c r="AMJ559" s="87"/>
    </row>
    <row r="560" s="86" customFormat="true" ht="13.8" hidden="false" customHeight="false" outlineLevel="0" collapsed="false">
      <c r="AMJ560" s="87"/>
    </row>
    <row r="561" s="86" customFormat="true" ht="13.8" hidden="false" customHeight="false" outlineLevel="0" collapsed="false">
      <c r="AMJ561" s="87"/>
    </row>
    <row r="562" s="86" customFormat="true" ht="13.8" hidden="false" customHeight="false" outlineLevel="0" collapsed="false">
      <c r="AMJ562" s="87"/>
    </row>
    <row r="563" s="86" customFormat="true" ht="13.8" hidden="false" customHeight="false" outlineLevel="0" collapsed="false">
      <c r="AMJ563" s="87"/>
    </row>
    <row r="564" s="86" customFormat="true" ht="13.8" hidden="false" customHeight="false" outlineLevel="0" collapsed="false">
      <c r="AMJ564" s="87"/>
    </row>
    <row r="565" s="86" customFormat="true" ht="13.8" hidden="false" customHeight="false" outlineLevel="0" collapsed="false">
      <c r="AMJ565" s="87"/>
    </row>
    <row r="566" s="86" customFormat="true" ht="13.8" hidden="false" customHeight="false" outlineLevel="0" collapsed="false">
      <c r="AMJ566" s="87"/>
    </row>
    <row r="567" s="86" customFormat="true" ht="13.8" hidden="false" customHeight="false" outlineLevel="0" collapsed="false">
      <c r="AMJ567" s="87"/>
    </row>
    <row r="568" s="86" customFormat="true" ht="13.8" hidden="false" customHeight="false" outlineLevel="0" collapsed="false">
      <c r="AMJ568" s="87"/>
    </row>
    <row r="569" s="86" customFormat="true" ht="13.8" hidden="false" customHeight="false" outlineLevel="0" collapsed="false">
      <c r="AMJ569" s="87"/>
    </row>
    <row r="570" s="86" customFormat="true" ht="13.8" hidden="false" customHeight="false" outlineLevel="0" collapsed="false">
      <c r="AMJ570" s="87"/>
    </row>
    <row r="571" s="86" customFormat="true" ht="13.8" hidden="false" customHeight="false" outlineLevel="0" collapsed="false">
      <c r="AMJ571" s="87"/>
    </row>
    <row r="572" s="86" customFormat="true" ht="13.8" hidden="false" customHeight="false" outlineLevel="0" collapsed="false">
      <c r="AMJ572" s="87"/>
    </row>
    <row r="573" s="86" customFormat="true" ht="13.8" hidden="false" customHeight="false" outlineLevel="0" collapsed="false">
      <c r="AMJ573" s="87"/>
    </row>
    <row r="574" s="86" customFormat="true" ht="13.8" hidden="false" customHeight="false" outlineLevel="0" collapsed="false">
      <c r="AMJ574" s="87"/>
    </row>
    <row r="575" s="86" customFormat="true" ht="13.8" hidden="false" customHeight="false" outlineLevel="0" collapsed="false">
      <c r="AMJ575" s="87"/>
    </row>
    <row r="576" s="86" customFormat="true" ht="13.8" hidden="false" customHeight="false" outlineLevel="0" collapsed="false">
      <c r="AMJ576" s="87"/>
    </row>
    <row r="577" s="86" customFormat="true" ht="13.8" hidden="false" customHeight="false" outlineLevel="0" collapsed="false">
      <c r="AMJ577" s="87"/>
    </row>
    <row r="578" s="86" customFormat="true" ht="13.8" hidden="false" customHeight="false" outlineLevel="0" collapsed="false">
      <c r="AMJ578" s="87"/>
    </row>
    <row r="579" s="86" customFormat="true" ht="13.8" hidden="false" customHeight="false" outlineLevel="0" collapsed="false">
      <c r="AMJ579" s="87"/>
    </row>
    <row r="580" s="86" customFormat="true" ht="13.8" hidden="false" customHeight="false" outlineLevel="0" collapsed="false">
      <c r="AMJ580" s="87"/>
    </row>
    <row r="581" s="86" customFormat="true" ht="13.8" hidden="false" customHeight="false" outlineLevel="0" collapsed="false">
      <c r="AMJ581" s="87"/>
    </row>
    <row r="582" s="86" customFormat="true" ht="13.8" hidden="false" customHeight="false" outlineLevel="0" collapsed="false">
      <c r="AMJ582" s="87"/>
    </row>
    <row r="583" s="86" customFormat="true" ht="13.8" hidden="false" customHeight="false" outlineLevel="0" collapsed="false">
      <c r="AMJ583" s="87"/>
    </row>
    <row r="584" s="86" customFormat="true" ht="13.8" hidden="false" customHeight="false" outlineLevel="0" collapsed="false">
      <c r="AMJ584" s="87"/>
    </row>
    <row r="585" s="86" customFormat="true" ht="13.8" hidden="false" customHeight="false" outlineLevel="0" collapsed="false">
      <c r="AMJ585" s="87"/>
    </row>
    <row r="586" s="86" customFormat="true" ht="13.8" hidden="false" customHeight="false" outlineLevel="0" collapsed="false">
      <c r="AMJ586" s="87"/>
    </row>
    <row r="587" s="86" customFormat="true" ht="13.8" hidden="false" customHeight="false" outlineLevel="0" collapsed="false">
      <c r="AMJ587" s="87"/>
    </row>
    <row r="588" s="86" customFormat="true" ht="13.8" hidden="false" customHeight="false" outlineLevel="0" collapsed="false">
      <c r="AMJ588" s="87"/>
    </row>
    <row r="589" s="86" customFormat="true" ht="13.8" hidden="false" customHeight="false" outlineLevel="0" collapsed="false">
      <c r="AMJ589" s="87"/>
    </row>
    <row r="590" s="86" customFormat="true" ht="13.8" hidden="false" customHeight="false" outlineLevel="0" collapsed="false">
      <c r="AMJ590" s="87"/>
    </row>
    <row r="591" s="86" customFormat="true" ht="13.8" hidden="false" customHeight="false" outlineLevel="0" collapsed="false">
      <c r="AMJ591" s="87"/>
    </row>
    <row r="592" s="86" customFormat="true" ht="13.8" hidden="false" customHeight="false" outlineLevel="0" collapsed="false">
      <c r="AMJ592" s="87"/>
    </row>
    <row r="593" s="86" customFormat="true" ht="13.8" hidden="false" customHeight="false" outlineLevel="0" collapsed="false">
      <c r="AMJ593" s="87"/>
    </row>
    <row r="594" s="86" customFormat="true" ht="13.8" hidden="false" customHeight="false" outlineLevel="0" collapsed="false">
      <c r="AMJ594" s="87"/>
    </row>
    <row r="595" s="86" customFormat="true" ht="13.8" hidden="false" customHeight="false" outlineLevel="0" collapsed="false">
      <c r="AMJ595" s="87"/>
    </row>
    <row r="596" s="86" customFormat="true" ht="13.8" hidden="false" customHeight="false" outlineLevel="0" collapsed="false">
      <c r="AMJ596" s="87"/>
    </row>
    <row r="597" s="86" customFormat="true" ht="13.8" hidden="false" customHeight="false" outlineLevel="0" collapsed="false">
      <c r="AMJ597" s="87"/>
    </row>
    <row r="598" s="86" customFormat="true" ht="13.8" hidden="false" customHeight="false" outlineLevel="0" collapsed="false">
      <c r="AMJ598" s="87"/>
    </row>
    <row r="599" s="86" customFormat="true" ht="13.8" hidden="false" customHeight="false" outlineLevel="0" collapsed="false">
      <c r="AMJ599" s="87"/>
    </row>
    <row r="600" s="86" customFormat="true" ht="13.8" hidden="false" customHeight="false" outlineLevel="0" collapsed="false">
      <c r="AMJ600" s="87"/>
    </row>
    <row r="601" s="86" customFormat="true" ht="13.8" hidden="false" customHeight="false" outlineLevel="0" collapsed="false">
      <c r="AMJ601" s="87"/>
    </row>
    <row r="602" s="86" customFormat="true" ht="13.8" hidden="false" customHeight="false" outlineLevel="0" collapsed="false">
      <c r="AMJ602" s="87"/>
    </row>
    <row r="603" s="86" customFormat="true" ht="13.8" hidden="false" customHeight="false" outlineLevel="0" collapsed="false">
      <c r="AMJ603" s="87"/>
    </row>
    <row r="604" s="86" customFormat="true" ht="13.8" hidden="false" customHeight="false" outlineLevel="0" collapsed="false">
      <c r="AMJ604" s="87"/>
    </row>
    <row r="605" s="86" customFormat="true" ht="13.8" hidden="false" customHeight="false" outlineLevel="0" collapsed="false">
      <c r="AMJ605" s="87"/>
    </row>
    <row r="606" s="86" customFormat="true" ht="13.8" hidden="false" customHeight="false" outlineLevel="0" collapsed="false">
      <c r="AMJ606" s="87"/>
    </row>
    <row r="607" s="86" customFormat="true" ht="13.8" hidden="false" customHeight="false" outlineLevel="0" collapsed="false">
      <c r="AMJ607" s="87"/>
    </row>
    <row r="608" s="86" customFormat="true" ht="13.8" hidden="false" customHeight="false" outlineLevel="0" collapsed="false">
      <c r="AMJ608" s="87"/>
    </row>
    <row r="609" s="86" customFormat="true" ht="13.8" hidden="false" customHeight="false" outlineLevel="0" collapsed="false">
      <c r="AMJ609" s="87"/>
    </row>
    <row r="610" s="86" customFormat="true" ht="13.8" hidden="false" customHeight="false" outlineLevel="0" collapsed="false">
      <c r="AMJ610" s="87"/>
    </row>
    <row r="611" s="86" customFormat="true" ht="13.8" hidden="false" customHeight="false" outlineLevel="0" collapsed="false">
      <c r="AMJ611" s="87"/>
    </row>
    <row r="612" s="86" customFormat="true" ht="13.8" hidden="false" customHeight="false" outlineLevel="0" collapsed="false">
      <c r="AMJ612" s="87"/>
    </row>
    <row r="613" s="86" customFormat="true" ht="13.8" hidden="false" customHeight="false" outlineLevel="0" collapsed="false">
      <c r="AMJ613" s="87"/>
    </row>
    <row r="614" s="86" customFormat="true" ht="13.8" hidden="false" customHeight="false" outlineLevel="0" collapsed="false">
      <c r="AMJ614" s="87"/>
    </row>
    <row r="615" s="86" customFormat="true" ht="13.8" hidden="false" customHeight="false" outlineLevel="0" collapsed="false">
      <c r="AMJ615" s="87"/>
    </row>
    <row r="616" s="86" customFormat="true" ht="13.8" hidden="false" customHeight="false" outlineLevel="0" collapsed="false">
      <c r="AMJ616" s="87"/>
    </row>
    <row r="617" s="86" customFormat="true" ht="13.8" hidden="false" customHeight="false" outlineLevel="0" collapsed="false">
      <c r="AMJ617" s="87"/>
    </row>
    <row r="618" s="86" customFormat="true" ht="13.8" hidden="false" customHeight="false" outlineLevel="0" collapsed="false">
      <c r="AMJ618" s="87"/>
    </row>
    <row r="619" s="86" customFormat="true" ht="13.8" hidden="false" customHeight="false" outlineLevel="0" collapsed="false">
      <c r="AMJ619" s="87"/>
    </row>
    <row r="620" s="86" customFormat="true" ht="13.8" hidden="false" customHeight="false" outlineLevel="0" collapsed="false">
      <c r="AMJ620" s="87"/>
    </row>
    <row r="621" s="86" customFormat="true" ht="13.8" hidden="false" customHeight="false" outlineLevel="0" collapsed="false">
      <c r="AMJ621" s="87"/>
    </row>
    <row r="622" s="86" customFormat="true" ht="13.8" hidden="false" customHeight="false" outlineLevel="0" collapsed="false">
      <c r="AMJ622" s="87"/>
    </row>
    <row r="623" s="86" customFormat="true" ht="13.8" hidden="false" customHeight="false" outlineLevel="0" collapsed="false">
      <c r="AMJ623" s="87"/>
    </row>
    <row r="624" s="86" customFormat="true" ht="13.8" hidden="false" customHeight="false" outlineLevel="0" collapsed="false">
      <c r="AMJ624" s="87"/>
    </row>
    <row r="625" s="86" customFormat="true" ht="13.8" hidden="false" customHeight="false" outlineLevel="0" collapsed="false">
      <c r="AMJ625" s="87"/>
    </row>
    <row r="626" s="86" customFormat="true" ht="13.8" hidden="false" customHeight="false" outlineLevel="0" collapsed="false">
      <c r="AMJ626" s="87"/>
    </row>
    <row r="627" s="86" customFormat="true" ht="13.8" hidden="false" customHeight="false" outlineLevel="0" collapsed="false">
      <c r="AMJ627" s="87"/>
    </row>
    <row r="628" s="86" customFormat="true" ht="13.8" hidden="false" customHeight="false" outlineLevel="0" collapsed="false">
      <c r="AMJ628" s="87"/>
    </row>
    <row r="629" s="86" customFormat="true" ht="13.8" hidden="false" customHeight="false" outlineLevel="0" collapsed="false">
      <c r="AMJ629" s="87"/>
    </row>
    <row r="630" s="86" customFormat="true" ht="13.8" hidden="false" customHeight="false" outlineLevel="0" collapsed="false">
      <c r="AMJ630" s="87"/>
    </row>
    <row r="631" s="86" customFormat="true" ht="13.8" hidden="false" customHeight="false" outlineLevel="0" collapsed="false">
      <c r="AMJ631" s="87"/>
    </row>
    <row r="632" s="86" customFormat="true" ht="13.8" hidden="false" customHeight="false" outlineLevel="0" collapsed="false">
      <c r="AMJ632" s="87"/>
    </row>
    <row r="633" s="86" customFormat="true" ht="13.8" hidden="false" customHeight="false" outlineLevel="0" collapsed="false">
      <c r="AMJ633" s="87"/>
    </row>
    <row r="634" s="86" customFormat="true" ht="13.8" hidden="false" customHeight="false" outlineLevel="0" collapsed="false">
      <c r="AMJ634" s="87"/>
    </row>
    <row r="635" s="86" customFormat="true" ht="13.8" hidden="false" customHeight="false" outlineLevel="0" collapsed="false">
      <c r="AMJ635" s="87"/>
    </row>
    <row r="636" s="86" customFormat="true" ht="13.8" hidden="false" customHeight="false" outlineLevel="0" collapsed="false">
      <c r="AMJ636" s="87"/>
    </row>
    <row r="637" s="86" customFormat="true" ht="13.8" hidden="false" customHeight="false" outlineLevel="0" collapsed="false">
      <c r="AMJ637" s="87"/>
    </row>
    <row r="638" s="86" customFormat="true" ht="13.8" hidden="false" customHeight="false" outlineLevel="0" collapsed="false">
      <c r="AMJ638" s="87"/>
    </row>
    <row r="639" s="86" customFormat="true" ht="13.8" hidden="false" customHeight="false" outlineLevel="0" collapsed="false">
      <c r="AMJ639" s="87"/>
    </row>
    <row r="640" s="86" customFormat="true" ht="13.8" hidden="false" customHeight="false" outlineLevel="0" collapsed="false">
      <c r="AMJ640" s="87"/>
    </row>
    <row r="641" s="86" customFormat="true" ht="13.8" hidden="false" customHeight="false" outlineLevel="0" collapsed="false">
      <c r="AMJ641" s="87"/>
    </row>
    <row r="642" s="86" customFormat="true" ht="13.8" hidden="false" customHeight="false" outlineLevel="0" collapsed="false">
      <c r="AMJ642" s="87"/>
    </row>
    <row r="643" s="86" customFormat="true" ht="13.8" hidden="false" customHeight="false" outlineLevel="0" collapsed="false">
      <c r="AMJ643" s="87"/>
    </row>
    <row r="644" s="86" customFormat="true" ht="13.8" hidden="false" customHeight="false" outlineLevel="0" collapsed="false">
      <c r="AMJ644" s="87"/>
    </row>
    <row r="645" s="86" customFormat="true" ht="13.8" hidden="false" customHeight="false" outlineLevel="0" collapsed="false">
      <c r="AMJ645" s="87"/>
    </row>
    <row r="646" s="86" customFormat="true" ht="13.8" hidden="false" customHeight="false" outlineLevel="0" collapsed="false">
      <c r="AMJ646" s="87"/>
    </row>
    <row r="647" s="86" customFormat="true" ht="13.8" hidden="false" customHeight="false" outlineLevel="0" collapsed="false">
      <c r="AMJ647" s="87"/>
    </row>
    <row r="648" s="86" customFormat="true" ht="13.8" hidden="false" customHeight="false" outlineLevel="0" collapsed="false">
      <c r="AMJ648" s="87"/>
    </row>
    <row r="649" s="86" customFormat="true" ht="13.8" hidden="false" customHeight="false" outlineLevel="0" collapsed="false">
      <c r="AMJ649" s="87"/>
    </row>
    <row r="650" s="86" customFormat="true" ht="13.8" hidden="false" customHeight="false" outlineLevel="0" collapsed="false">
      <c r="AMJ650" s="87"/>
    </row>
    <row r="651" s="86" customFormat="true" ht="13.8" hidden="false" customHeight="false" outlineLevel="0" collapsed="false">
      <c r="AMJ651" s="87"/>
    </row>
    <row r="652" s="86" customFormat="true" ht="13.8" hidden="false" customHeight="false" outlineLevel="0" collapsed="false">
      <c r="AMJ652" s="87"/>
    </row>
    <row r="653" s="86" customFormat="true" ht="13.8" hidden="false" customHeight="false" outlineLevel="0" collapsed="false">
      <c r="AMJ653" s="87"/>
    </row>
    <row r="654" s="86" customFormat="true" ht="13.8" hidden="false" customHeight="false" outlineLevel="0" collapsed="false">
      <c r="AMJ654" s="87"/>
    </row>
    <row r="655" s="86" customFormat="true" ht="13.8" hidden="false" customHeight="false" outlineLevel="0" collapsed="false">
      <c r="AMJ655" s="87"/>
    </row>
    <row r="656" s="86" customFormat="true" ht="13.8" hidden="false" customHeight="false" outlineLevel="0" collapsed="false">
      <c r="AMJ656" s="87"/>
    </row>
    <row r="657" s="86" customFormat="true" ht="13.8" hidden="false" customHeight="false" outlineLevel="0" collapsed="false">
      <c r="AMJ657" s="87"/>
    </row>
    <row r="658" s="86" customFormat="true" ht="13.8" hidden="false" customHeight="false" outlineLevel="0" collapsed="false">
      <c r="AMJ658" s="87"/>
    </row>
    <row r="659" s="86" customFormat="true" ht="13.8" hidden="false" customHeight="false" outlineLevel="0" collapsed="false">
      <c r="AMJ659" s="87"/>
    </row>
    <row r="660" s="86" customFormat="true" ht="13.8" hidden="false" customHeight="false" outlineLevel="0" collapsed="false">
      <c r="AMJ660" s="87"/>
    </row>
    <row r="661" s="86" customFormat="true" ht="13.8" hidden="false" customHeight="false" outlineLevel="0" collapsed="false">
      <c r="AMJ661" s="87"/>
    </row>
    <row r="662" s="86" customFormat="true" ht="13.8" hidden="false" customHeight="false" outlineLevel="0" collapsed="false">
      <c r="AMJ662" s="87"/>
    </row>
    <row r="663" s="86" customFormat="true" ht="13.8" hidden="false" customHeight="false" outlineLevel="0" collapsed="false">
      <c r="AMJ663" s="87"/>
    </row>
    <row r="664" s="86" customFormat="true" ht="13.8" hidden="false" customHeight="false" outlineLevel="0" collapsed="false">
      <c r="AMJ664" s="87"/>
    </row>
    <row r="665" s="86" customFormat="true" ht="13.8" hidden="false" customHeight="false" outlineLevel="0" collapsed="false">
      <c r="AMJ665" s="87"/>
    </row>
    <row r="666" s="86" customFormat="true" ht="13.8" hidden="false" customHeight="false" outlineLevel="0" collapsed="false">
      <c r="AMJ666" s="87"/>
    </row>
    <row r="667" s="86" customFormat="true" ht="13.8" hidden="false" customHeight="false" outlineLevel="0" collapsed="false">
      <c r="AMJ667" s="87"/>
    </row>
    <row r="668" s="86" customFormat="true" ht="13.8" hidden="false" customHeight="false" outlineLevel="0" collapsed="false">
      <c r="AMJ668" s="87"/>
    </row>
    <row r="669" s="86" customFormat="true" ht="13.8" hidden="false" customHeight="false" outlineLevel="0" collapsed="false">
      <c r="AMJ669" s="87"/>
    </row>
    <row r="670" s="86" customFormat="true" ht="13.8" hidden="false" customHeight="false" outlineLevel="0" collapsed="false">
      <c r="AMJ670" s="87"/>
    </row>
    <row r="671" s="86" customFormat="true" ht="13.8" hidden="false" customHeight="false" outlineLevel="0" collapsed="false">
      <c r="AMJ671" s="87"/>
    </row>
    <row r="672" s="86" customFormat="true" ht="13.8" hidden="false" customHeight="false" outlineLevel="0" collapsed="false">
      <c r="AMJ672" s="87"/>
    </row>
    <row r="673" s="86" customFormat="true" ht="13.8" hidden="false" customHeight="false" outlineLevel="0" collapsed="false">
      <c r="AMJ673" s="87"/>
    </row>
    <row r="674" s="86" customFormat="true" ht="13.8" hidden="false" customHeight="false" outlineLevel="0" collapsed="false">
      <c r="AMJ674" s="87"/>
    </row>
    <row r="675" s="86" customFormat="true" ht="13.8" hidden="false" customHeight="false" outlineLevel="0" collapsed="false">
      <c r="AMJ675" s="87"/>
    </row>
    <row r="676" s="86" customFormat="true" ht="13.8" hidden="false" customHeight="false" outlineLevel="0" collapsed="false">
      <c r="AMJ676" s="87"/>
    </row>
    <row r="677" s="86" customFormat="true" ht="13.8" hidden="false" customHeight="false" outlineLevel="0" collapsed="false">
      <c r="AMJ677" s="87"/>
    </row>
    <row r="678" s="86" customFormat="true" ht="13.8" hidden="false" customHeight="false" outlineLevel="0" collapsed="false">
      <c r="AMJ678" s="87"/>
    </row>
    <row r="679" s="86" customFormat="true" ht="13.8" hidden="false" customHeight="false" outlineLevel="0" collapsed="false">
      <c r="AMJ679" s="87"/>
    </row>
    <row r="680" s="86" customFormat="true" ht="13.8" hidden="false" customHeight="false" outlineLevel="0" collapsed="false">
      <c r="AMJ680" s="87"/>
    </row>
    <row r="681" s="86" customFormat="true" ht="13.8" hidden="false" customHeight="false" outlineLevel="0" collapsed="false">
      <c r="AMJ681" s="87"/>
    </row>
    <row r="682" s="86" customFormat="true" ht="13.8" hidden="false" customHeight="false" outlineLevel="0" collapsed="false">
      <c r="AMJ682" s="87"/>
    </row>
    <row r="683" s="86" customFormat="true" ht="13.8" hidden="false" customHeight="false" outlineLevel="0" collapsed="false">
      <c r="AMJ683" s="87"/>
    </row>
    <row r="684" s="86" customFormat="true" ht="13.8" hidden="false" customHeight="false" outlineLevel="0" collapsed="false">
      <c r="AMJ684" s="87"/>
    </row>
    <row r="685" s="86" customFormat="true" ht="13.8" hidden="false" customHeight="false" outlineLevel="0" collapsed="false">
      <c r="AMJ685" s="87"/>
    </row>
    <row r="686" s="86" customFormat="true" ht="13.8" hidden="false" customHeight="false" outlineLevel="0" collapsed="false">
      <c r="AMJ686" s="87"/>
    </row>
    <row r="687" s="86" customFormat="true" ht="13.8" hidden="false" customHeight="false" outlineLevel="0" collapsed="false">
      <c r="AMJ687" s="87"/>
    </row>
    <row r="688" s="86" customFormat="true" ht="13.8" hidden="false" customHeight="false" outlineLevel="0" collapsed="false">
      <c r="AMJ688" s="87"/>
    </row>
    <row r="689" s="86" customFormat="true" ht="13.8" hidden="false" customHeight="false" outlineLevel="0" collapsed="false">
      <c r="AMJ689" s="87"/>
    </row>
    <row r="690" s="86" customFormat="true" ht="13.8" hidden="false" customHeight="false" outlineLevel="0" collapsed="false">
      <c r="AMJ690" s="87"/>
    </row>
    <row r="691" s="86" customFormat="true" ht="13.8" hidden="false" customHeight="false" outlineLevel="0" collapsed="false">
      <c r="AMJ691" s="87"/>
    </row>
    <row r="692" s="86" customFormat="true" ht="13.8" hidden="false" customHeight="false" outlineLevel="0" collapsed="false">
      <c r="AMJ692" s="87"/>
    </row>
    <row r="693" s="86" customFormat="true" ht="13.8" hidden="false" customHeight="false" outlineLevel="0" collapsed="false">
      <c r="AMJ693" s="87"/>
    </row>
    <row r="694" s="86" customFormat="true" ht="13.8" hidden="false" customHeight="false" outlineLevel="0" collapsed="false">
      <c r="AMJ694" s="87"/>
    </row>
    <row r="695" s="86" customFormat="true" ht="13.8" hidden="false" customHeight="false" outlineLevel="0" collapsed="false">
      <c r="AMJ695" s="87"/>
    </row>
    <row r="696" s="86" customFormat="true" ht="13.8" hidden="false" customHeight="false" outlineLevel="0" collapsed="false">
      <c r="AMJ696" s="87"/>
    </row>
    <row r="697" s="86" customFormat="true" ht="13.8" hidden="false" customHeight="false" outlineLevel="0" collapsed="false">
      <c r="AMJ697" s="87"/>
    </row>
    <row r="698" s="86" customFormat="true" ht="13.8" hidden="false" customHeight="false" outlineLevel="0" collapsed="false">
      <c r="AMJ698" s="87"/>
    </row>
    <row r="699" s="86" customFormat="true" ht="13.8" hidden="false" customHeight="false" outlineLevel="0" collapsed="false">
      <c r="AMJ699" s="87"/>
    </row>
    <row r="700" s="86" customFormat="true" ht="13.8" hidden="false" customHeight="false" outlineLevel="0" collapsed="false">
      <c r="AMJ700" s="87"/>
    </row>
    <row r="701" s="86" customFormat="true" ht="13.8" hidden="false" customHeight="false" outlineLevel="0" collapsed="false">
      <c r="AMJ701" s="87"/>
    </row>
    <row r="702" s="86" customFormat="true" ht="13.8" hidden="false" customHeight="false" outlineLevel="0" collapsed="false">
      <c r="AMJ702" s="87"/>
    </row>
    <row r="703" s="86" customFormat="true" ht="13.8" hidden="false" customHeight="false" outlineLevel="0" collapsed="false">
      <c r="AMJ703" s="87"/>
    </row>
    <row r="704" s="86" customFormat="true" ht="13.8" hidden="false" customHeight="false" outlineLevel="0" collapsed="false">
      <c r="AMJ704" s="87"/>
    </row>
    <row r="705" s="86" customFormat="true" ht="13.8" hidden="false" customHeight="false" outlineLevel="0" collapsed="false">
      <c r="AMJ705" s="87"/>
    </row>
    <row r="706" s="86" customFormat="true" ht="13.8" hidden="false" customHeight="false" outlineLevel="0" collapsed="false">
      <c r="AMJ706" s="87"/>
    </row>
    <row r="707" s="86" customFormat="true" ht="13.8" hidden="false" customHeight="false" outlineLevel="0" collapsed="false">
      <c r="AMJ707" s="87"/>
    </row>
    <row r="708" s="86" customFormat="true" ht="13.8" hidden="false" customHeight="false" outlineLevel="0" collapsed="false">
      <c r="AMJ708" s="87"/>
    </row>
    <row r="709" s="86" customFormat="true" ht="13.8" hidden="false" customHeight="false" outlineLevel="0" collapsed="false">
      <c r="AMJ709" s="87"/>
    </row>
    <row r="710" s="86" customFormat="true" ht="13.8" hidden="false" customHeight="false" outlineLevel="0" collapsed="false">
      <c r="AMJ710" s="87"/>
    </row>
    <row r="711" s="86" customFormat="true" ht="13.8" hidden="false" customHeight="false" outlineLevel="0" collapsed="false">
      <c r="AMJ711" s="87"/>
    </row>
    <row r="712" s="86" customFormat="true" ht="13.8" hidden="false" customHeight="false" outlineLevel="0" collapsed="false">
      <c r="AMJ712" s="87"/>
    </row>
    <row r="713" s="86" customFormat="true" ht="13.8" hidden="false" customHeight="false" outlineLevel="0" collapsed="false">
      <c r="AMJ713" s="87"/>
    </row>
    <row r="714" s="86" customFormat="true" ht="13.8" hidden="false" customHeight="false" outlineLevel="0" collapsed="false">
      <c r="AMJ714" s="87"/>
    </row>
    <row r="715" s="86" customFormat="true" ht="13.8" hidden="false" customHeight="false" outlineLevel="0" collapsed="false">
      <c r="AMJ715" s="87"/>
    </row>
    <row r="716" s="86" customFormat="true" ht="13.8" hidden="false" customHeight="false" outlineLevel="0" collapsed="false">
      <c r="AMJ716" s="87"/>
    </row>
    <row r="717" s="86" customFormat="true" ht="13.8" hidden="false" customHeight="false" outlineLevel="0" collapsed="false">
      <c r="AMJ717" s="87"/>
    </row>
    <row r="718" s="86" customFormat="true" ht="13.8" hidden="false" customHeight="false" outlineLevel="0" collapsed="false">
      <c r="AMJ718" s="87"/>
    </row>
    <row r="719" s="86" customFormat="true" ht="13.8" hidden="false" customHeight="false" outlineLevel="0" collapsed="false">
      <c r="AMJ719" s="87"/>
    </row>
    <row r="720" s="86" customFormat="true" ht="13.8" hidden="false" customHeight="false" outlineLevel="0" collapsed="false">
      <c r="AMJ720" s="87"/>
    </row>
    <row r="721" s="86" customFormat="true" ht="13.8" hidden="false" customHeight="false" outlineLevel="0" collapsed="false">
      <c r="AMJ721" s="87"/>
    </row>
    <row r="722" s="86" customFormat="true" ht="13.8" hidden="false" customHeight="false" outlineLevel="0" collapsed="false">
      <c r="AMJ722" s="87"/>
    </row>
    <row r="723" s="86" customFormat="true" ht="13.8" hidden="false" customHeight="false" outlineLevel="0" collapsed="false">
      <c r="AMJ723" s="87"/>
    </row>
    <row r="724" s="86" customFormat="true" ht="13.8" hidden="false" customHeight="false" outlineLevel="0" collapsed="false">
      <c r="AMJ724" s="87"/>
    </row>
    <row r="725" s="86" customFormat="true" ht="13.8" hidden="false" customHeight="false" outlineLevel="0" collapsed="false">
      <c r="AMJ725" s="87"/>
    </row>
    <row r="726" s="86" customFormat="true" ht="13.8" hidden="false" customHeight="false" outlineLevel="0" collapsed="false">
      <c r="AMJ726" s="87"/>
    </row>
    <row r="727" s="86" customFormat="true" ht="13.8" hidden="false" customHeight="false" outlineLevel="0" collapsed="false">
      <c r="AMJ727" s="87"/>
    </row>
    <row r="728" s="86" customFormat="true" ht="13.8" hidden="false" customHeight="false" outlineLevel="0" collapsed="false">
      <c r="AMJ728" s="87"/>
    </row>
    <row r="729" s="86" customFormat="true" ht="13.8" hidden="false" customHeight="false" outlineLevel="0" collapsed="false">
      <c r="AMJ729" s="87"/>
    </row>
    <row r="730" s="86" customFormat="true" ht="13.8" hidden="false" customHeight="false" outlineLevel="0" collapsed="false">
      <c r="AMJ730" s="87"/>
    </row>
    <row r="731" s="86" customFormat="true" ht="13.8" hidden="false" customHeight="false" outlineLevel="0" collapsed="false">
      <c r="AMJ731" s="87"/>
    </row>
    <row r="732" s="86" customFormat="true" ht="13.8" hidden="false" customHeight="false" outlineLevel="0" collapsed="false">
      <c r="AMJ732" s="87"/>
    </row>
    <row r="733" s="86" customFormat="true" ht="13.8" hidden="false" customHeight="false" outlineLevel="0" collapsed="false">
      <c r="AMJ733" s="87"/>
    </row>
    <row r="734" s="86" customFormat="true" ht="13.8" hidden="false" customHeight="false" outlineLevel="0" collapsed="false">
      <c r="AMJ734" s="87"/>
    </row>
    <row r="735" s="86" customFormat="true" ht="13.8" hidden="false" customHeight="false" outlineLevel="0" collapsed="false">
      <c r="AMJ735" s="87"/>
    </row>
    <row r="736" s="86" customFormat="true" ht="13.8" hidden="false" customHeight="false" outlineLevel="0" collapsed="false">
      <c r="AMJ736" s="87"/>
    </row>
    <row r="737" s="86" customFormat="true" ht="13.8" hidden="false" customHeight="false" outlineLevel="0" collapsed="false">
      <c r="AMJ737" s="87"/>
    </row>
    <row r="738" s="86" customFormat="true" ht="13.8" hidden="false" customHeight="false" outlineLevel="0" collapsed="false">
      <c r="AMJ738" s="87"/>
    </row>
    <row r="739" s="86" customFormat="true" ht="13.8" hidden="false" customHeight="false" outlineLevel="0" collapsed="false">
      <c r="AMJ739" s="87"/>
    </row>
    <row r="740" s="86" customFormat="true" ht="13.8" hidden="false" customHeight="false" outlineLevel="0" collapsed="false">
      <c r="AMJ740" s="87"/>
    </row>
    <row r="741" s="86" customFormat="true" ht="13.8" hidden="false" customHeight="false" outlineLevel="0" collapsed="false">
      <c r="AMJ741" s="87"/>
    </row>
    <row r="742" s="86" customFormat="true" ht="13.8" hidden="false" customHeight="false" outlineLevel="0" collapsed="false">
      <c r="AMJ742" s="87"/>
    </row>
    <row r="743" s="86" customFormat="true" ht="13.8" hidden="false" customHeight="false" outlineLevel="0" collapsed="false">
      <c r="AMJ743" s="87"/>
    </row>
    <row r="744" s="86" customFormat="true" ht="13.8" hidden="false" customHeight="false" outlineLevel="0" collapsed="false">
      <c r="AMJ744" s="87"/>
    </row>
    <row r="745" s="86" customFormat="true" ht="13.8" hidden="false" customHeight="false" outlineLevel="0" collapsed="false">
      <c r="AMJ745" s="87"/>
    </row>
    <row r="746" s="86" customFormat="true" ht="13.8" hidden="false" customHeight="false" outlineLevel="0" collapsed="false">
      <c r="AMJ746" s="87"/>
    </row>
    <row r="747" s="86" customFormat="true" ht="13.8" hidden="false" customHeight="false" outlineLevel="0" collapsed="false">
      <c r="AMJ747" s="87"/>
    </row>
    <row r="748" s="86" customFormat="true" ht="13.8" hidden="false" customHeight="false" outlineLevel="0" collapsed="false">
      <c r="AMJ748" s="87"/>
    </row>
    <row r="749" s="86" customFormat="true" ht="13.8" hidden="false" customHeight="false" outlineLevel="0" collapsed="false">
      <c r="AMJ749" s="87"/>
    </row>
    <row r="750" s="86" customFormat="true" ht="13.8" hidden="false" customHeight="false" outlineLevel="0" collapsed="false">
      <c r="AMJ750" s="87"/>
    </row>
    <row r="751" s="86" customFormat="true" ht="13.8" hidden="false" customHeight="false" outlineLevel="0" collapsed="false">
      <c r="AMJ751" s="87"/>
    </row>
    <row r="752" s="86" customFormat="true" ht="13.8" hidden="false" customHeight="false" outlineLevel="0" collapsed="false">
      <c r="AMJ752" s="87"/>
    </row>
    <row r="753" s="86" customFormat="true" ht="13.8" hidden="false" customHeight="false" outlineLevel="0" collapsed="false">
      <c r="AMJ753" s="87"/>
    </row>
    <row r="754" s="86" customFormat="true" ht="13.8" hidden="false" customHeight="false" outlineLevel="0" collapsed="false">
      <c r="AMJ754" s="87"/>
    </row>
    <row r="755" s="86" customFormat="true" ht="13.8" hidden="false" customHeight="false" outlineLevel="0" collapsed="false">
      <c r="AMJ755" s="87"/>
    </row>
    <row r="756" s="86" customFormat="true" ht="13.8" hidden="false" customHeight="false" outlineLevel="0" collapsed="false">
      <c r="AMJ756" s="87"/>
    </row>
    <row r="757" s="86" customFormat="true" ht="13.8" hidden="false" customHeight="false" outlineLevel="0" collapsed="false">
      <c r="AMJ757" s="87"/>
    </row>
    <row r="758" s="86" customFormat="true" ht="13.8" hidden="false" customHeight="false" outlineLevel="0" collapsed="false">
      <c r="AMJ758" s="87"/>
    </row>
    <row r="759" s="86" customFormat="true" ht="13.8" hidden="false" customHeight="false" outlineLevel="0" collapsed="false">
      <c r="AMJ759" s="87"/>
    </row>
    <row r="760" s="86" customFormat="true" ht="13.8" hidden="false" customHeight="false" outlineLevel="0" collapsed="false">
      <c r="AMJ760" s="87"/>
    </row>
    <row r="761" s="86" customFormat="true" ht="13.8" hidden="false" customHeight="false" outlineLevel="0" collapsed="false">
      <c r="AMJ761" s="87"/>
    </row>
    <row r="762" s="86" customFormat="true" ht="13.8" hidden="false" customHeight="false" outlineLevel="0" collapsed="false">
      <c r="AMJ762" s="87"/>
    </row>
    <row r="763" s="86" customFormat="true" ht="13.8" hidden="false" customHeight="false" outlineLevel="0" collapsed="false">
      <c r="AMJ763" s="87"/>
    </row>
    <row r="764" s="86" customFormat="true" ht="13.8" hidden="false" customHeight="false" outlineLevel="0" collapsed="false">
      <c r="AMJ764" s="87"/>
    </row>
    <row r="765" s="86" customFormat="true" ht="13.8" hidden="false" customHeight="false" outlineLevel="0" collapsed="false">
      <c r="AMJ765" s="87"/>
    </row>
    <row r="766" s="86" customFormat="true" ht="13.8" hidden="false" customHeight="false" outlineLevel="0" collapsed="false">
      <c r="AMJ766" s="87"/>
    </row>
    <row r="767" s="86" customFormat="true" ht="13.8" hidden="false" customHeight="false" outlineLevel="0" collapsed="false">
      <c r="AMJ767" s="87"/>
    </row>
    <row r="768" s="86" customFormat="true" ht="13.8" hidden="false" customHeight="false" outlineLevel="0" collapsed="false">
      <c r="AMJ768" s="87"/>
    </row>
    <row r="769" s="86" customFormat="true" ht="13.8" hidden="false" customHeight="false" outlineLevel="0" collapsed="false">
      <c r="AMJ769" s="87"/>
    </row>
    <row r="770" s="86" customFormat="true" ht="13.8" hidden="false" customHeight="false" outlineLevel="0" collapsed="false">
      <c r="AMJ770" s="87"/>
    </row>
    <row r="771" s="86" customFormat="true" ht="13.8" hidden="false" customHeight="false" outlineLevel="0" collapsed="false">
      <c r="AMJ771" s="87"/>
    </row>
    <row r="772" s="86" customFormat="true" ht="13.8" hidden="false" customHeight="false" outlineLevel="0" collapsed="false">
      <c r="AMJ772" s="87"/>
    </row>
    <row r="773" s="86" customFormat="true" ht="13.8" hidden="false" customHeight="false" outlineLevel="0" collapsed="false">
      <c r="AMJ773" s="87"/>
    </row>
    <row r="774" s="86" customFormat="true" ht="13.8" hidden="false" customHeight="false" outlineLevel="0" collapsed="false">
      <c r="AMJ774" s="87"/>
    </row>
    <row r="775" s="86" customFormat="true" ht="13.8" hidden="false" customHeight="false" outlineLevel="0" collapsed="false">
      <c r="AMJ775" s="87"/>
    </row>
    <row r="776" s="86" customFormat="true" ht="13.8" hidden="false" customHeight="false" outlineLevel="0" collapsed="false">
      <c r="AMJ776" s="87"/>
    </row>
    <row r="777" s="86" customFormat="true" ht="13.8" hidden="false" customHeight="false" outlineLevel="0" collapsed="false">
      <c r="AMJ777" s="87"/>
    </row>
    <row r="778" s="86" customFormat="true" ht="13.8" hidden="false" customHeight="false" outlineLevel="0" collapsed="false">
      <c r="AMJ778" s="87"/>
    </row>
    <row r="779" s="86" customFormat="true" ht="13.8" hidden="false" customHeight="false" outlineLevel="0" collapsed="false">
      <c r="AMJ779" s="87"/>
    </row>
    <row r="780" s="86" customFormat="true" ht="13.8" hidden="false" customHeight="false" outlineLevel="0" collapsed="false">
      <c r="AMJ780" s="87"/>
    </row>
    <row r="781" s="86" customFormat="true" ht="13.8" hidden="false" customHeight="false" outlineLevel="0" collapsed="false">
      <c r="AMJ781" s="87"/>
    </row>
    <row r="782" s="86" customFormat="true" ht="13.8" hidden="false" customHeight="false" outlineLevel="0" collapsed="false">
      <c r="AMJ782" s="87"/>
    </row>
    <row r="783" s="86" customFormat="true" ht="13.8" hidden="false" customHeight="false" outlineLevel="0" collapsed="false">
      <c r="AMJ783" s="87"/>
    </row>
    <row r="784" s="86" customFormat="true" ht="13.8" hidden="false" customHeight="false" outlineLevel="0" collapsed="false">
      <c r="AMJ784" s="87"/>
    </row>
    <row r="785" s="86" customFormat="true" ht="13.8" hidden="false" customHeight="false" outlineLevel="0" collapsed="false">
      <c r="AMJ785" s="87"/>
    </row>
    <row r="786" s="86" customFormat="true" ht="13.8" hidden="false" customHeight="false" outlineLevel="0" collapsed="false">
      <c r="AMJ786" s="87"/>
    </row>
    <row r="787" s="86" customFormat="true" ht="13.8" hidden="false" customHeight="false" outlineLevel="0" collapsed="false">
      <c r="AMJ787" s="87"/>
    </row>
    <row r="788" s="86" customFormat="true" ht="13.8" hidden="false" customHeight="false" outlineLevel="0" collapsed="false">
      <c r="AMJ788" s="87"/>
    </row>
    <row r="789" s="86" customFormat="true" ht="13.8" hidden="false" customHeight="false" outlineLevel="0" collapsed="false">
      <c r="AMJ789" s="87"/>
    </row>
    <row r="790" s="86" customFormat="true" ht="13.8" hidden="false" customHeight="false" outlineLevel="0" collapsed="false">
      <c r="AMJ790" s="87"/>
    </row>
    <row r="791" s="86" customFormat="true" ht="13.8" hidden="false" customHeight="false" outlineLevel="0" collapsed="false">
      <c r="AMJ791" s="87"/>
    </row>
    <row r="792" s="86" customFormat="true" ht="13.8" hidden="false" customHeight="false" outlineLevel="0" collapsed="false">
      <c r="AMJ792" s="87"/>
    </row>
    <row r="793" s="86" customFormat="true" ht="13.8" hidden="false" customHeight="false" outlineLevel="0" collapsed="false">
      <c r="AMJ793" s="87"/>
    </row>
    <row r="794" s="86" customFormat="true" ht="13.8" hidden="false" customHeight="false" outlineLevel="0" collapsed="false">
      <c r="AMJ794" s="87"/>
    </row>
    <row r="795" s="86" customFormat="true" ht="13.8" hidden="false" customHeight="false" outlineLevel="0" collapsed="false">
      <c r="AMJ795" s="87"/>
    </row>
    <row r="796" s="86" customFormat="true" ht="13.8" hidden="false" customHeight="false" outlineLevel="0" collapsed="false">
      <c r="AMJ796" s="87"/>
    </row>
    <row r="797" s="86" customFormat="true" ht="13.8" hidden="false" customHeight="false" outlineLevel="0" collapsed="false">
      <c r="AMJ797" s="87"/>
    </row>
    <row r="798" s="86" customFormat="true" ht="13.8" hidden="false" customHeight="false" outlineLevel="0" collapsed="false">
      <c r="AMJ798" s="87"/>
    </row>
    <row r="799" s="86" customFormat="true" ht="13.8" hidden="false" customHeight="false" outlineLevel="0" collapsed="false">
      <c r="AMJ799" s="87"/>
    </row>
    <row r="800" s="86" customFormat="true" ht="13.8" hidden="false" customHeight="false" outlineLevel="0" collapsed="false">
      <c r="AMJ800" s="87"/>
    </row>
    <row r="801" s="86" customFormat="true" ht="13.8" hidden="false" customHeight="false" outlineLevel="0" collapsed="false">
      <c r="AMJ801" s="87"/>
    </row>
    <row r="802" s="86" customFormat="true" ht="13.8" hidden="false" customHeight="false" outlineLevel="0" collapsed="false">
      <c r="AMJ802" s="87"/>
    </row>
    <row r="803" s="86" customFormat="true" ht="13.8" hidden="false" customHeight="false" outlineLevel="0" collapsed="false">
      <c r="AMJ803" s="87"/>
    </row>
    <row r="804" s="86" customFormat="true" ht="13.8" hidden="false" customHeight="false" outlineLevel="0" collapsed="false">
      <c r="AMJ804" s="87"/>
    </row>
    <row r="805" s="86" customFormat="true" ht="13.8" hidden="false" customHeight="false" outlineLevel="0" collapsed="false">
      <c r="AMJ805" s="87"/>
    </row>
    <row r="806" s="86" customFormat="true" ht="13.8" hidden="false" customHeight="false" outlineLevel="0" collapsed="false">
      <c r="AMJ806" s="87"/>
    </row>
    <row r="807" s="86" customFormat="true" ht="13.8" hidden="false" customHeight="false" outlineLevel="0" collapsed="false">
      <c r="AMJ807" s="87"/>
    </row>
    <row r="808" s="86" customFormat="true" ht="13.8" hidden="false" customHeight="false" outlineLevel="0" collapsed="false">
      <c r="AMJ808" s="87"/>
    </row>
    <row r="809" s="86" customFormat="true" ht="13.8" hidden="false" customHeight="false" outlineLevel="0" collapsed="false">
      <c r="AMJ809" s="87"/>
    </row>
    <row r="810" s="86" customFormat="true" ht="13.8" hidden="false" customHeight="false" outlineLevel="0" collapsed="false">
      <c r="AMJ810" s="87"/>
    </row>
    <row r="811" s="86" customFormat="true" ht="13.8" hidden="false" customHeight="false" outlineLevel="0" collapsed="false">
      <c r="AMJ811" s="87"/>
    </row>
    <row r="812" s="86" customFormat="true" ht="13.8" hidden="false" customHeight="false" outlineLevel="0" collapsed="false">
      <c r="AMJ812" s="87"/>
    </row>
    <row r="813" s="86" customFormat="true" ht="13.8" hidden="false" customHeight="false" outlineLevel="0" collapsed="false">
      <c r="AMJ813" s="87"/>
    </row>
    <row r="814" s="86" customFormat="true" ht="13.8" hidden="false" customHeight="false" outlineLevel="0" collapsed="false">
      <c r="AMJ814" s="87"/>
    </row>
    <row r="815" s="86" customFormat="true" ht="13.8" hidden="false" customHeight="false" outlineLevel="0" collapsed="false">
      <c r="AMJ815" s="87"/>
    </row>
    <row r="816" s="86" customFormat="true" ht="13.8" hidden="false" customHeight="false" outlineLevel="0" collapsed="false">
      <c r="AMJ816" s="87"/>
    </row>
    <row r="817" s="86" customFormat="true" ht="13.8" hidden="false" customHeight="false" outlineLevel="0" collapsed="false">
      <c r="AMJ817" s="87"/>
    </row>
    <row r="818" s="86" customFormat="true" ht="13.8" hidden="false" customHeight="false" outlineLevel="0" collapsed="false">
      <c r="AMJ818" s="87"/>
    </row>
    <row r="819" s="86" customFormat="true" ht="13.8" hidden="false" customHeight="false" outlineLevel="0" collapsed="false">
      <c r="AMJ819" s="87"/>
    </row>
    <row r="820" s="86" customFormat="true" ht="13.8" hidden="false" customHeight="false" outlineLevel="0" collapsed="false">
      <c r="AMJ820" s="87"/>
    </row>
    <row r="821" s="86" customFormat="true" ht="13.8" hidden="false" customHeight="false" outlineLevel="0" collapsed="false">
      <c r="AMJ821" s="87"/>
    </row>
    <row r="822" s="86" customFormat="true" ht="13.8" hidden="false" customHeight="false" outlineLevel="0" collapsed="false">
      <c r="AMJ822" s="87"/>
    </row>
    <row r="823" s="86" customFormat="true" ht="13.8" hidden="false" customHeight="false" outlineLevel="0" collapsed="false">
      <c r="AMJ823" s="87"/>
    </row>
    <row r="824" s="86" customFormat="true" ht="13.8" hidden="false" customHeight="false" outlineLevel="0" collapsed="false">
      <c r="AMJ824" s="87"/>
    </row>
    <row r="825" s="86" customFormat="true" ht="13.8" hidden="false" customHeight="false" outlineLevel="0" collapsed="false">
      <c r="AMJ825" s="87"/>
    </row>
    <row r="826" s="86" customFormat="true" ht="13.8" hidden="false" customHeight="false" outlineLevel="0" collapsed="false">
      <c r="AMJ826" s="87"/>
    </row>
    <row r="827" s="86" customFormat="true" ht="13.8" hidden="false" customHeight="false" outlineLevel="0" collapsed="false">
      <c r="AMJ827" s="87"/>
    </row>
    <row r="828" s="86" customFormat="true" ht="13.8" hidden="false" customHeight="false" outlineLevel="0" collapsed="false">
      <c r="AMJ828" s="87"/>
    </row>
    <row r="829" s="86" customFormat="true" ht="13.8" hidden="false" customHeight="false" outlineLevel="0" collapsed="false">
      <c r="AMJ829" s="87"/>
    </row>
    <row r="830" s="86" customFormat="true" ht="13.8" hidden="false" customHeight="false" outlineLevel="0" collapsed="false">
      <c r="AMJ830" s="87"/>
    </row>
    <row r="831" s="86" customFormat="true" ht="13.8" hidden="false" customHeight="false" outlineLevel="0" collapsed="false">
      <c r="AMJ831" s="87"/>
    </row>
    <row r="832" s="86" customFormat="true" ht="13.8" hidden="false" customHeight="false" outlineLevel="0" collapsed="false">
      <c r="AMJ832" s="87"/>
    </row>
    <row r="833" s="86" customFormat="true" ht="13.8" hidden="false" customHeight="false" outlineLevel="0" collapsed="false">
      <c r="AMJ833" s="87"/>
    </row>
    <row r="834" s="86" customFormat="true" ht="13.8" hidden="false" customHeight="false" outlineLevel="0" collapsed="false">
      <c r="AMJ834" s="87"/>
    </row>
    <row r="835" s="86" customFormat="true" ht="13.8" hidden="false" customHeight="false" outlineLevel="0" collapsed="false">
      <c r="AMJ835" s="87"/>
    </row>
    <row r="836" s="86" customFormat="true" ht="13.8" hidden="false" customHeight="false" outlineLevel="0" collapsed="false">
      <c r="AMJ836" s="87"/>
    </row>
    <row r="837" s="86" customFormat="true" ht="13.8" hidden="false" customHeight="false" outlineLevel="0" collapsed="false">
      <c r="AMJ837" s="87"/>
    </row>
    <row r="838" s="86" customFormat="true" ht="13.8" hidden="false" customHeight="false" outlineLevel="0" collapsed="false">
      <c r="AMJ838" s="87"/>
    </row>
    <row r="839" s="86" customFormat="true" ht="13.8" hidden="false" customHeight="false" outlineLevel="0" collapsed="false">
      <c r="AMJ839" s="87"/>
    </row>
    <row r="840" s="86" customFormat="true" ht="13.8" hidden="false" customHeight="false" outlineLevel="0" collapsed="false">
      <c r="AMJ840" s="87"/>
    </row>
    <row r="841" s="86" customFormat="true" ht="13.8" hidden="false" customHeight="false" outlineLevel="0" collapsed="false">
      <c r="AMJ841" s="87"/>
    </row>
    <row r="842" s="86" customFormat="true" ht="13.8" hidden="false" customHeight="false" outlineLevel="0" collapsed="false">
      <c r="AMJ842" s="87"/>
    </row>
    <row r="843" s="86" customFormat="true" ht="13.8" hidden="false" customHeight="false" outlineLevel="0" collapsed="false">
      <c r="AMJ843" s="87"/>
    </row>
    <row r="844" s="86" customFormat="true" ht="13.8" hidden="false" customHeight="false" outlineLevel="0" collapsed="false">
      <c r="AMJ844" s="87"/>
    </row>
    <row r="845" s="86" customFormat="true" ht="13.8" hidden="false" customHeight="false" outlineLevel="0" collapsed="false">
      <c r="AMJ845" s="87"/>
    </row>
    <row r="846" s="86" customFormat="true" ht="13.8" hidden="false" customHeight="false" outlineLevel="0" collapsed="false">
      <c r="AMJ846" s="87"/>
    </row>
    <row r="847" s="86" customFormat="true" ht="13.8" hidden="false" customHeight="false" outlineLevel="0" collapsed="false">
      <c r="AMJ847" s="87"/>
    </row>
    <row r="848" s="86" customFormat="true" ht="13.8" hidden="false" customHeight="false" outlineLevel="0" collapsed="false">
      <c r="AMJ848" s="87"/>
    </row>
    <row r="849" s="86" customFormat="true" ht="13.8" hidden="false" customHeight="false" outlineLevel="0" collapsed="false">
      <c r="AMJ849" s="87"/>
    </row>
    <row r="850" s="86" customFormat="true" ht="13.8" hidden="false" customHeight="false" outlineLevel="0" collapsed="false">
      <c r="AMJ850" s="87"/>
    </row>
    <row r="851" s="86" customFormat="true" ht="13.8" hidden="false" customHeight="false" outlineLevel="0" collapsed="false">
      <c r="AMJ851" s="87"/>
    </row>
    <row r="852" s="86" customFormat="true" ht="13.8" hidden="false" customHeight="false" outlineLevel="0" collapsed="false">
      <c r="AMJ852" s="87"/>
    </row>
    <row r="853" s="86" customFormat="true" ht="13.8" hidden="false" customHeight="false" outlineLevel="0" collapsed="false">
      <c r="AMJ853" s="87"/>
    </row>
    <row r="854" s="86" customFormat="true" ht="13.8" hidden="false" customHeight="false" outlineLevel="0" collapsed="false">
      <c r="AMJ854" s="87"/>
    </row>
    <row r="855" s="86" customFormat="true" ht="13.8" hidden="false" customHeight="false" outlineLevel="0" collapsed="false">
      <c r="AMJ855" s="87"/>
    </row>
    <row r="856" s="86" customFormat="true" ht="13.8" hidden="false" customHeight="false" outlineLevel="0" collapsed="false">
      <c r="AMJ856" s="87"/>
    </row>
    <row r="857" s="86" customFormat="true" ht="13.8" hidden="false" customHeight="false" outlineLevel="0" collapsed="false">
      <c r="AMJ857" s="87"/>
    </row>
    <row r="858" s="86" customFormat="true" ht="13.8" hidden="false" customHeight="false" outlineLevel="0" collapsed="false">
      <c r="AMJ858" s="87"/>
    </row>
    <row r="859" s="86" customFormat="true" ht="13.8" hidden="false" customHeight="false" outlineLevel="0" collapsed="false">
      <c r="AMJ859" s="87"/>
    </row>
    <row r="860" s="86" customFormat="true" ht="13.8" hidden="false" customHeight="false" outlineLevel="0" collapsed="false">
      <c r="AMJ860" s="87"/>
    </row>
    <row r="861" s="86" customFormat="true" ht="13.8" hidden="false" customHeight="false" outlineLevel="0" collapsed="false">
      <c r="AMJ861" s="87"/>
    </row>
    <row r="862" s="86" customFormat="true" ht="13.8" hidden="false" customHeight="false" outlineLevel="0" collapsed="false">
      <c r="AMJ862" s="87"/>
    </row>
    <row r="863" s="86" customFormat="true" ht="13.8" hidden="false" customHeight="false" outlineLevel="0" collapsed="false">
      <c r="AMJ863" s="87"/>
    </row>
    <row r="864" s="86" customFormat="true" ht="13.8" hidden="false" customHeight="false" outlineLevel="0" collapsed="false">
      <c r="AMJ864" s="87"/>
    </row>
    <row r="865" s="86" customFormat="true" ht="13.8" hidden="false" customHeight="false" outlineLevel="0" collapsed="false">
      <c r="AMJ865" s="87"/>
    </row>
    <row r="866" s="86" customFormat="true" ht="13.8" hidden="false" customHeight="false" outlineLevel="0" collapsed="false">
      <c r="AMJ866" s="87"/>
    </row>
    <row r="867" s="86" customFormat="true" ht="13.8" hidden="false" customHeight="false" outlineLevel="0" collapsed="false">
      <c r="AMJ867" s="87"/>
    </row>
    <row r="868" s="86" customFormat="true" ht="13.8" hidden="false" customHeight="false" outlineLevel="0" collapsed="false">
      <c r="AMJ868" s="87"/>
    </row>
    <row r="869" s="86" customFormat="true" ht="13.8" hidden="false" customHeight="false" outlineLevel="0" collapsed="false">
      <c r="AMJ869" s="87"/>
    </row>
    <row r="870" s="86" customFormat="true" ht="13.8" hidden="false" customHeight="false" outlineLevel="0" collapsed="false">
      <c r="AMJ870" s="87"/>
    </row>
    <row r="871" s="86" customFormat="true" ht="13.8" hidden="false" customHeight="false" outlineLevel="0" collapsed="false">
      <c r="AMJ871" s="87"/>
    </row>
    <row r="872" s="86" customFormat="true" ht="13.8" hidden="false" customHeight="false" outlineLevel="0" collapsed="false">
      <c r="AMJ872" s="87"/>
    </row>
    <row r="873" s="86" customFormat="true" ht="13.8" hidden="false" customHeight="false" outlineLevel="0" collapsed="false">
      <c r="AMJ873" s="87"/>
    </row>
    <row r="874" s="86" customFormat="true" ht="13.8" hidden="false" customHeight="false" outlineLevel="0" collapsed="false">
      <c r="AMJ874" s="87"/>
    </row>
    <row r="875" s="86" customFormat="true" ht="13.8" hidden="false" customHeight="false" outlineLevel="0" collapsed="false">
      <c r="AMJ875" s="87"/>
    </row>
    <row r="876" s="86" customFormat="true" ht="13.8" hidden="false" customHeight="false" outlineLevel="0" collapsed="false">
      <c r="AMJ876" s="87"/>
    </row>
    <row r="877" s="86" customFormat="true" ht="13.8" hidden="false" customHeight="false" outlineLevel="0" collapsed="false">
      <c r="AMJ877" s="87"/>
    </row>
    <row r="878" s="86" customFormat="true" ht="13.8" hidden="false" customHeight="false" outlineLevel="0" collapsed="false">
      <c r="AMJ878" s="87"/>
    </row>
    <row r="879" s="86" customFormat="true" ht="13.8" hidden="false" customHeight="false" outlineLevel="0" collapsed="false">
      <c r="AMJ879" s="87"/>
    </row>
    <row r="880" s="86" customFormat="true" ht="13.8" hidden="false" customHeight="false" outlineLevel="0" collapsed="false">
      <c r="AMJ880" s="87"/>
    </row>
    <row r="881" s="86" customFormat="true" ht="13.8" hidden="false" customHeight="false" outlineLevel="0" collapsed="false">
      <c r="AMJ881" s="87"/>
    </row>
    <row r="882" s="86" customFormat="true" ht="13.8" hidden="false" customHeight="false" outlineLevel="0" collapsed="false">
      <c r="AMJ882" s="87"/>
    </row>
    <row r="883" s="86" customFormat="true" ht="13.8" hidden="false" customHeight="false" outlineLevel="0" collapsed="false">
      <c r="AMJ883" s="87"/>
    </row>
    <row r="884" s="86" customFormat="true" ht="13.8" hidden="false" customHeight="false" outlineLevel="0" collapsed="false">
      <c r="AMJ884" s="87"/>
    </row>
    <row r="885" s="86" customFormat="true" ht="13.8" hidden="false" customHeight="false" outlineLevel="0" collapsed="false">
      <c r="AMJ885" s="87"/>
    </row>
    <row r="886" s="86" customFormat="true" ht="13.8" hidden="false" customHeight="false" outlineLevel="0" collapsed="false">
      <c r="AMJ886" s="87"/>
    </row>
    <row r="887" s="86" customFormat="true" ht="13.8" hidden="false" customHeight="false" outlineLevel="0" collapsed="false">
      <c r="AMJ887" s="87"/>
    </row>
    <row r="888" s="86" customFormat="true" ht="13.8" hidden="false" customHeight="false" outlineLevel="0" collapsed="false">
      <c r="AMJ888" s="87"/>
    </row>
    <row r="889" s="86" customFormat="true" ht="13.8" hidden="false" customHeight="false" outlineLevel="0" collapsed="false">
      <c r="AMJ889" s="87"/>
    </row>
    <row r="890" s="86" customFormat="true" ht="13.8" hidden="false" customHeight="false" outlineLevel="0" collapsed="false">
      <c r="AMJ890" s="87"/>
    </row>
    <row r="891" s="86" customFormat="true" ht="13.8" hidden="false" customHeight="false" outlineLevel="0" collapsed="false">
      <c r="AMJ891" s="87"/>
    </row>
    <row r="892" s="86" customFormat="true" ht="13.8" hidden="false" customHeight="false" outlineLevel="0" collapsed="false">
      <c r="AMJ892" s="87"/>
    </row>
    <row r="893" s="86" customFormat="true" ht="13.8" hidden="false" customHeight="false" outlineLevel="0" collapsed="false">
      <c r="AMJ893" s="87"/>
    </row>
    <row r="894" s="86" customFormat="true" ht="13.8" hidden="false" customHeight="false" outlineLevel="0" collapsed="false">
      <c r="AMJ894" s="87"/>
    </row>
    <row r="895" s="86" customFormat="true" ht="13.8" hidden="false" customHeight="false" outlineLevel="0" collapsed="false">
      <c r="AMJ895" s="87"/>
    </row>
    <row r="896" s="86" customFormat="true" ht="13.8" hidden="false" customHeight="false" outlineLevel="0" collapsed="false">
      <c r="AMJ896" s="87"/>
    </row>
    <row r="897" s="86" customFormat="true" ht="13.8" hidden="false" customHeight="false" outlineLevel="0" collapsed="false">
      <c r="AMJ897" s="87"/>
    </row>
    <row r="898" s="86" customFormat="true" ht="13.8" hidden="false" customHeight="false" outlineLevel="0" collapsed="false">
      <c r="AMJ898" s="87"/>
    </row>
    <row r="899" s="86" customFormat="true" ht="13.8" hidden="false" customHeight="false" outlineLevel="0" collapsed="false">
      <c r="AMJ899" s="87"/>
    </row>
    <row r="900" s="86" customFormat="true" ht="13.8" hidden="false" customHeight="false" outlineLevel="0" collapsed="false">
      <c r="AMJ900" s="87"/>
    </row>
    <row r="901" s="86" customFormat="true" ht="13.8" hidden="false" customHeight="false" outlineLevel="0" collapsed="false">
      <c r="AMJ901" s="87"/>
    </row>
    <row r="902" s="86" customFormat="true" ht="13.8" hidden="false" customHeight="false" outlineLevel="0" collapsed="false">
      <c r="AMJ902" s="87"/>
    </row>
    <row r="903" s="86" customFormat="true" ht="13.8" hidden="false" customHeight="false" outlineLevel="0" collapsed="false">
      <c r="AMJ903" s="87"/>
    </row>
    <row r="904" s="86" customFormat="true" ht="13.8" hidden="false" customHeight="false" outlineLevel="0" collapsed="false">
      <c r="AMJ904" s="87"/>
    </row>
    <row r="905" s="86" customFormat="true" ht="13.8" hidden="false" customHeight="false" outlineLevel="0" collapsed="false">
      <c r="AMJ905" s="87"/>
    </row>
    <row r="906" s="86" customFormat="true" ht="13.8" hidden="false" customHeight="false" outlineLevel="0" collapsed="false">
      <c r="AMJ906" s="87"/>
    </row>
    <row r="907" s="86" customFormat="true" ht="13.8" hidden="false" customHeight="false" outlineLevel="0" collapsed="false">
      <c r="AMJ907" s="87"/>
    </row>
    <row r="908" s="86" customFormat="true" ht="13.8" hidden="false" customHeight="false" outlineLevel="0" collapsed="false">
      <c r="AMJ908" s="87"/>
    </row>
    <row r="909" s="86" customFormat="true" ht="13.8" hidden="false" customHeight="false" outlineLevel="0" collapsed="false">
      <c r="AMJ909" s="87"/>
    </row>
    <row r="910" s="86" customFormat="true" ht="13.8" hidden="false" customHeight="false" outlineLevel="0" collapsed="false">
      <c r="AMJ910" s="87"/>
    </row>
    <row r="911" s="86" customFormat="true" ht="13.8" hidden="false" customHeight="false" outlineLevel="0" collapsed="false">
      <c r="AMJ911" s="87"/>
    </row>
    <row r="912" s="86" customFormat="true" ht="13.8" hidden="false" customHeight="false" outlineLevel="0" collapsed="false">
      <c r="AMJ912" s="87"/>
    </row>
    <row r="913" s="86" customFormat="true" ht="13.8" hidden="false" customHeight="false" outlineLevel="0" collapsed="false">
      <c r="AMJ913" s="87"/>
    </row>
    <row r="914" s="86" customFormat="true" ht="13.8" hidden="false" customHeight="false" outlineLevel="0" collapsed="false">
      <c r="AMJ914" s="87"/>
    </row>
    <row r="915" s="86" customFormat="true" ht="13.8" hidden="false" customHeight="false" outlineLevel="0" collapsed="false">
      <c r="AMJ915" s="87"/>
    </row>
    <row r="916" s="86" customFormat="true" ht="13.8" hidden="false" customHeight="false" outlineLevel="0" collapsed="false">
      <c r="AMJ916" s="87"/>
    </row>
    <row r="917" s="86" customFormat="true" ht="13.8" hidden="false" customHeight="false" outlineLevel="0" collapsed="false">
      <c r="AMJ917" s="87"/>
    </row>
    <row r="918" s="86" customFormat="true" ht="13.8" hidden="false" customHeight="false" outlineLevel="0" collapsed="false">
      <c r="AMJ918" s="87"/>
    </row>
    <row r="919" s="86" customFormat="true" ht="13.8" hidden="false" customHeight="false" outlineLevel="0" collapsed="false">
      <c r="AMJ919" s="87"/>
    </row>
    <row r="920" s="86" customFormat="true" ht="13.8" hidden="false" customHeight="false" outlineLevel="0" collapsed="false">
      <c r="AMJ920" s="87"/>
    </row>
    <row r="921" s="86" customFormat="true" ht="13.8" hidden="false" customHeight="false" outlineLevel="0" collapsed="false">
      <c r="AMJ921" s="87"/>
    </row>
    <row r="922" s="86" customFormat="true" ht="13.8" hidden="false" customHeight="false" outlineLevel="0" collapsed="false">
      <c r="AMJ922" s="87"/>
    </row>
    <row r="923" s="86" customFormat="true" ht="13.8" hidden="false" customHeight="false" outlineLevel="0" collapsed="false">
      <c r="AMJ923" s="87"/>
    </row>
    <row r="924" s="86" customFormat="true" ht="13.8" hidden="false" customHeight="false" outlineLevel="0" collapsed="false">
      <c r="AMJ924" s="87"/>
    </row>
    <row r="925" s="86" customFormat="true" ht="13.8" hidden="false" customHeight="false" outlineLevel="0" collapsed="false">
      <c r="AMJ925" s="87"/>
    </row>
    <row r="926" s="86" customFormat="true" ht="13.8" hidden="false" customHeight="false" outlineLevel="0" collapsed="false">
      <c r="AMJ926" s="87"/>
    </row>
    <row r="927" s="86" customFormat="true" ht="13.8" hidden="false" customHeight="false" outlineLevel="0" collapsed="false">
      <c r="AMJ927" s="87"/>
    </row>
    <row r="928" s="86" customFormat="true" ht="13.8" hidden="false" customHeight="false" outlineLevel="0" collapsed="false">
      <c r="AMJ928" s="87"/>
    </row>
    <row r="929" s="86" customFormat="true" ht="13.8" hidden="false" customHeight="false" outlineLevel="0" collapsed="false">
      <c r="AMJ929" s="87"/>
    </row>
    <row r="930" s="86" customFormat="true" ht="13.8" hidden="false" customHeight="false" outlineLevel="0" collapsed="false">
      <c r="AMJ930" s="87"/>
    </row>
    <row r="931" s="86" customFormat="true" ht="13.8" hidden="false" customHeight="false" outlineLevel="0" collapsed="false">
      <c r="AMJ931" s="87"/>
    </row>
    <row r="932" s="86" customFormat="true" ht="13.8" hidden="false" customHeight="false" outlineLevel="0" collapsed="false">
      <c r="AMJ932" s="87"/>
    </row>
    <row r="933" s="86" customFormat="true" ht="13.8" hidden="false" customHeight="false" outlineLevel="0" collapsed="false">
      <c r="AMJ933" s="87"/>
    </row>
    <row r="934" s="86" customFormat="true" ht="13.8" hidden="false" customHeight="false" outlineLevel="0" collapsed="false">
      <c r="AMJ934" s="87"/>
    </row>
    <row r="935" s="86" customFormat="true" ht="13.8" hidden="false" customHeight="false" outlineLevel="0" collapsed="false">
      <c r="AMJ935" s="87"/>
    </row>
    <row r="936" s="86" customFormat="true" ht="13.8" hidden="false" customHeight="false" outlineLevel="0" collapsed="false">
      <c r="AMJ936" s="87"/>
    </row>
    <row r="937" s="86" customFormat="true" ht="13.8" hidden="false" customHeight="false" outlineLevel="0" collapsed="false">
      <c r="AMJ937" s="87"/>
    </row>
    <row r="938" s="86" customFormat="true" ht="13.8" hidden="false" customHeight="false" outlineLevel="0" collapsed="false">
      <c r="AMJ938" s="87"/>
    </row>
    <row r="939" s="86" customFormat="true" ht="13.8" hidden="false" customHeight="false" outlineLevel="0" collapsed="false">
      <c r="AMJ939" s="87"/>
    </row>
    <row r="940" s="86" customFormat="true" ht="13.8" hidden="false" customHeight="false" outlineLevel="0" collapsed="false">
      <c r="AMJ940" s="87"/>
    </row>
    <row r="941" s="86" customFormat="true" ht="13.8" hidden="false" customHeight="false" outlineLevel="0" collapsed="false">
      <c r="AMJ941" s="87"/>
    </row>
    <row r="942" s="86" customFormat="true" ht="13.8" hidden="false" customHeight="false" outlineLevel="0" collapsed="false">
      <c r="AMJ942" s="87"/>
    </row>
    <row r="943" s="86" customFormat="true" ht="13.8" hidden="false" customHeight="false" outlineLevel="0" collapsed="false">
      <c r="AMJ943" s="87"/>
    </row>
    <row r="944" s="86" customFormat="true" ht="13.8" hidden="false" customHeight="false" outlineLevel="0" collapsed="false">
      <c r="AMJ944" s="87"/>
    </row>
    <row r="945" s="86" customFormat="true" ht="13.8" hidden="false" customHeight="false" outlineLevel="0" collapsed="false">
      <c r="AMJ945" s="87"/>
    </row>
    <row r="946" s="86" customFormat="true" ht="13.8" hidden="false" customHeight="false" outlineLevel="0" collapsed="false">
      <c r="AMJ946" s="87"/>
    </row>
    <row r="947" s="86" customFormat="true" ht="13.8" hidden="false" customHeight="false" outlineLevel="0" collapsed="false">
      <c r="AMJ947" s="87"/>
    </row>
    <row r="948" s="86" customFormat="true" ht="13.8" hidden="false" customHeight="false" outlineLevel="0" collapsed="false">
      <c r="AMJ948" s="87"/>
    </row>
    <row r="949" s="86" customFormat="true" ht="13.8" hidden="false" customHeight="false" outlineLevel="0" collapsed="false">
      <c r="AMJ949" s="87"/>
    </row>
    <row r="950" s="86" customFormat="true" ht="13.8" hidden="false" customHeight="false" outlineLevel="0" collapsed="false">
      <c r="AMJ950" s="87"/>
    </row>
    <row r="951" s="86" customFormat="true" ht="13.8" hidden="false" customHeight="false" outlineLevel="0" collapsed="false">
      <c r="AMJ951" s="87"/>
    </row>
    <row r="952" s="86" customFormat="true" ht="13.8" hidden="false" customHeight="false" outlineLevel="0" collapsed="false">
      <c r="AMJ952" s="87"/>
    </row>
    <row r="953" s="86" customFormat="true" ht="13.8" hidden="false" customHeight="false" outlineLevel="0" collapsed="false">
      <c r="AMJ953" s="87"/>
    </row>
    <row r="954" s="86" customFormat="true" ht="13.8" hidden="false" customHeight="false" outlineLevel="0" collapsed="false">
      <c r="AMJ954" s="87"/>
    </row>
    <row r="955" s="86" customFormat="true" ht="13.8" hidden="false" customHeight="false" outlineLevel="0" collapsed="false">
      <c r="AMJ955" s="87"/>
    </row>
    <row r="956" s="86" customFormat="true" ht="13.8" hidden="false" customHeight="false" outlineLevel="0" collapsed="false">
      <c r="AMJ956" s="87"/>
    </row>
    <row r="957" s="86" customFormat="true" ht="13.8" hidden="false" customHeight="false" outlineLevel="0" collapsed="false">
      <c r="AMJ957" s="87"/>
    </row>
    <row r="958" s="86" customFormat="true" ht="13.8" hidden="false" customHeight="false" outlineLevel="0" collapsed="false">
      <c r="AMJ958" s="87"/>
    </row>
    <row r="959" s="86" customFormat="true" ht="13.8" hidden="false" customHeight="false" outlineLevel="0" collapsed="false">
      <c r="AMJ959" s="87"/>
    </row>
    <row r="960" s="86" customFormat="true" ht="13.8" hidden="false" customHeight="false" outlineLevel="0" collapsed="false">
      <c r="AMJ960" s="87"/>
    </row>
    <row r="961" s="86" customFormat="true" ht="13.8" hidden="false" customHeight="false" outlineLevel="0" collapsed="false">
      <c r="AMJ961" s="87"/>
    </row>
    <row r="962" s="86" customFormat="true" ht="13.8" hidden="false" customHeight="false" outlineLevel="0" collapsed="false">
      <c r="AMJ962" s="87"/>
    </row>
    <row r="963" s="86" customFormat="true" ht="13.8" hidden="false" customHeight="false" outlineLevel="0" collapsed="false">
      <c r="AMJ963" s="87"/>
    </row>
    <row r="964" s="86" customFormat="true" ht="13.8" hidden="false" customHeight="false" outlineLevel="0" collapsed="false">
      <c r="AMJ964" s="87"/>
    </row>
    <row r="965" s="86" customFormat="true" ht="13.8" hidden="false" customHeight="false" outlineLevel="0" collapsed="false">
      <c r="AMJ965" s="87"/>
    </row>
    <row r="966" s="86" customFormat="true" ht="13.8" hidden="false" customHeight="false" outlineLevel="0" collapsed="false">
      <c r="AMJ966" s="87"/>
    </row>
    <row r="967" s="86" customFormat="true" ht="13.8" hidden="false" customHeight="false" outlineLevel="0" collapsed="false">
      <c r="AMJ967" s="87"/>
    </row>
    <row r="968" s="86" customFormat="true" ht="13.8" hidden="false" customHeight="false" outlineLevel="0" collapsed="false">
      <c r="AMJ968" s="87"/>
    </row>
    <row r="969" s="86" customFormat="true" ht="13.8" hidden="false" customHeight="false" outlineLevel="0" collapsed="false">
      <c r="AMJ969" s="87"/>
    </row>
    <row r="970" s="86" customFormat="true" ht="13.8" hidden="false" customHeight="false" outlineLevel="0" collapsed="false">
      <c r="AMJ970" s="87"/>
    </row>
    <row r="971" s="86" customFormat="true" ht="13.8" hidden="false" customHeight="false" outlineLevel="0" collapsed="false">
      <c r="AMJ971" s="87"/>
    </row>
    <row r="972" s="86" customFormat="true" ht="13.8" hidden="false" customHeight="false" outlineLevel="0" collapsed="false">
      <c r="AMJ972" s="87"/>
    </row>
    <row r="973" s="86" customFormat="true" ht="13.8" hidden="false" customHeight="false" outlineLevel="0" collapsed="false">
      <c r="AMJ973" s="87"/>
    </row>
    <row r="974" s="86" customFormat="true" ht="13.8" hidden="false" customHeight="false" outlineLevel="0" collapsed="false">
      <c r="AMJ974" s="87"/>
    </row>
    <row r="975" s="86" customFormat="true" ht="13.8" hidden="false" customHeight="false" outlineLevel="0" collapsed="false">
      <c r="AMJ975" s="87"/>
    </row>
    <row r="976" s="86" customFormat="true" ht="13.8" hidden="false" customHeight="false" outlineLevel="0" collapsed="false">
      <c r="AMJ976" s="87"/>
    </row>
    <row r="977" s="86" customFormat="true" ht="13.8" hidden="false" customHeight="false" outlineLevel="0" collapsed="false">
      <c r="AMJ977" s="87"/>
    </row>
    <row r="978" s="86" customFormat="true" ht="13.8" hidden="false" customHeight="false" outlineLevel="0" collapsed="false">
      <c r="AMJ978" s="87"/>
    </row>
    <row r="979" s="86" customFormat="true" ht="13.8" hidden="false" customHeight="false" outlineLevel="0" collapsed="false">
      <c r="AMJ979" s="87"/>
    </row>
    <row r="980" s="86" customFormat="true" ht="13.8" hidden="false" customHeight="false" outlineLevel="0" collapsed="false">
      <c r="AMJ980" s="87"/>
    </row>
    <row r="981" s="86" customFormat="true" ht="13.8" hidden="false" customHeight="false" outlineLevel="0" collapsed="false">
      <c r="AMJ981" s="87"/>
    </row>
    <row r="982" s="86" customFormat="true" ht="13.8" hidden="false" customHeight="false" outlineLevel="0" collapsed="false">
      <c r="AMJ982" s="87"/>
    </row>
    <row r="983" s="86" customFormat="true" ht="13.8" hidden="false" customHeight="false" outlineLevel="0" collapsed="false">
      <c r="AMJ983" s="87"/>
    </row>
    <row r="984" s="86" customFormat="true" ht="13.8" hidden="false" customHeight="false" outlineLevel="0" collapsed="false">
      <c r="AMJ984" s="87"/>
    </row>
    <row r="985" s="86" customFormat="true" ht="13.8" hidden="false" customHeight="false" outlineLevel="0" collapsed="false">
      <c r="AMJ985" s="87"/>
    </row>
    <row r="986" s="86" customFormat="true" ht="13.8" hidden="false" customHeight="false" outlineLevel="0" collapsed="false">
      <c r="AMJ986" s="87"/>
    </row>
    <row r="987" s="86" customFormat="true" ht="13.8" hidden="false" customHeight="false" outlineLevel="0" collapsed="false">
      <c r="AMJ987" s="87"/>
    </row>
    <row r="988" s="86" customFormat="true" ht="13.8" hidden="false" customHeight="false" outlineLevel="0" collapsed="false">
      <c r="AMJ988" s="87"/>
    </row>
    <row r="989" s="86" customFormat="true" ht="13.8" hidden="false" customHeight="false" outlineLevel="0" collapsed="false">
      <c r="AMJ989" s="87"/>
    </row>
    <row r="990" s="86" customFormat="true" ht="13.8" hidden="false" customHeight="false" outlineLevel="0" collapsed="false">
      <c r="AMJ990" s="87"/>
    </row>
    <row r="991" s="86" customFormat="true" ht="13.8" hidden="false" customHeight="false" outlineLevel="0" collapsed="false">
      <c r="AMJ991" s="87"/>
    </row>
    <row r="992" s="86" customFormat="true" ht="13.8" hidden="false" customHeight="false" outlineLevel="0" collapsed="false">
      <c r="AMJ992" s="87"/>
    </row>
    <row r="993" s="86" customFormat="true" ht="13.8" hidden="false" customHeight="false" outlineLevel="0" collapsed="false">
      <c r="AMJ993" s="87"/>
    </row>
    <row r="994" s="86" customFormat="true" ht="13.8" hidden="false" customHeight="false" outlineLevel="0" collapsed="false">
      <c r="AMJ994" s="87"/>
    </row>
    <row r="995" s="86" customFormat="true" ht="13.8" hidden="false" customHeight="false" outlineLevel="0" collapsed="false">
      <c r="AMJ995" s="87"/>
    </row>
    <row r="996" s="86" customFormat="true" ht="13.8" hidden="false" customHeight="false" outlineLevel="0" collapsed="false">
      <c r="AMJ996" s="87"/>
    </row>
    <row r="997" s="86" customFormat="true" ht="13.8" hidden="false" customHeight="false" outlineLevel="0" collapsed="false">
      <c r="AMJ997" s="87"/>
    </row>
    <row r="998" s="86" customFormat="true" ht="13.8" hidden="false" customHeight="false" outlineLevel="0" collapsed="false">
      <c r="AMJ998" s="87"/>
    </row>
    <row r="999" s="86" customFormat="true" ht="13.8" hidden="false" customHeight="false" outlineLevel="0" collapsed="false">
      <c r="AMJ999" s="87"/>
    </row>
    <row r="1000" s="86" customFormat="true" ht="13.8" hidden="false" customHeight="false" outlineLevel="0" collapsed="false">
      <c r="AMJ1000" s="87"/>
    </row>
    <row r="1001" s="86" customFormat="true" ht="13.8" hidden="false" customHeight="false" outlineLevel="0" collapsed="false">
      <c r="AMJ1001" s="87"/>
    </row>
    <row r="1002" s="86" customFormat="true" ht="13.8" hidden="false" customHeight="false" outlineLevel="0" collapsed="false">
      <c r="AMJ1002" s="87"/>
    </row>
    <row r="1003" s="86" customFormat="true" ht="13.8" hidden="false" customHeight="false" outlineLevel="0" collapsed="false">
      <c r="AMJ1003" s="87"/>
    </row>
    <row r="1004" s="86" customFormat="true" ht="13.8" hidden="false" customHeight="false" outlineLevel="0" collapsed="false">
      <c r="AMJ1004" s="87"/>
    </row>
    <row r="1005" s="86" customFormat="true" ht="13.8" hidden="false" customHeight="false" outlineLevel="0" collapsed="false">
      <c r="AMJ1005" s="87"/>
    </row>
    <row r="1006" s="86" customFormat="true" ht="13.8" hidden="false" customHeight="false" outlineLevel="0" collapsed="false">
      <c r="AMJ1006" s="87"/>
    </row>
    <row r="1007" s="86" customFormat="true" ht="13.8" hidden="false" customHeight="false" outlineLevel="0" collapsed="false">
      <c r="AMJ1007" s="87"/>
    </row>
    <row r="1008" s="86" customFormat="true" ht="13.8" hidden="false" customHeight="false" outlineLevel="0" collapsed="false">
      <c r="AMJ1008" s="87"/>
    </row>
    <row r="1009" s="86" customFormat="true" ht="13.8" hidden="false" customHeight="false" outlineLevel="0" collapsed="false">
      <c r="AMJ1009" s="87"/>
    </row>
    <row r="1010" s="86" customFormat="true" ht="13.8" hidden="false" customHeight="false" outlineLevel="0" collapsed="false">
      <c r="AMJ1010" s="87"/>
    </row>
    <row r="1011" s="86" customFormat="true" ht="13.8" hidden="false" customHeight="false" outlineLevel="0" collapsed="false">
      <c r="AMJ1011" s="87"/>
    </row>
    <row r="1012" s="86" customFormat="true" ht="13.8" hidden="false" customHeight="false" outlineLevel="0" collapsed="false">
      <c r="AMJ1012" s="87"/>
    </row>
    <row r="1013" s="86" customFormat="true" ht="13.8" hidden="false" customHeight="false" outlineLevel="0" collapsed="false">
      <c r="AMJ1013" s="87"/>
    </row>
    <row r="1014" s="86" customFormat="true" ht="13.8" hidden="false" customHeight="false" outlineLevel="0" collapsed="false">
      <c r="AMJ1014" s="87"/>
    </row>
    <row r="1015" s="86" customFormat="true" ht="13.8" hidden="false" customHeight="false" outlineLevel="0" collapsed="false">
      <c r="AMJ1015" s="87"/>
    </row>
    <row r="1016" s="86" customFormat="true" ht="13.8" hidden="false" customHeight="false" outlineLevel="0" collapsed="false">
      <c r="AMJ1016" s="87"/>
    </row>
    <row r="1017" s="86" customFormat="true" ht="13.8" hidden="false" customHeight="false" outlineLevel="0" collapsed="false">
      <c r="AMJ1017" s="87"/>
    </row>
    <row r="1018" s="86" customFormat="true" ht="13.8" hidden="false" customHeight="false" outlineLevel="0" collapsed="false">
      <c r="AMJ1018" s="87"/>
    </row>
    <row r="1019" s="86" customFormat="true" ht="13.8" hidden="false" customHeight="false" outlineLevel="0" collapsed="false">
      <c r="AMJ1019" s="87"/>
    </row>
    <row r="1020" s="86" customFormat="true" ht="13.8" hidden="false" customHeight="false" outlineLevel="0" collapsed="false">
      <c r="AMJ1020" s="87"/>
    </row>
    <row r="1021" s="86" customFormat="true" ht="13.8" hidden="false" customHeight="false" outlineLevel="0" collapsed="false">
      <c r="AMJ1021" s="87"/>
    </row>
    <row r="1022" s="86" customFormat="true" ht="13.8" hidden="false" customHeight="false" outlineLevel="0" collapsed="false">
      <c r="AMJ1022" s="87"/>
    </row>
    <row r="1023" s="86" customFormat="true" ht="13.8" hidden="false" customHeight="false" outlineLevel="0" collapsed="false">
      <c r="AMJ1023" s="87"/>
    </row>
    <row r="1024" s="86" customFormat="true" ht="13.8" hidden="false" customHeight="false" outlineLevel="0" collapsed="false">
      <c r="AMJ1024" s="87"/>
    </row>
    <row r="1025" s="86" customFormat="true" ht="13.8" hidden="false" customHeight="false" outlineLevel="0" collapsed="false">
      <c r="AMJ1025" s="87"/>
    </row>
    <row r="1026" s="86" customFormat="true" ht="13.8" hidden="false" customHeight="false" outlineLevel="0" collapsed="false">
      <c r="AMJ1026" s="87"/>
    </row>
    <row r="1027" s="86" customFormat="true" ht="13.8" hidden="false" customHeight="false" outlineLevel="0" collapsed="false">
      <c r="AMJ1027" s="87"/>
    </row>
    <row r="1028" s="86" customFormat="true" ht="13.8" hidden="false" customHeight="false" outlineLevel="0" collapsed="false">
      <c r="AMJ1028" s="87"/>
    </row>
    <row r="1029" s="86" customFormat="true" ht="13.8" hidden="false" customHeight="false" outlineLevel="0" collapsed="false">
      <c r="AMJ1029" s="87"/>
    </row>
    <row r="1030" s="86" customFormat="true" ht="13.8" hidden="false" customHeight="false" outlineLevel="0" collapsed="false">
      <c r="AMJ1030" s="87"/>
    </row>
    <row r="1031" s="86" customFormat="true" ht="13.8" hidden="false" customHeight="false" outlineLevel="0" collapsed="false">
      <c r="AMJ1031" s="87"/>
    </row>
    <row r="1032" s="86" customFormat="true" ht="13.8" hidden="false" customHeight="false" outlineLevel="0" collapsed="false">
      <c r="AMJ1032" s="87"/>
    </row>
    <row r="1033" s="86" customFormat="true" ht="13.8" hidden="false" customHeight="false" outlineLevel="0" collapsed="false">
      <c r="AMJ1033" s="87"/>
    </row>
    <row r="1034" s="86" customFormat="true" ht="13.8" hidden="false" customHeight="false" outlineLevel="0" collapsed="false">
      <c r="AMJ1034" s="87"/>
    </row>
    <row r="1035" s="86" customFormat="true" ht="13.8" hidden="false" customHeight="false" outlineLevel="0" collapsed="false">
      <c r="AMJ1035" s="87"/>
    </row>
    <row r="1036" s="86" customFormat="true" ht="13.8" hidden="false" customHeight="false" outlineLevel="0" collapsed="false">
      <c r="AMJ1036" s="87"/>
    </row>
    <row r="1037" s="86" customFormat="true" ht="13.8" hidden="false" customHeight="false" outlineLevel="0" collapsed="false">
      <c r="AMJ1037" s="87"/>
    </row>
    <row r="1038" s="86" customFormat="true" ht="13.8" hidden="false" customHeight="false" outlineLevel="0" collapsed="false">
      <c r="AMJ1038" s="87"/>
    </row>
    <row r="1039" s="86" customFormat="true" ht="13.8" hidden="false" customHeight="false" outlineLevel="0" collapsed="false">
      <c r="AMJ1039" s="87"/>
    </row>
    <row r="1040" s="86" customFormat="true" ht="13.8" hidden="false" customHeight="false" outlineLevel="0" collapsed="false">
      <c r="AMJ1040" s="87"/>
    </row>
    <row r="1041" s="86" customFormat="true" ht="13.8" hidden="false" customHeight="false" outlineLevel="0" collapsed="false">
      <c r="AMJ1041" s="87"/>
    </row>
    <row r="1042" s="86" customFormat="true" ht="13.8" hidden="false" customHeight="false" outlineLevel="0" collapsed="false">
      <c r="AMJ1042" s="87"/>
    </row>
    <row r="1043" s="86" customFormat="true" ht="13.8" hidden="false" customHeight="false" outlineLevel="0" collapsed="false">
      <c r="AMJ1043" s="87"/>
    </row>
    <row r="1044" s="86" customFormat="true" ht="13.8" hidden="false" customHeight="false" outlineLevel="0" collapsed="false">
      <c r="AMJ1044" s="87"/>
    </row>
    <row r="1045" s="86" customFormat="true" ht="13.8" hidden="false" customHeight="false" outlineLevel="0" collapsed="false">
      <c r="AMJ1045" s="87"/>
    </row>
    <row r="1046" s="86" customFormat="true" ht="13.8" hidden="false" customHeight="false" outlineLevel="0" collapsed="false">
      <c r="AMJ1046" s="87"/>
    </row>
    <row r="1047" s="86" customFormat="true" ht="13.8" hidden="false" customHeight="false" outlineLevel="0" collapsed="false">
      <c r="AMJ1047" s="87"/>
    </row>
    <row r="1048" s="86" customFormat="true" ht="13.8" hidden="false" customHeight="false" outlineLevel="0" collapsed="false">
      <c r="AMJ1048" s="87"/>
    </row>
    <row r="1049" s="86" customFormat="true" ht="13.8" hidden="false" customHeight="false" outlineLevel="0" collapsed="false">
      <c r="AMJ1049" s="87"/>
    </row>
    <row r="1050" s="86" customFormat="true" ht="13.8" hidden="false" customHeight="false" outlineLevel="0" collapsed="false">
      <c r="AMJ1050" s="87"/>
    </row>
    <row r="1051" s="86" customFormat="true" ht="13.8" hidden="false" customHeight="false" outlineLevel="0" collapsed="false">
      <c r="AMJ1051" s="87"/>
    </row>
    <row r="1052" s="86" customFormat="true" ht="13.8" hidden="false" customHeight="false" outlineLevel="0" collapsed="false">
      <c r="AMJ1052" s="87"/>
    </row>
    <row r="1053" s="86" customFormat="true" ht="13.8" hidden="false" customHeight="false" outlineLevel="0" collapsed="false">
      <c r="AMJ1053" s="87"/>
    </row>
    <row r="1054" s="86" customFormat="true" ht="13.8" hidden="false" customHeight="false" outlineLevel="0" collapsed="false">
      <c r="AMJ1054" s="87"/>
    </row>
    <row r="1055" s="86" customFormat="true" ht="13.8" hidden="false" customHeight="false" outlineLevel="0" collapsed="false">
      <c r="AMJ1055" s="87"/>
    </row>
    <row r="1056" s="86" customFormat="true" ht="13.8" hidden="false" customHeight="false" outlineLevel="0" collapsed="false">
      <c r="AMJ1056" s="87"/>
    </row>
    <row r="1057" s="86" customFormat="true" ht="13.8" hidden="false" customHeight="false" outlineLevel="0" collapsed="false">
      <c r="AMJ1057" s="87"/>
    </row>
    <row r="1058" s="86" customFormat="true" ht="13.8" hidden="false" customHeight="false" outlineLevel="0" collapsed="false">
      <c r="AMJ1058" s="87"/>
    </row>
    <row r="1059" s="86" customFormat="true" ht="13.8" hidden="false" customHeight="false" outlineLevel="0" collapsed="false">
      <c r="AMJ1059" s="87"/>
    </row>
    <row r="1060" s="86" customFormat="true" ht="13.8" hidden="false" customHeight="false" outlineLevel="0" collapsed="false">
      <c r="AMJ1060" s="87"/>
    </row>
    <row r="1061" s="86" customFormat="true" ht="13.8" hidden="false" customHeight="false" outlineLevel="0" collapsed="false">
      <c r="AMJ1061" s="87"/>
    </row>
    <row r="1062" s="86" customFormat="true" ht="13.8" hidden="false" customHeight="false" outlineLevel="0" collapsed="false">
      <c r="AMJ1062" s="87"/>
    </row>
    <row r="1063" s="86" customFormat="true" ht="13.8" hidden="false" customHeight="false" outlineLevel="0" collapsed="false">
      <c r="AMJ1063" s="87"/>
    </row>
    <row r="1064" s="86" customFormat="true" ht="13.8" hidden="false" customHeight="false" outlineLevel="0" collapsed="false">
      <c r="AMJ1064" s="87"/>
    </row>
    <row r="1065" s="86" customFormat="true" ht="13.8" hidden="false" customHeight="false" outlineLevel="0" collapsed="false">
      <c r="AMJ1065" s="87"/>
    </row>
    <row r="1066" s="86" customFormat="true" ht="13.8" hidden="false" customHeight="false" outlineLevel="0" collapsed="false">
      <c r="AMJ1066" s="87"/>
    </row>
    <row r="1067" s="86" customFormat="true" ht="13.8" hidden="false" customHeight="false" outlineLevel="0" collapsed="false">
      <c r="AMJ1067" s="87"/>
    </row>
    <row r="1068" s="86" customFormat="true" ht="13.8" hidden="false" customHeight="false" outlineLevel="0" collapsed="false">
      <c r="AMJ1068" s="87"/>
    </row>
    <row r="1069" s="86" customFormat="true" ht="13.8" hidden="false" customHeight="false" outlineLevel="0" collapsed="false">
      <c r="AMJ1069" s="87"/>
    </row>
    <row r="1070" s="86" customFormat="true" ht="13.8" hidden="false" customHeight="false" outlineLevel="0" collapsed="false">
      <c r="AMJ1070" s="87"/>
    </row>
    <row r="1071" s="86" customFormat="true" ht="13.8" hidden="false" customHeight="false" outlineLevel="0" collapsed="false">
      <c r="AMJ1071" s="87"/>
    </row>
    <row r="1072" s="86" customFormat="true" ht="13.8" hidden="false" customHeight="false" outlineLevel="0" collapsed="false">
      <c r="AMJ1072" s="87"/>
    </row>
    <row r="1073" s="86" customFormat="true" ht="13.8" hidden="false" customHeight="false" outlineLevel="0" collapsed="false">
      <c r="AMJ1073" s="87"/>
    </row>
    <row r="1074" s="86" customFormat="true" ht="13.8" hidden="false" customHeight="false" outlineLevel="0" collapsed="false">
      <c r="AMJ1074" s="87"/>
    </row>
    <row r="1075" s="86" customFormat="true" ht="13.8" hidden="false" customHeight="false" outlineLevel="0" collapsed="false">
      <c r="AMJ1075" s="87"/>
    </row>
    <row r="1076" s="86" customFormat="true" ht="13.8" hidden="false" customHeight="false" outlineLevel="0" collapsed="false">
      <c r="AMJ1076" s="87"/>
    </row>
    <row r="1077" s="86" customFormat="true" ht="13.8" hidden="false" customHeight="false" outlineLevel="0" collapsed="false">
      <c r="AMJ1077" s="87"/>
    </row>
    <row r="1078" s="86" customFormat="true" ht="13.8" hidden="false" customHeight="false" outlineLevel="0" collapsed="false">
      <c r="AMJ1078" s="87"/>
    </row>
    <row r="1079" s="86" customFormat="true" ht="13.8" hidden="false" customHeight="false" outlineLevel="0" collapsed="false">
      <c r="AMJ1079" s="87"/>
    </row>
    <row r="1080" s="86" customFormat="true" ht="13.8" hidden="false" customHeight="false" outlineLevel="0" collapsed="false">
      <c r="AMJ1080" s="87"/>
    </row>
    <row r="1081" s="86" customFormat="true" ht="13.8" hidden="false" customHeight="false" outlineLevel="0" collapsed="false">
      <c r="AMJ1081" s="87"/>
    </row>
    <row r="1082" s="86" customFormat="true" ht="13.8" hidden="false" customHeight="false" outlineLevel="0" collapsed="false">
      <c r="AMJ1082" s="87"/>
    </row>
    <row r="1083" s="86" customFormat="true" ht="13.8" hidden="false" customHeight="false" outlineLevel="0" collapsed="false">
      <c r="AMJ1083" s="87"/>
    </row>
    <row r="1084" s="86" customFormat="true" ht="13.8" hidden="false" customHeight="false" outlineLevel="0" collapsed="false">
      <c r="AMJ1084" s="87"/>
    </row>
    <row r="1085" s="86" customFormat="true" ht="13.8" hidden="false" customHeight="false" outlineLevel="0" collapsed="false">
      <c r="AMJ1085" s="87"/>
    </row>
    <row r="1086" s="86" customFormat="true" ht="13.8" hidden="false" customHeight="false" outlineLevel="0" collapsed="false">
      <c r="AMJ1086" s="87"/>
    </row>
    <row r="1087" s="86" customFormat="true" ht="13.8" hidden="false" customHeight="false" outlineLevel="0" collapsed="false">
      <c r="AMJ1087" s="87"/>
    </row>
    <row r="1088" s="86" customFormat="true" ht="13.8" hidden="false" customHeight="false" outlineLevel="0" collapsed="false">
      <c r="AMJ1088" s="87"/>
    </row>
    <row r="1089" s="86" customFormat="true" ht="13.8" hidden="false" customHeight="false" outlineLevel="0" collapsed="false">
      <c r="AMJ1089" s="87"/>
    </row>
    <row r="1090" s="86" customFormat="true" ht="13.8" hidden="false" customHeight="false" outlineLevel="0" collapsed="false">
      <c r="AMJ1090" s="87"/>
    </row>
    <row r="1091" s="86" customFormat="true" ht="13.8" hidden="false" customHeight="false" outlineLevel="0" collapsed="false">
      <c r="AMJ1091" s="87"/>
    </row>
    <row r="1092" s="86" customFormat="true" ht="13.8" hidden="false" customHeight="false" outlineLevel="0" collapsed="false">
      <c r="AMJ1092" s="87"/>
    </row>
    <row r="1093" s="86" customFormat="true" ht="13.8" hidden="false" customHeight="false" outlineLevel="0" collapsed="false">
      <c r="AMJ1093" s="87"/>
    </row>
    <row r="1094" s="86" customFormat="true" ht="13.8" hidden="false" customHeight="false" outlineLevel="0" collapsed="false">
      <c r="AMJ1094" s="87"/>
    </row>
    <row r="1095" s="86" customFormat="true" ht="13.8" hidden="false" customHeight="false" outlineLevel="0" collapsed="false">
      <c r="AMJ1095" s="87"/>
    </row>
    <row r="1096" s="86" customFormat="true" ht="13.8" hidden="false" customHeight="false" outlineLevel="0" collapsed="false">
      <c r="AMJ1096" s="87"/>
    </row>
    <row r="1097" s="86" customFormat="true" ht="13.8" hidden="false" customHeight="false" outlineLevel="0" collapsed="false">
      <c r="AMJ1097" s="87"/>
    </row>
    <row r="1098" s="86" customFormat="true" ht="13.8" hidden="false" customHeight="false" outlineLevel="0" collapsed="false">
      <c r="AMJ1098" s="87"/>
    </row>
    <row r="1099" s="86" customFormat="true" ht="13.8" hidden="false" customHeight="false" outlineLevel="0" collapsed="false">
      <c r="AMJ1099" s="87"/>
    </row>
    <row r="1100" s="86" customFormat="true" ht="13.8" hidden="false" customHeight="false" outlineLevel="0" collapsed="false">
      <c r="AMJ1100" s="87"/>
    </row>
    <row r="1101" s="86" customFormat="true" ht="13.8" hidden="false" customHeight="false" outlineLevel="0" collapsed="false">
      <c r="AMJ1101" s="87"/>
    </row>
    <row r="1102" s="86" customFormat="true" ht="13.8" hidden="false" customHeight="false" outlineLevel="0" collapsed="false">
      <c r="AMJ1102" s="87"/>
    </row>
    <row r="1103" s="86" customFormat="true" ht="13.8" hidden="false" customHeight="false" outlineLevel="0" collapsed="false">
      <c r="AMJ1103" s="87"/>
    </row>
    <row r="1104" s="86" customFormat="true" ht="13.8" hidden="false" customHeight="false" outlineLevel="0" collapsed="false">
      <c r="AMJ1104" s="87"/>
    </row>
    <row r="1105" s="86" customFormat="true" ht="13.8" hidden="false" customHeight="false" outlineLevel="0" collapsed="false">
      <c r="AMJ1105" s="87"/>
    </row>
    <row r="1106" s="86" customFormat="true" ht="13.8" hidden="false" customHeight="false" outlineLevel="0" collapsed="false">
      <c r="AMJ1106" s="87"/>
    </row>
    <row r="1107" s="86" customFormat="true" ht="13.8" hidden="false" customHeight="false" outlineLevel="0" collapsed="false">
      <c r="AMJ1107" s="87"/>
    </row>
    <row r="1108" s="86" customFormat="true" ht="13.8" hidden="false" customHeight="false" outlineLevel="0" collapsed="false">
      <c r="AMJ1108" s="87"/>
    </row>
    <row r="1109" s="86" customFormat="true" ht="13.8" hidden="false" customHeight="false" outlineLevel="0" collapsed="false">
      <c r="AMJ1109" s="87"/>
    </row>
    <row r="1110" s="86" customFormat="true" ht="13.8" hidden="false" customHeight="false" outlineLevel="0" collapsed="false">
      <c r="AMJ1110" s="87"/>
    </row>
    <row r="1111" s="86" customFormat="true" ht="13.8" hidden="false" customHeight="false" outlineLevel="0" collapsed="false">
      <c r="AMJ1111" s="87"/>
    </row>
    <row r="1112" s="86" customFormat="true" ht="13.8" hidden="false" customHeight="false" outlineLevel="0" collapsed="false">
      <c r="AMJ1112" s="87"/>
    </row>
    <row r="1113" s="86" customFormat="true" ht="13.8" hidden="false" customHeight="false" outlineLevel="0" collapsed="false">
      <c r="AMJ1113" s="87"/>
    </row>
    <row r="1114" s="86" customFormat="true" ht="13.8" hidden="false" customHeight="false" outlineLevel="0" collapsed="false">
      <c r="AMJ1114" s="87"/>
    </row>
    <row r="1115" s="86" customFormat="true" ht="13.8" hidden="false" customHeight="false" outlineLevel="0" collapsed="false">
      <c r="AMJ1115" s="87"/>
    </row>
    <row r="1116" s="86" customFormat="true" ht="13.8" hidden="false" customHeight="false" outlineLevel="0" collapsed="false">
      <c r="AMJ1116" s="87"/>
    </row>
    <row r="1117" s="86" customFormat="true" ht="13.8" hidden="false" customHeight="false" outlineLevel="0" collapsed="false">
      <c r="AMJ1117" s="87"/>
    </row>
    <row r="1118" s="86" customFormat="true" ht="13.8" hidden="false" customHeight="false" outlineLevel="0" collapsed="false">
      <c r="AMJ1118" s="87"/>
    </row>
    <row r="1119" s="86" customFormat="true" ht="13.8" hidden="false" customHeight="false" outlineLevel="0" collapsed="false">
      <c r="AMJ1119" s="87"/>
    </row>
    <row r="1120" s="86" customFormat="true" ht="13.8" hidden="false" customHeight="false" outlineLevel="0" collapsed="false">
      <c r="AMJ1120" s="87"/>
    </row>
    <row r="1121" s="86" customFormat="true" ht="13.8" hidden="false" customHeight="false" outlineLevel="0" collapsed="false">
      <c r="AMJ1121" s="87"/>
    </row>
    <row r="1122" s="86" customFormat="true" ht="13.8" hidden="false" customHeight="false" outlineLevel="0" collapsed="false">
      <c r="AMJ1122" s="87"/>
    </row>
    <row r="1123" s="86" customFormat="true" ht="13.8" hidden="false" customHeight="false" outlineLevel="0" collapsed="false">
      <c r="AMJ1123" s="87"/>
    </row>
    <row r="1124" s="86" customFormat="true" ht="13.8" hidden="false" customHeight="false" outlineLevel="0" collapsed="false">
      <c r="AMJ1124" s="87"/>
    </row>
    <row r="1125" s="86" customFormat="true" ht="13.8" hidden="false" customHeight="false" outlineLevel="0" collapsed="false">
      <c r="AMJ1125" s="87"/>
    </row>
    <row r="1126" s="86" customFormat="true" ht="13.8" hidden="false" customHeight="false" outlineLevel="0" collapsed="false">
      <c r="AMJ1126" s="87"/>
    </row>
    <row r="1127" s="86" customFormat="true" ht="13.8" hidden="false" customHeight="false" outlineLevel="0" collapsed="false">
      <c r="AMJ1127" s="87"/>
    </row>
    <row r="1128" s="86" customFormat="true" ht="13.8" hidden="false" customHeight="false" outlineLevel="0" collapsed="false">
      <c r="AMJ1128" s="87"/>
    </row>
    <row r="1129" s="86" customFormat="true" ht="13.8" hidden="false" customHeight="false" outlineLevel="0" collapsed="false">
      <c r="AMJ1129" s="87"/>
    </row>
    <row r="1130" s="86" customFormat="true" ht="13.8" hidden="false" customHeight="false" outlineLevel="0" collapsed="false">
      <c r="AMJ1130" s="87"/>
    </row>
    <row r="1131" s="86" customFormat="true" ht="13.8" hidden="false" customHeight="false" outlineLevel="0" collapsed="false">
      <c r="AMJ1131" s="87"/>
    </row>
    <row r="1132" s="86" customFormat="true" ht="13.8" hidden="false" customHeight="false" outlineLevel="0" collapsed="false">
      <c r="AMJ1132" s="87"/>
    </row>
    <row r="1133" s="86" customFormat="true" ht="13.8" hidden="false" customHeight="false" outlineLevel="0" collapsed="false">
      <c r="AMJ1133" s="87"/>
    </row>
    <row r="1134" s="86" customFormat="true" ht="13.8" hidden="false" customHeight="false" outlineLevel="0" collapsed="false">
      <c r="AMJ1134" s="87"/>
    </row>
    <row r="1135" s="86" customFormat="true" ht="13.8" hidden="false" customHeight="false" outlineLevel="0" collapsed="false">
      <c r="AMJ1135" s="87"/>
    </row>
    <row r="1136" s="86" customFormat="true" ht="13.8" hidden="false" customHeight="false" outlineLevel="0" collapsed="false">
      <c r="AMJ1136" s="87"/>
    </row>
    <row r="1137" s="86" customFormat="true" ht="13.8" hidden="false" customHeight="false" outlineLevel="0" collapsed="false">
      <c r="AMJ1137" s="87"/>
    </row>
    <row r="1138" s="86" customFormat="true" ht="13.8" hidden="false" customHeight="false" outlineLevel="0" collapsed="false">
      <c r="AMJ1138" s="87"/>
    </row>
    <row r="1139" s="86" customFormat="true" ht="13.8" hidden="false" customHeight="false" outlineLevel="0" collapsed="false">
      <c r="AMJ1139" s="87"/>
    </row>
    <row r="1048575" customFormat="false" ht="12.8" hidden="false" customHeight="false" outlineLevel="0" collapsed="false"/>
    <row r="1048576" customFormat="false" ht="12.8" hidden="false" customHeight="false" outlineLevel="0" collapsed="false"/>
  </sheetData>
  <mergeCells count="2">
    <mergeCell ref="A3:C3"/>
    <mergeCell ref="A12:C12"/>
  </mergeCells>
  <conditionalFormatting sqref="C92:C97 C5:C10 C15:C20 C50:C55 C22:C27 C36:C41 C43:C48 C57:C62 C64:C69 C71:C76 C78:C83 C85:C90 C107:C111 C113:C118 C120:C125 C127:C132 C134:C139 C29:C34">
    <cfRule type="cellIs" priority="2" operator="lessThan" aboveAverage="0" equalAverage="0" bottom="0" percent="0" rank="0" text="" dxfId="0">
      <formula>0.05</formula>
    </cfRule>
  </conditionalFormatting>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2" activeCellId="0" sqref="A2"/>
    </sheetView>
  </sheetViews>
  <sheetFormatPr defaultColWidth="11.53515625" defaultRowHeight="13.8" zeroHeight="false" outlineLevelRow="0" outlineLevelCol="0"/>
  <cols>
    <col collapsed="false" customWidth="true" hidden="false" outlineLevel="0" max="1" min="1" style="6" width="25.34"/>
    <col collapsed="false" customWidth="true" hidden="false" outlineLevel="0" max="2" min="2" style="6" width="48.38"/>
    <col collapsed="false" customWidth="true" hidden="false" outlineLevel="0" max="3" min="3" style="6" width="23.03"/>
    <col collapsed="false" customWidth="true" hidden="false" outlineLevel="0" max="4" min="4" style="36" width="18.43"/>
    <col collapsed="false" customWidth="false" hidden="false" outlineLevel="0" max="1024" min="5" style="6" width="11.52"/>
  </cols>
  <sheetData>
    <row r="1" customFormat="false" ht="13.8" hidden="false" customHeight="false" outlineLevel="0" collapsed="false">
      <c r="A1" s="90" t="s">
        <v>233</v>
      </c>
      <c r="B1" s="91"/>
      <c r="C1" s="91"/>
      <c r="D1" s="91"/>
      <c r="E1" s="91"/>
      <c r="F1" s="91"/>
    </row>
    <row r="2" s="74" customFormat="true" ht="25.3" hidden="false" customHeight="true" outlineLevel="0" collapsed="false">
      <c r="A2" s="9" t="s">
        <v>234</v>
      </c>
      <c r="B2" s="9"/>
      <c r="C2" s="9"/>
      <c r="D2" s="9"/>
    </row>
    <row r="3" s="74" customFormat="true" ht="25.35" hidden="false" customHeight="false" outlineLevel="0" collapsed="false">
      <c r="A3" s="34" t="s">
        <v>235</v>
      </c>
      <c r="B3" s="34" t="s">
        <v>236</v>
      </c>
      <c r="C3" s="34" t="s">
        <v>237</v>
      </c>
      <c r="D3" s="77" t="s">
        <v>205</v>
      </c>
    </row>
    <row r="4" s="74" customFormat="true" ht="14.8" hidden="false" customHeight="false" outlineLevel="0" collapsed="false">
      <c r="A4" s="6" t="s">
        <v>238</v>
      </c>
      <c r="B4" s="6" t="s">
        <v>239</v>
      </c>
      <c r="C4" s="37" t="s">
        <v>240</v>
      </c>
      <c r="D4" s="85" t="n">
        <v>7.07186813026586E-044</v>
      </c>
    </row>
    <row r="5" s="74" customFormat="true" ht="14.8" hidden="false" customHeight="false" outlineLevel="0" collapsed="false">
      <c r="A5" s="6" t="s">
        <v>238</v>
      </c>
      <c r="B5" s="6" t="s">
        <v>241</v>
      </c>
      <c r="C5" s="37" t="s">
        <v>240</v>
      </c>
      <c r="D5" s="85" t="n">
        <v>0.000285851915778562</v>
      </c>
    </row>
    <row r="6" s="74" customFormat="true" ht="14.8" hidden="false" customHeight="false" outlineLevel="0" collapsed="false">
      <c r="A6" s="6" t="s">
        <v>238</v>
      </c>
      <c r="B6" s="6" t="s">
        <v>242</v>
      </c>
      <c r="C6" s="37" t="s">
        <v>240</v>
      </c>
      <c r="D6" s="85" t="n">
        <v>0.000611029398878145</v>
      </c>
    </row>
    <row r="7" s="74" customFormat="true" ht="14.8" hidden="false" customHeight="false" outlineLevel="0" collapsed="false">
      <c r="A7" s="6" t="s">
        <v>238</v>
      </c>
      <c r="B7" s="6" t="s">
        <v>243</v>
      </c>
      <c r="C7" s="37" t="s">
        <v>240</v>
      </c>
      <c r="D7" s="85" t="n">
        <v>0.707517276141286</v>
      </c>
    </row>
    <row r="8" s="74" customFormat="true" ht="14.8" hidden="false" customHeight="false" outlineLevel="0" collapsed="false">
      <c r="A8" s="6" t="s">
        <v>238</v>
      </c>
      <c r="B8" s="6" t="s">
        <v>244</v>
      </c>
      <c r="C8" s="37" t="s">
        <v>240</v>
      </c>
      <c r="D8" s="85" t="n">
        <v>0.0136260132418256</v>
      </c>
    </row>
    <row r="9" s="74" customFormat="true" ht="14.8" hidden="false" customHeight="false" outlineLevel="0" collapsed="false">
      <c r="A9" s="6" t="s">
        <v>238</v>
      </c>
      <c r="B9" s="6" t="s">
        <v>245</v>
      </c>
      <c r="C9" s="37" t="s">
        <v>240</v>
      </c>
      <c r="D9" s="85" t="n">
        <v>0.00156987366875757</v>
      </c>
    </row>
    <row r="10" s="74" customFormat="true" ht="14.8" hidden="false" customHeight="false" outlineLevel="0" collapsed="false">
      <c r="A10" s="6" t="s">
        <v>238</v>
      </c>
      <c r="B10" s="6" t="s">
        <v>239</v>
      </c>
      <c r="C10" s="37" t="s">
        <v>216</v>
      </c>
      <c r="D10" s="85" t="n">
        <v>1.73476072726258E-040</v>
      </c>
    </row>
    <row r="11" s="74" customFormat="true" ht="14.8" hidden="false" customHeight="false" outlineLevel="0" collapsed="false">
      <c r="A11" s="6" t="s">
        <v>238</v>
      </c>
      <c r="B11" s="6" t="s">
        <v>241</v>
      </c>
      <c r="C11" s="37" t="s">
        <v>216</v>
      </c>
      <c r="D11" s="85" t="n">
        <v>0.000102159693989492</v>
      </c>
    </row>
    <row r="12" s="74" customFormat="true" ht="14.8" hidden="false" customHeight="false" outlineLevel="0" collapsed="false">
      <c r="A12" s="6" t="s">
        <v>238</v>
      </c>
      <c r="B12" s="6" t="s">
        <v>242</v>
      </c>
      <c r="C12" s="37" t="s">
        <v>216</v>
      </c>
      <c r="D12" s="85" t="n">
        <v>0.0254107792927667</v>
      </c>
    </row>
    <row r="13" s="74" customFormat="true" ht="14.8" hidden="false" customHeight="false" outlineLevel="0" collapsed="false">
      <c r="A13" s="6" t="s">
        <v>238</v>
      </c>
      <c r="B13" s="6" t="s">
        <v>243</v>
      </c>
      <c r="C13" s="37" t="s">
        <v>216</v>
      </c>
      <c r="D13" s="85" t="n">
        <v>0.643240806408782</v>
      </c>
    </row>
    <row r="14" s="74" customFormat="true" ht="14.8" hidden="false" customHeight="false" outlineLevel="0" collapsed="false">
      <c r="A14" s="6" t="s">
        <v>238</v>
      </c>
      <c r="B14" s="6" t="s">
        <v>244</v>
      </c>
      <c r="C14" s="37" t="s">
        <v>216</v>
      </c>
      <c r="D14" s="85" t="n">
        <v>0.00208987657513814</v>
      </c>
    </row>
    <row r="15" s="74" customFormat="true" ht="14.8" hidden="false" customHeight="false" outlineLevel="0" collapsed="false">
      <c r="A15" s="6" t="s">
        <v>238</v>
      </c>
      <c r="B15" s="6" t="s">
        <v>245</v>
      </c>
      <c r="C15" s="37" t="s">
        <v>216</v>
      </c>
      <c r="D15" s="85" t="n">
        <v>0.197064548695622</v>
      </c>
    </row>
    <row r="16" s="74" customFormat="true" ht="14.8" hidden="false" customHeight="false" outlineLevel="0" collapsed="false">
      <c r="A16" s="6" t="s">
        <v>238</v>
      </c>
      <c r="B16" s="6" t="s">
        <v>239</v>
      </c>
      <c r="C16" s="6" t="s">
        <v>217</v>
      </c>
      <c r="D16" s="85" t="n">
        <v>4.9749975E-013</v>
      </c>
    </row>
    <row r="17" s="74" customFormat="true" ht="14.8" hidden="false" customHeight="false" outlineLevel="0" collapsed="false">
      <c r="A17" s="6" t="s">
        <v>238</v>
      </c>
      <c r="B17" s="6" t="s">
        <v>241</v>
      </c>
      <c r="C17" s="6" t="s">
        <v>217</v>
      </c>
      <c r="D17" s="85" t="n">
        <v>0.000148644548078429</v>
      </c>
    </row>
    <row r="18" s="74" customFormat="true" ht="14.8" hidden="false" customHeight="false" outlineLevel="0" collapsed="false">
      <c r="A18" s="6" t="s">
        <v>238</v>
      </c>
      <c r="B18" s="6" t="s">
        <v>242</v>
      </c>
      <c r="C18" s="6" t="s">
        <v>217</v>
      </c>
      <c r="D18" s="85" t="n">
        <v>0.99995766704215</v>
      </c>
    </row>
    <row r="19" s="74" customFormat="true" ht="14.8" hidden="false" customHeight="false" outlineLevel="0" collapsed="false">
      <c r="A19" s="6" t="s">
        <v>238</v>
      </c>
      <c r="B19" s="6" t="s">
        <v>243</v>
      </c>
      <c r="C19" s="6" t="s">
        <v>217</v>
      </c>
      <c r="D19" s="85" t="n">
        <v>0.691238147298777</v>
      </c>
    </row>
    <row r="20" s="74" customFormat="true" ht="14.8" hidden="false" customHeight="false" outlineLevel="0" collapsed="false">
      <c r="A20" s="6" t="s">
        <v>238</v>
      </c>
      <c r="B20" s="6" t="s">
        <v>244</v>
      </c>
      <c r="C20" s="6" t="s">
        <v>217</v>
      </c>
      <c r="D20" s="85" t="n">
        <v>0.0900898346641664</v>
      </c>
    </row>
    <row r="21" s="74" customFormat="true" ht="14.8" hidden="false" customHeight="false" outlineLevel="0" collapsed="false">
      <c r="A21" s="6" t="s">
        <v>238</v>
      </c>
      <c r="B21" s="6" t="s">
        <v>245</v>
      </c>
      <c r="C21" s="6" t="s">
        <v>217</v>
      </c>
      <c r="D21" s="85" t="n">
        <v>0.322822387830859</v>
      </c>
    </row>
    <row r="22" s="74" customFormat="true" ht="14.8" hidden="false" customHeight="false" outlineLevel="0" collapsed="false">
      <c r="A22" s="6" t="s">
        <v>238</v>
      </c>
      <c r="B22" s="6" t="s">
        <v>239</v>
      </c>
      <c r="C22" s="6" t="s">
        <v>246</v>
      </c>
      <c r="D22" s="85" t="n">
        <v>0.000144808507153796</v>
      </c>
    </row>
    <row r="23" s="74" customFormat="true" ht="14.8" hidden="false" customHeight="false" outlineLevel="0" collapsed="false">
      <c r="A23" s="6" t="s">
        <v>238</v>
      </c>
      <c r="B23" s="6" t="s">
        <v>241</v>
      </c>
      <c r="C23" s="6" t="s">
        <v>246</v>
      </c>
      <c r="D23" s="85" t="n">
        <v>2.100904591777E-008</v>
      </c>
    </row>
    <row r="24" s="74" customFormat="true" ht="14.8" hidden="false" customHeight="false" outlineLevel="0" collapsed="false">
      <c r="A24" s="6" t="s">
        <v>238</v>
      </c>
      <c r="B24" s="6" t="s">
        <v>242</v>
      </c>
      <c r="C24" s="6" t="s">
        <v>246</v>
      </c>
      <c r="D24" s="85" t="n">
        <v>0.9035098975305</v>
      </c>
    </row>
    <row r="25" s="74" customFormat="true" ht="14.8" hidden="false" customHeight="false" outlineLevel="0" collapsed="false">
      <c r="A25" s="6" t="s">
        <v>238</v>
      </c>
      <c r="B25" s="6" t="s">
        <v>243</v>
      </c>
      <c r="C25" s="6" t="s">
        <v>246</v>
      </c>
      <c r="D25" s="85" t="n">
        <v>0.281618910248021</v>
      </c>
    </row>
    <row r="26" s="74" customFormat="true" ht="14.8" hidden="false" customHeight="false" outlineLevel="0" collapsed="false">
      <c r="A26" s="6" t="s">
        <v>238</v>
      </c>
      <c r="B26" s="6" t="s">
        <v>244</v>
      </c>
      <c r="C26" s="6" t="s">
        <v>246</v>
      </c>
      <c r="D26" s="85" t="n">
        <v>0.00129575830889838</v>
      </c>
    </row>
    <row r="27" s="74" customFormat="true" ht="14.8" hidden="false" customHeight="false" outlineLevel="0" collapsed="false">
      <c r="A27" s="92" t="s">
        <v>238</v>
      </c>
      <c r="B27" s="6" t="s">
        <v>245</v>
      </c>
      <c r="C27" s="6" t="s">
        <v>246</v>
      </c>
      <c r="D27" s="85" t="n">
        <v>0.273115898692881</v>
      </c>
    </row>
    <row r="28" s="74" customFormat="true" ht="13.8" hidden="false" customHeight="false" outlineLevel="0" collapsed="false">
      <c r="A28" s="92"/>
      <c r="D28" s="6"/>
    </row>
    <row r="29" customFormat="false" ht="25.3" hidden="false" customHeight="true" outlineLevel="0" collapsed="false">
      <c r="A29" s="9" t="s">
        <v>247</v>
      </c>
      <c r="B29" s="9"/>
      <c r="C29" s="9"/>
      <c r="D29" s="9"/>
    </row>
    <row r="30" s="74" customFormat="true" ht="27.8" hidden="false" customHeight="false" outlineLevel="0" collapsed="false">
      <c r="A30" s="74" t="s">
        <v>235</v>
      </c>
      <c r="B30" s="74" t="s">
        <v>236</v>
      </c>
      <c r="C30" s="74" t="s">
        <v>237</v>
      </c>
      <c r="D30" s="93" t="s">
        <v>205</v>
      </c>
    </row>
    <row r="31" s="74" customFormat="true" ht="14.8" hidden="false" customHeight="false" outlineLevel="0" collapsed="false">
      <c r="A31" s="6" t="s">
        <v>238</v>
      </c>
      <c r="B31" s="6" t="s">
        <v>239</v>
      </c>
      <c r="C31" s="37" t="s">
        <v>240</v>
      </c>
      <c r="D31" s="85" t="n">
        <v>1</v>
      </c>
    </row>
    <row r="32" s="74" customFormat="true" ht="14.8" hidden="false" customHeight="false" outlineLevel="0" collapsed="false">
      <c r="A32" s="6" t="s">
        <v>238</v>
      </c>
      <c r="B32" s="6" t="s">
        <v>241</v>
      </c>
      <c r="C32" s="37" t="s">
        <v>240</v>
      </c>
      <c r="D32" s="85" t="n">
        <v>0.999714417078742</v>
      </c>
    </row>
    <row r="33" s="74" customFormat="true" ht="14.8" hidden="false" customHeight="false" outlineLevel="0" collapsed="false">
      <c r="A33" s="6" t="s">
        <v>238</v>
      </c>
      <c r="B33" s="6" t="s">
        <v>242</v>
      </c>
      <c r="C33" s="37" t="s">
        <v>240</v>
      </c>
      <c r="D33" s="85" t="n">
        <v>0.999389226163789</v>
      </c>
    </row>
    <row r="34" s="74" customFormat="true" ht="14.8" hidden="false" customHeight="false" outlineLevel="0" collapsed="false">
      <c r="A34" s="6" t="s">
        <v>238</v>
      </c>
      <c r="B34" s="6" t="s">
        <v>243</v>
      </c>
      <c r="C34" s="37" t="s">
        <v>240</v>
      </c>
      <c r="D34" s="85" t="n">
        <v>0.292570191960133</v>
      </c>
    </row>
    <row r="35" s="74" customFormat="true" ht="14.8" hidden="false" customHeight="false" outlineLevel="0" collapsed="false">
      <c r="A35" s="6" t="s">
        <v>238</v>
      </c>
      <c r="B35" s="6" t="s">
        <v>244</v>
      </c>
      <c r="C35" s="37" t="s">
        <v>240</v>
      </c>
      <c r="D35" s="85" t="n">
        <v>0.986385442173371</v>
      </c>
    </row>
    <row r="36" s="74" customFormat="true" ht="14.8" hidden="false" customHeight="false" outlineLevel="0" collapsed="false">
      <c r="A36" s="6" t="s">
        <v>238</v>
      </c>
      <c r="B36" s="6" t="s">
        <v>245</v>
      </c>
      <c r="C36" s="37" t="s">
        <v>240</v>
      </c>
      <c r="D36" s="85" t="n">
        <v>0.998431797483589</v>
      </c>
    </row>
    <row r="37" s="74" customFormat="true" ht="14.8" hidden="false" customHeight="false" outlineLevel="0" collapsed="false">
      <c r="A37" s="6" t="s">
        <v>238</v>
      </c>
      <c r="B37" s="6" t="s">
        <v>239</v>
      </c>
      <c r="C37" s="37" t="s">
        <v>216</v>
      </c>
      <c r="D37" s="85" t="n">
        <v>1</v>
      </c>
    </row>
    <row r="38" s="74" customFormat="true" ht="14.8" hidden="false" customHeight="false" outlineLevel="0" collapsed="false">
      <c r="A38" s="6" t="s">
        <v>238</v>
      </c>
      <c r="B38" s="6" t="s">
        <v>241</v>
      </c>
      <c r="C38" s="37" t="s">
        <v>216</v>
      </c>
      <c r="D38" s="85" t="n">
        <v>0.999897943476671</v>
      </c>
    </row>
    <row r="39" s="74" customFormat="true" ht="14.8" hidden="false" customHeight="false" outlineLevel="0" collapsed="false">
      <c r="A39" s="6" t="s">
        <v>238</v>
      </c>
      <c r="B39" s="6" t="s">
        <v>242</v>
      </c>
      <c r="C39" s="37" t="s">
        <v>216</v>
      </c>
      <c r="D39" s="85" t="n">
        <v>0.974596329226577</v>
      </c>
    </row>
    <row r="40" s="74" customFormat="true" ht="14.8" hidden="false" customHeight="false" outlineLevel="0" collapsed="false">
      <c r="A40" s="6" t="s">
        <v>238</v>
      </c>
      <c r="B40" s="6" t="s">
        <v>243</v>
      </c>
      <c r="C40" s="37" t="s">
        <v>216</v>
      </c>
      <c r="D40" s="85" t="n">
        <v>0.356854513065554</v>
      </c>
    </row>
    <row r="41" s="74" customFormat="true" ht="14.8" hidden="false" customHeight="false" outlineLevel="0" collapsed="false">
      <c r="A41" s="6" t="s">
        <v>238</v>
      </c>
      <c r="B41" s="6" t="s">
        <v>244</v>
      </c>
      <c r="C41" s="37" t="s">
        <v>216</v>
      </c>
      <c r="D41" s="85" t="n">
        <v>0.997912300467808</v>
      </c>
    </row>
    <row r="42" s="74" customFormat="true" ht="14.8" hidden="false" customHeight="false" outlineLevel="0" collapsed="false">
      <c r="A42" s="6" t="s">
        <v>238</v>
      </c>
      <c r="B42" s="6" t="s">
        <v>245</v>
      </c>
      <c r="C42" s="37" t="s">
        <v>216</v>
      </c>
      <c r="D42" s="85" t="n">
        <v>0.803027033231163</v>
      </c>
    </row>
    <row r="43" s="74" customFormat="true" ht="14.8" hidden="false" customHeight="false" outlineLevel="0" collapsed="false">
      <c r="A43" s="6" t="s">
        <v>238</v>
      </c>
      <c r="B43" s="6" t="s">
        <v>239</v>
      </c>
      <c r="C43" s="6" t="s">
        <v>217</v>
      </c>
      <c r="D43" s="85" t="n">
        <v>0.999999999999503</v>
      </c>
    </row>
    <row r="44" s="74" customFormat="true" ht="14.8" hidden="false" customHeight="false" outlineLevel="0" collapsed="false">
      <c r="A44" s="6" t="s">
        <v>238</v>
      </c>
      <c r="B44" s="6" t="s">
        <v>241</v>
      </c>
      <c r="C44" s="6" t="s">
        <v>217</v>
      </c>
      <c r="D44" s="85" t="n">
        <v>0.999851520374159</v>
      </c>
    </row>
    <row r="45" s="74" customFormat="true" ht="14.8" hidden="false" customHeight="false" outlineLevel="0" collapsed="false">
      <c r="A45" s="6" t="s">
        <v>238</v>
      </c>
      <c r="B45" s="6" t="s">
        <v>242</v>
      </c>
      <c r="C45" s="6" t="s">
        <v>217</v>
      </c>
      <c r="D45" s="85" t="n">
        <v>4.23588397086572E-005</v>
      </c>
    </row>
    <row r="46" s="74" customFormat="true" ht="14.8" hidden="false" customHeight="false" outlineLevel="0" collapsed="false">
      <c r="A46" s="6" t="s">
        <v>238</v>
      </c>
      <c r="B46" s="6" t="s">
        <v>243</v>
      </c>
      <c r="C46" s="6" t="s">
        <v>217</v>
      </c>
      <c r="D46" s="85" t="n">
        <v>0.308868574582119</v>
      </c>
    </row>
    <row r="47" s="74" customFormat="true" ht="14.8" hidden="false" customHeight="false" outlineLevel="0" collapsed="false">
      <c r="A47" s="6" t="s">
        <v>238</v>
      </c>
      <c r="B47" s="6" t="s">
        <v>244</v>
      </c>
      <c r="C47" s="6" t="s">
        <v>217</v>
      </c>
      <c r="D47" s="85" t="n">
        <v>0.909970482084076</v>
      </c>
    </row>
    <row r="48" s="74" customFormat="true" ht="14.8" hidden="false" customHeight="false" outlineLevel="0" collapsed="false">
      <c r="A48" s="6" t="s">
        <v>238</v>
      </c>
      <c r="B48" s="6" t="s">
        <v>245</v>
      </c>
      <c r="C48" s="6" t="s">
        <v>217</v>
      </c>
      <c r="D48" s="85" t="n">
        <v>0.67732358599939</v>
      </c>
    </row>
    <row r="49" s="74" customFormat="true" ht="14.8" hidden="false" customHeight="false" outlineLevel="0" collapsed="false">
      <c r="A49" s="6" t="s">
        <v>238</v>
      </c>
      <c r="B49" s="6" t="s">
        <v>239</v>
      </c>
      <c r="C49" s="6" t="s">
        <v>246</v>
      </c>
      <c r="D49" s="85" t="n">
        <v>0.999855476063896</v>
      </c>
    </row>
    <row r="50" s="74" customFormat="true" ht="14.8" hidden="false" customHeight="false" outlineLevel="0" collapsed="false">
      <c r="A50" s="6" t="s">
        <v>238</v>
      </c>
      <c r="B50" s="6" t="s">
        <v>241</v>
      </c>
      <c r="C50" s="6" t="s">
        <v>246</v>
      </c>
      <c r="D50" s="85" t="n">
        <v>0.999999979183872</v>
      </c>
    </row>
    <row r="51" s="74" customFormat="true" ht="14.8" hidden="false" customHeight="false" outlineLevel="0" collapsed="false">
      <c r="A51" s="6" t="s">
        <v>238</v>
      </c>
      <c r="B51" s="6" t="s">
        <v>242</v>
      </c>
      <c r="C51" s="6" t="s">
        <v>246</v>
      </c>
      <c r="D51" s="85" t="n">
        <v>0.0968237053065329</v>
      </c>
    </row>
    <row r="52" s="74" customFormat="true" ht="14.8" hidden="false" customHeight="false" outlineLevel="0" collapsed="false">
      <c r="A52" s="6" t="s">
        <v>238</v>
      </c>
      <c r="B52" s="6" t="s">
        <v>243</v>
      </c>
      <c r="C52" s="6" t="s">
        <v>246</v>
      </c>
      <c r="D52" s="85" t="n">
        <v>0.719228840657358</v>
      </c>
    </row>
    <row r="53" s="74" customFormat="true" ht="14.8" hidden="false" customHeight="false" outlineLevel="0" collapsed="false">
      <c r="A53" s="6" t="s">
        <v>238</v>
      </c>
      <c r="B53" s="6" t="s">
        <v>244</v>
      </c>
      <c r="C53" s="6" t="s">
        <v>246</v>
      </c>
      <c r="D53" s="85" t="n">
        <v>0.998713476890073</v>
      </c>
    </row>
    <row r="54" s="74" customFormat="true" ht="14.8" hidden="false" customHeight="false" outlineLevel="0" collapsed="false">
      <c r="A54" s="92" t="s">
        <v>238</v>
      </c>
      <c r="B54" s="6" t="s">
        <v>245</v>
      </c>
      <c r="C54" s="6" t="s">
        <v>246</v>
      </c>
      <c r="D54" s="85" t="n">
        <v>0.727906926112245</v>
      </c>
    </row>
    <row r="55" s="74" customFormat="true" ht="13.8" hidden="false" customHeight="false" outlineLevel="0" collapsed="false">
      <c r="A55" s="6"/>
      <c r="B55" s="6"/>
      <c r="C55" s="6"/>
      <c r="D55" s="6"/>
    </row>
    <row r="56" s="74" customFormat="true" ht="13.8" hidden="false" customHeight="false" outlineLevel="0" collapsed="false">
      <c r="A56" s="6"/>
      <c r="B56" s="6"/>
      <c r="C56" s="6"/>
      <c r="D56" s="6"/>
    </row>
    <row r="57" s="74" customFormat="true" ht="13.8" hidden="false" customHeight="false" outlineLevel="0" collapsed="false">
      <c r="A57" s="6"/>
      <c r="B57" s="6"/>
      <c r="C57" s="6"/>
      <c r="D57" s="6"/>
    </row>
    <row r="58" s="74" customFormat="true" ht="13.8" hidden="false" customHeight="false" outlineLevel="0" collapsed="false">
      <c r="A58" s="6"/>
      <c r="B58" s="6"/>
      <c r="C58" s="6"/>
      <c r="D58" s="6"/>
    </row>
    <row r="59" s="74" customFormat="true" ht="13.8" hidden="false" customHeight="false" outlineLevel="0" collapsed="false">
      <c r="A59" s="6"/>
      <c r="B59" s="6"/>
      <c r="C59" s="6"/>
      <c r="D59" s="6"/>
    </row>
    <row r="60" s="74" customFormat="true" ht="13.8" hidden="false" customHeight="false" outlineLevel="0" collapsed="false">
      <c r="A60" s="6"/>
      <c r="B60" s="6"/>
      <c r="C60" s="6"/>
      <c r="D60" s="6"/>
    </row>
    <row r="61" s="74" customFormat="true" ht="13.8" hidden="false" customHeight="false" outlineLevel="0" collapsed="false">
      <c r="A61" s="6"/>
      <c r="B61" s="6"/>
      <c r="C61" s="6"/>
      <c r="D61" s="6"/>
    </row>
    <row r="62" s="74" customFormat="true" ht="13.8" hidden="false" customHeight="false" outlineLevel="0" collapsed="false">
      <c r="A62" s="6"/>
      <c r="B62" s="6"/>
      <c r="C62" s="6"/>
      <c r="D62" s="6"/>
    </row>
    <row r="63" s="74" customFormat="true" ht="13.8" hidden="false" customHeight="false" outlineLevel="0" collapsed="false">
      <c r="A63" s="6"/>
      <c r="B63" s="6"/>
      <c r="C63" s="6"/>
      <c r="D63" s="6"/>
    </row>
    <row r="64" s="74" customFormat="true" ht="13.8" hidden="false" customHeight="false" outlineLevel="0" collapsed="false">
      <c r="A64" s="6"/>
      <c r="B64" s="6"/>
      <c r="C64" s="6"/>
      <c r="D64" s="6"/>
    </row>
    <row r="65" s="74" customFormat="true" ht="13.8" hidden="false" customHeight="false" outlineLevel="0" collapsed="false">
      <c r="A65" s="6"/>
      <c r="B65" s="6"/>
      <c r="C65" s="6"/>
      <c r="D65" s="6"/>
    </row>
    <row r="66" s="74" customFormat="true" ht="13.8" hidden="false" customHeight="false" outlineLevel="0" collapsed="false">
      <c r="A66" s="6"/>
      <c r="B66" s="6"/>
      <c r="C66" s="6"/>
      <c r="D66" s="6"/>
    </row>
    <row r="67" s="74" customFormat="true" ht="13.8" hidden="false" customHeight="false" outlineLevel="0" collapsed="false">
      <c r="A67" s="6"/>
      <c r="B67" s="6"/>
      <c r="C67" s="6"/>
      <c r="D67" s="6"/>
    </row>
    <row r="68" s="74" customFormat="true" ht="13.8" hidden="false" customHeight="false" outlineLevel="0" collapsed="false">
      <c r="A68" s="6"/>
      <c r="B68" s="6"/>
      <c r="C68" s="6"/>
      <c r="D68" s="6"/>
    </row>
    <row r="69" s="74" customFormat="true" ht="13.8" hidden="false" customHeight="false" outlineLevel="0" collapsed="false">
      <c r="A69" s="6"/>
      <c r="B69" s="6"/>
      <c r="C69" s="6"/>
      <c r="D69" s="6"/>
    </row>
    <row r="70" s="74" customFormat="true" ht="13.8" hidden="false" customHeight="false" outlineLevel="0" collapsed="false">
      <c r="A70" s="6"/>
      <c r="B70" s="6"/>
      <c r="C70" s="6"/>
      <c r="D70" s="6"/>
    </row>
    <row r="71" s="74" customFormat="true" ht="13.8" hidden="false" customHeight="false" outlineLevel="0" collapsed="false">
      <c r="A71" s="6"/>
      <c r="B71" s="6"/>
      <c r="C71" s="6"/>
      <c r="D71" s="6"/>
    </row>
    <row r="72" s="74" customFormat="true" ht="13.8" hidden="false" customHeight="false" outlineLevel="0" collapsed="false">
      <c r="A72" s="6"/>
      <c r="B72" s="6"/>
      <c r="C72" s="6"/>
      <c r="D72" s="6"/>
    </row>
    <row r="73" s="74" customFormat="true" ht="13.8" hidden="false" customHeight="false" outlineLevel="0" collapsed="false">
      <c r="A73" s="6"/>
      <c r="B73" s="6"/>
      <c r="C73" s="6"/>
      <c r="D73" s="6"/>
    </row>
    <row r="74" s="74" customFormat="true" ht="13.8" hidden="false" customHeight="false" outlineLevel="0" collapsed="false">
      <c r="A74" s="6"/>
      <c r="B74" s="6"/>
      <c r="C74" s="6"/>
      <c r="D74" s="6"/>
    </row>
    <row r="75" s="74" customFormat="true" ht="13.8" hidden="false" customHeight="false" outlineLevel="0" collapsed="false">
      <c r="A75" s="6"/>
      <c r="B75" s="6"/>
      <c r="C75" s="6"/>
      <c r="D75" s="6"/>
    </row>
    <row r="76" s="74" customFormat="true" ht="13.8" hidden="false" customHeight="false" outlineLevel="0" collapsed="false">
      <c r="A76" s="6"/>
      <c r="B76" s="6"/>
      <c r="C76" s="6"/>
      <c r="D76" s="6"/>
    </row>
    <row r="77" s="74" customFormat="true" ht="13.8" hidden="false" customHeight="false" outlineLevel="0" collapsed="false">
      <c r="A77" s="6"/>
      <c r="B77" s="6"/>
      <c r="C77" s="6"/>
      <c r="D77" s="6"/>
    </row>
    <row r="78" s="74" customFormat="true" ht="13.8" hidden="false" customHeight="false" outlineLevel="0" collapsed="false">
      <c r="A78" s="6"/>
      <c r="B78" s="6"/>
      <c r="C78" s="6"/>
      <c r="D78" s="6"/>
    </row>
    <row r="79" s="74" customFormat="true" ht="13.8" hidden="false" customHeight="false" outlineLevel="0" collapsed="false">
      <c r="A79" s="6"/>
      <c r="B79" s="6"/>
      <c r="C79" s="6"/>
      <c r="D79" s="6"/>
    </row>
    <row r="80" s="74" customFormat="true" ht="13.8" hidden="false" customHeight="false" outlineLevel="0" collapsed="false">
      <c r="A80" s="6"/>
      <c r="B80" s="6"/>
      <c r="C80" s="6"/>
      <c r="D80" s="6"/>
    </row>
    <row r="81" s="74" customFormat="true" ht="13.8" hidden="false" customHeight="false" outlineLevel="0" collapsed="false">
      <c r="A81" s="6"/>
      <c r="B81" s="6"/>
      <c r="C81" s="6"/>
      <c r="D81" s="6"/>
    </row>
    <row r="82" s="74" customFormat="true" ht="13.8" hidden="false" customHeight="false" outlineLevel="0" collapsed="false">
      <c r="A82" s="6"/>
      <c r="B82" s="6"/>
      <c r="C82" s="6"/>
      <c r="D82" s="6"/>
    </row>
    <row r="83" s="74" customFormat="true" ht="13.8" hidden="false" customHeight="false" outlineLevel="0" collapsed="false">
      <c r="A83" s="6"/>
      <c r="B83" s="6"/>
      <c r="C83" s="6"/>
      <c r="D83" s="6"/>
    </row>
    <row r="84" s="74" customFormat="true" ht="13.8" hidden="false" customHeight="false" outlineLevel="0" collapsed="false">
      <c r="A84" s="6"/>
      <c r="B84" s="6"/>
      <c r="C84" s="6"/>
      <c r="D84" s="6"/>
    </row>
    <row r="85" s="74" customFormat="true" ht="13.8" hidden="false" customHeight="false" outlineLevel="0" collapsed="false">
      <c r="A85" s="6"/>
      <c r="B85" s="6"/>
      <c r="C85" s="6"/>
      <c r="D85" s="6"/>
    </row>
    <row r="86" s="74" customFormat="true" ht="13.8" hidden="false" customHeight="false" outlineLevel="0" collapsed="false">
      <c r="A86" s="6"/>
      <c r="B86" s="6"/>
      <c r="C86" s="6"/>
      <c r="D86" s="6"/>
    </row>
    <row r="87" s="74" customFormat="true" ht="13.8" hidden="false" customHeight="false" outlineLevel="0" collapsed="false">
      <c r="A87" s="6"/>
      <c r="B87" s="6"/>
      <c r="C87" s="6"/>
      <c r="D87" s="6"/>
    </row>
    <row r="88" s="74" customFormat="true" ht="13.8" hidden="false" customHeight="false" outlineLevel="0" collapsed="false">
      <c r="A88" s="6"/>
      <c r="B88" s="6"/>
      <c r="C88" s="6"/>
      <c r="D88" s="6"/>
    </row>
    <row r="89" s="74" customFormat="true" ht="13.8" hidden="false" customHeight="false" outlineLevel="0" collapsed="false">
      <c r="A89" s="6"/>
      <c r="B89" s="6"/>
      <c r="C89" s="6"/>
      <c r="D89" s="6"/>
    </row>
    <row r="90" s="74" customFormat="true" ht="13.8" hidden="false" customHeight="false" outlineLevel="0" collapsed="false">
      <c r="A90" s="6"/>
      <c r="B90" s="6"/>
      <c r="C90" s="6"/>
      <c r="D90" s="6"/>
    </row>
    <row r="91" s="74" customFormat="true" ht="13.8" hidden="false" customHeight="false" outlineLevel="0" collapsed="false">
      <c r="A91" s="6"/>
      <c r="B91" s="6"/>
      <c r="C91" s="6"/>
      <c r="D91" s="6"/>
    </row>
    <row r="92" s="74" customFormat="true" ht="13.8" hidden="false" customHeight="false" outlineLevel="0" collapsed="false">
      <c r="A92" s="6"/>
      <c r="B92" s="6"/>
      <c r="C92" s="6"/>
      <c r="D92" s="6"/>
    </row>
    <row r="93" s="74" customFormat="true" ht="13.8" hidden="false" customHeight="false" outlineLevel="0" collapsed="false">
      <c r="A93" s="6"/>
      <c r="B93" s="6"/>
      <c r="C93" s="6"/>
      <c r="D93" s="6"/>
    </row>
    <row r="94" s="74" customFormat="true" ht="13.8" hidden="false" customHeight="false" outlineLevel="0" collapsed="false">
      <c r="A94" s="6"/>
      <c r="B94" s="6"/>
      <c r="C94" s="6"/>
      <c r="D94" s="6"/>
    </row>
    <row r="95" s="74" customFormat="true" ht="13.8" hidden="false" customHeight="false" outlineLevel="0" collapsed="false">
      <c r="A95" s="6"/>
      <c r="B95" s="6"/>
      <c r="C95" s="6"/>
      <c r="D95" s="6"/>
    </row>
    <row r="96" s="74" customFormat="true" ht="13.8" hidden="false" customHeight="false" outlineLevel="0" collapsed="false">
      <c r="A96" s="6"/>
      <c r="B96" s="6"/>
      <c r="C96" s="6"/>
      <c r="D96" s="6"/>
    </row>
    <row r="97" s="74" customFormat="true" ht="13.8" hidden="false" customHeight="false" outlineLevel="0" collapsed="false">
      <c r="A97" s="6"/>
      <c r="B97" s="6"/>
      <c r="C97" s="6"/>
      <c r="D97" s="6"/>
    </row>
    <row r="98" s="74" customFormat="true" ht="13.8" hidden="false" customHeight="false" outlineLevel="0" collapsed="false">
      <c r="A98" s="6"/>
      <c r="B98" s="6"/>
      <c r="C98" s="6"/>
      <c r="D98" s="6"/>
    </row>
    <row r="99" s="74" customFormat="true" ht="13.8" hidden="false" customHeight="false" outlineLevel="0" collapsed="false">
      <c r="A99" s="6"/>
      <c r="B99" s="6"/>
      <c r="C99" s="6"/>
      <c r="D99" s="6"/>
    </row>
    <row r="100" s="74" customFormat="true" ht="13.8" hidden="false" customHeight="false" outlineLevel="0" collapsed="false">
      <c r="A100" s="6"/>
      <c r="B100" s="6"/>
      <c r="C100" s="6"/>
      <c r="D100" s="6"/>
    </row>
    <row r="101" s="74" customFormat="true" ht="13.8" hidden="false" customHeight="false" outlineLevel="0" collapsed="false"/>
    <row r="102" s="74" customFormat="true" ht="13.8" hidden="false" customHeight="false" outlineLevel="0" collapsed="false">
      <c r="A102" s="6"/>
      <c r="B102" s="6"/>
      <c r="C102" s="6"/>
      <c r="D102" s="6"/>
    </row>
    <row r="103" s="74" customFormat="true" ht="13.8" hidden="false" customHeight="false" outlineLevel="0" collapsed="false">
      <c r="A103" s="6"/>
      <c r="B103" s="6"/>
      <c r="C103" s="6"/>
      <c r="D103" s="6"/>
    </row>
    <row r="104" s="74" customFormat="true" ht="13.8" hidden="false" customHeight="false" outlineLevel="0" collapsed="false">
      <c r="A104" s="6"/>
      <c r="B104" s="6"/>
      <c r="C104" s="6"/>
      <c r="D104" s="6"/>
    </row>
    <row r="105" s="74" customFormat="true" ht="13.8" hidden="false" customHeight="false" outlineLevel="0" collapsed="false">
      <c r="A105" s="6"/>
      <c r="B105" s="6"/>
      <c r="C105" s="6"/>
      <c r="D105" s="6"/>
    </row>
    <row r="106" s="74" customFormat="true" ht="13.8" hidden="false" customHeight="false" outlineLevel="0" collapsed="false">
      <c r="A106" s="6"/>
      <c r="B106" s="6"/>
      <c r="C106" s="6"/>
      <c r="D106" s="6"/>
    </row>
    <row r="107" s="74" customFormat="true" ht="13.8" hidden="false" customHeight="false" outlineLevel="0" collapsed="false">
      <c r="A107" s="6"/>
      <c r="B107" s="6"/>
      <c r="C107" s="6"/>
      <c r="D107" s="6"/>
    </row>
    <row r="108" s="74" customFormat="true" ht="13.8" hidden="false" customHeight="false" outlineLevel="0" collapsed="false">
      <c r="A108" s="6"/>
      <c r="B108" s="6"/>
      <c r="C108" s="6"/>
      <c r="D108" s="6"/>
    </row>
    <row r="109" s="74" customFormat="true" ht="13.8" hidden="false" customHeight="false" outlineLevel="0" collapsed="false">
      <c r="A109" s="6"/>
      <c r="B109" s="6"/>
      <c r="C109" s="6"/>
      <c r="D109" s="6"/>
    </row>
    <row r="110" s="74" customFormat="true" ht="13.8" hidden="false" customHeight="false" outlineLevel="0" collapsed="false">
      <c r="A110" s="6"/>
      <c r="B110" s="6"/>
      <c r="C110" s="6"/>
      <c r="D110" s="6"/>
    </row>
    <row r="111" s="74" customFormat="true" ht="13.8" hidden="false" customHeight="false" outlineLevel="0" collapsed="false">
      <c r="A111" s="6"/>
      <c r="B111" s="6"/>
      <c r="C111" s="6"/>
      <c r="D111" s="6"/>
    </row>
    <row r="112" s="74" customFormat="true" ht="13.8" hidden="false" customHeight="false" outlineLevel="0" collapsed="false">
      <c r="A112" s="6"/>
      <c r="B112" s="6"/>
      <c r="C112" s="6"/>
      <c r="D112" s="6"/>
    </row>
    <row r="113" s="74" customFormat="true" ht="13.8" hidden="false" customHeight="false" outlineLevel="0" collapsed="false">
      <c r="A113" s="6"/>
      <c r="B113" s="6"/>
      <c r="C113" s="6"/>
      <c r="D113" s="6"/>
    </row>
    <row r="114" s="74" customFormat="true" ht="13.8" hidden="false" customHeight="false" outlineLevel="0" collapsed="false">
      <c r="A114" s="6"/>
      <c r="B114" s="6"/>
      <c r="C114" s="6"/>
      <c r="D114" s="6"/>
    </row>
    <row r="115" s="74" customFormat="true" ht="13.8" hidden="false" customHeight="false" outlineLevel="0" collapsed="false">
      <c r="A115" s="6"/>
      <c r="B115" s="6"/>
      <c r="C115" s="6"/>
      <c r="D115" s="6"/>
    </row>
    <row r="116" s="74" customFormat="true" ht="13.8" hidden="false" customHeight="false" outlineLevel="0" collapsed="false">
      <c r="A116" s="6"/>
      <c r="B116" s="6"/>
      <c r="C116" s="6"/>
      <c r="D116" s="6"/>
    </row>
    <row r="117" s="74" customFormat="true" ht="13.8" hidden="false" customHeight="false" outlineLevel="0" collapsed="false">
      <c r="A117" s="6"/>
      <c r="B117" s="6"/>
      <c r="C117" s="6"/>
      <c r="D117" s="6"/>
    </row>
    <row r="118" s="74" customFormat="true" ht="13.8" hidden="false" customHeight="false" outlineLevel="0" collapsed="false">
      <c r="A118" s="6"/>
      <c r="B118" s="6"/>
      <c r="C118" s="6"/>
      <c r="D118" s="6"/>
    </row>
    <row r="119" s="74" customFormat="true" ht="13.8" hidden="false" customHeight="false" outlineLevel="0" collapsed="false">
      <c r="A119" s="6"/>
      <c r="B119" s="6"/>
      <c r="C119" s="6"/>
      <c r="D119" s="6"/>
    </row>
    <row r="120" s="74" customFormat="true" ht="13.8" hidden="false" customHeight="false" outlineLevel="0" collapsed="false">
      <c r="A120" s="6"/>
      <c r="B120" s="6"/>
      <c r="C120" s="6"/>
      <c r="D120" s="6"/>
    </row>
    <row r="121" s="74" customFormat="true" ht="13.8" hidden="false" customHeight="false" outlineLevel="0" collapsed="false">
      <c r="A121" s="6"/>
      <c r="B121" s="6"/>
      <c r="C121" s="6"/>
      <c r="D121" s="6"/>
    </row>
    <row r="122" s="74" customFormat="true" ht="13.8" hidden="false" customHeight="false" outlineLevel="0" collapsed="false">
      <c r="A122" s="6"/>
      <c r="B122" s="6"/>
      <c r="C122" s="6"/>
      <c r="D122" s="6"/>
    </row>
    <row r="123" s="74" customFormat="true" ht="13.8" hidden="false" customHeight="false" outlineLevel="0" collapsed="false">
      <c r="A123" s="6"/>
      <c r="B123" s="6"/>
      <c r="C123" s="6"/>
      <c r="D123" s="6"/>
    </row>
    <row r="124" s="74" customFormat="true" ht="13.8" hidden="false" customHeight="false" outlineLevel="0" collapsed="false">
      <c r="A124" s="6"/>
      <c r="B124" s="6"/>
      <c r="C124" s="6"/>
      <c r="D124" s="6"/>
    </row>
    <row r="125" s="74" customFormat="true" ht="13.8" hidden="false" customHeight="false" outlineLevel="0" collapsed="false">
      <c r="A125" s="6"/>
      <c r="B125" s="6"/>
      <c r="C125" s="6"/>
      <c r="D125" s="6"/>
    </row>
    <row r="126" s="74" customFormat="true" ht="13.8" hidden="false" customHeight="false" outlineLevel="0" collapsed="false">
      <c r="A126" s="6"/>
      <c r="B126" s="6"/>
      <c r="C126" s="6"/>
      <c r="D126" s="6"/>
    </row>
    <row r="127" s="74" customFormat="true" ht="13.8" hidden="false" customHeight="false" outlineLevel="0" collapsed="false">
      <c r="A127" s="6"/>
      <c r="B127" s="6"/>
      <c r="C127" s="6"/>
      <c r="D127" s="6"/>
    </row>
    <row r="128" s="74" customFormat="true" ht="13.8" hidden="false" customHeight="false" outlineLevel="0" collapsed="false">
      <c r="A128" s="6"/>
      <c r="B128" s="6"/>
      <c r="C128" s="6"/>
      <c r="D128" s="6"/>
    </row>
    <row r="129" s="74" customFormat="true" ht="13.8" hidden="false" customHeight="false" outlineLevel="0" collapsed="false">
      <c r="A129" s="6"/>
      <c r="B129" s="6"/>
      <c r="C129" s="6"/>
      <c r="D129" s="6"/>
    </row>
    <row r="130" s="74" customFormat="true" ht="13.8" hidden="false" customHeight="false" outlineLevel="0" collapsed="false">
      <c r="A130" s="6"/>
      <c r="B130" s="6"/>
      <c r="C130" s="6"/>
      <c r="D130" s="6"/>
    </row>
    <row r="131" s="74" customFormat="true" ht="13.8" hidden="false" customHeight="false" outlineLevel="0" collapsed="false">
      <c r="A131" s="6"/>
      <c r="B131" s="6"/>
      <c r="C131" s="6"/>
      <c r="D131" s="6"/>
    </row>
    <row r="132" s="74" customFormat="true" ht="13.8" hidden="false" customHeight="false" outlineLevel="0" collapsed="false">
      <c r="A132" s="6"/>
      <c r="B132" s="6"/>
      <c r="C132" s="6"/>
      <c r="D132" s="6"/>
    </row>
    <row r="133" s="74" customFormat="true" ht="13.8" hidden="false" customHeight="false" outlineLevel="0" collapsed="false">
      <c r="A133" s="6"/>
      <c r="B133" s="6"/>
      <c r="C133" s="6"/>
      <c r="D133" s="6"/>
    </row>
    <row r="134" s="74" customFormat="true" ht="13.8" hidden="false" customHeight="false" outlineLevel="0" collapsed="false">
      <c r="A134" s="6"/>
      <c r="B134" s="6"/>
      <c r="C134" s="6"/>
      <c r="D134" s="6"/>
    </row>
    <row r="135" s="74" customFormat="true" ht="13.8" hidden="false" customHeight="false" outlineLevel="0" collapsed="false">
      <c r="A135" s="6"/>
      <c r="B135" s="6"/>
      <c r="C135" s="6"/>
      <c r="D135" s="6"/>
    </row>
    <row r="136" s="74" customFormat="true" ht="13.8" hidden="false" customHeight="false" outlineLevel="0" collapsed="false">
      <c r="A136" s="6"/>
      <c r="B136" s="6"/>
      <c r="C136" s="6"/>
      <c r="D136" s="6"/>
    </row>
    <row r="137" s="74" customFormat="true" ht="13.8" hidden="false" customHeight="false" outlineLevel="0" collapsed="false">
      <c r="A137" s="6"/>
      <c r="B137" s="6"/>
      <c r="C137" s="6"/>
      <c r="D137" s="6"/>
    </row>
    <row r="138" s="74" customFormat="true" ht="13.8" hidden="false" customHeight="false" outlineLevel="0" collapsed="false">
      <c r="A138" s="6"/>
      <c r="B138" s="6"/>
      <c r="C138" s="6"/>
      <c r="D138" s="6"/>
    </row>
    <row r="139" s="74" customFormat="true" ht="13.8" hidden="false" customHeight="false" outlineLevel="0" collapsed="false">
      <c r="A139" s="6"/>
      <c r="B139" s="6"/>
      <c r="C139" s="6"/>
      <c r="D139" s="6"/>
    </row>
    <row r="140" s="74" customFormat="true" ht="13.8" hidden="false" customHeight="false" outlineLevel="0" collapsed="false">
      <c r="A140" s="6"/>
      <c r="B140" s="6"/>
      <c r="C140" s="6"/>
      <c r="D140" s="6"/>
    </row>
    <row r="141" s="74" customFormat="true" ht="13.8" hidden="false" customHeight="false" outlineLevel="0" collapsed="false">
      <c r="A141" s="6"/>
      <c r="B141" s="6"/>
      <c r="C141" s="6"/>
      <c r="D141" s="6"/>
    </row>
    <row r="142" s="74" customFormat="true" ht="13.8" hidden="false" customHeight="false" outlineLevel="0" collapsed="false">
      <c r="A142" s="6"/>
      <c r="B142" s="6"/>
      <c r="C142" s="6"/>
      <c r="D142" s="6"/>
    </row>
    <row r="143" s="74" customFormat="true" ht="13.8" hidden="false" customHeight="false" outlineLevel="0" collapsed="false">
      <c r="A143" s="6"/>
      <c r="B143" s="6"/>
      <c r="C143" s="6"/>
      <c r="D143" s="6"/>
    </row>
    <row r="144" s="74" customFormat="true" ht="13.8" hidden="false" customHeight="false" outlineLevel="0" collapsed="false">
      <c r="A144" s="6"/>
      <c r="B144" s="6"/>
      <c r="C144" s="6"/>
      <c r="D144" s="6"/>
    </row>
    <row r="145" s="74" customFormat="true" ht="13.8" hidden="false" customHeight="false" outlineLevel="0" collapsed="false">
      <c r="A145" s="6"/>
      <c r="B145" s="6"/>
      <c r="C145" s="6"/>
      <c r="D145" s="6"/>
    </row>
    <row r="146" s="74" customFormat="true" ht="13.8" hidden="false" customHeight="false" outlineLevel="0" collapsed="false">
      <c r="A146" s="6"/>
      <c r="B146" s="6"/>
      <c r="C146" s="6"/>
      <c r="D146" s="6"/>
    </row>
    <row r="147" s="74" customFormat="true" ht="13.8" hidden="false" customHeight="false" outlineLevel="0" collapsed="false">
      <c r="A147" s="6"/>
      <c r="B147" s="6"/>
      <c r="C147" s="6"/>
      <c r="D147" s="6"/>
    </row>
    <row r="148" s="74" customFormat="true" ht="13.8" hidden="false" customHeight="false" outlineLevel="0" collapsed="false">
      <c r="A148" s="6"/>
      <c r="B148" s="6"/>
      <c r="C148" s="6"/>
      <c r="D148" s="6"/>
    </row>
    <row r="149" s="74" customFormat="true" ht="13.8" hidden="false" customHeight="false" outlineLevel="0" collapsed="false">
      <c r="A149" s="6"/>
      <c r="B149" s="6"/>
      <c r="C149" s="6"/>
      <c r="D149" s="6"/>
    </row>
    <row r="150" s="74" customFormat="true" ht="13.8" hidden="false" customHeight="false" outlineLevel="0" collapsed="false">
      <c r="A150" s="6"/>
      <c r="B150" s="6"/>
      <c r="C150" s="6"/>
      <c r="D150" s="6"/>
    </row>
    <row r="151" s="74" customFormat="true" ht="13.8" hidden="false" customHeight="false" outlineLevel="0" collapsed="false">
      <c r="A151" s="6"/>
      <c r="B151" s="6"/>
      <c r="C151" s="6"/>
      <c r="D151" s="6"/>
    </row>
    <row r="152" s="74" customFormat="true" ht="13.8" hidden="false" customHeight="false" outlineLevel="0" collapsed="false">
      <c r="A152" s="6"/>
      <c r="B152" s="6"/>
      <c r="C152" s="6"/>
      <c r="D152" s="6"/>
    </row>
    <row r="153" s="74" customFormat="true" ht="13.8" hidden="false" customHeight="false" outlineLevel="0" collapsed="false">
      <c r="A153" s="6"/>
      <c r="B153" s="6"/>
      <c r="C153" s="6"/>
      <c r="D153" s="6"/>
    </row>
    <row r="154" s="74" customFormat="true" ht="13.8" hidden="false" customHeight="false" outlineLevel="0" collapsed="false">
      <c r="A154" s="6"/>
      <c r="B154" s="6"/>
      <c r="C154" s="6"/>
      <c r="D154" s="6"/>
    </row>
    <row r="155" s="74" customFormat="true" ht="13.8" hidden="false" customHeight="false" outlineLevel="0" collapsed="false">
      <c r="D155" s="37"/>
    </row>
    <row r="156" s="74" customFormat="true" ht="13.8" hidden="false" customHeight="false" outlineLevel="0" collapsed="false">
      <c r="D156" s="37"/>
    </row>
    <row r="157" s="74" customFormat="true" ht="13.8" hidden="false" customHeight="false" outlineLevel="0" collapsed="false">
      <c r="D157" s="37"/>
    </row>
    <row r="158" s="74" customFormat="true" ht="13.8" hidden="false" customHeight="false" outlineLevel="0" collapsed="false">
      <c r="D158" s="37"/>
    </row>
    <row r="159" s="74" customFormat="true" ht="13.8" hidden="false" customHeight="false" outlineLevel="0" collapsed="false">
      <c r="D159" s="37"/>
    </row>
    <row r="160" s="74" customFormat="true" ht="13.8" hidden="false" customHeight="false" outlineLevel="0" collapsed="false">
      <c r="D160" s="37"/>
    </row>
    <row r="161" s="74" customFormat="true" ht="13.8" hidden="false" customHeight="false" outlineLevel="0" collapsed="false">
      <c r="D161" s="37"/>
    </row>
    <row r="162" s="74" customFormat="true" ht="13.8" hidden="false" customHeight="false" outlineLevel="0" collapsed="false">
      <c r="D162" s="37"/>
    </row>
    <row r="163" s="74" customFormat="true" ht="13.8" hidden="false" customHeight="false" outlineLevel="0" collapsed="false">
      <c r="D163" s="37"/>
    </row>
    <row r="164" s="74" customFormat="true" ht="13.8" hidden="false" customHeight="false" outlineLevel="0" collapsed="false">
      <c r="D164" s="37"/>
    </row>
    <row r="165" s="74" customFormat="true" ht="13.8" hidden="false" customHeight="false" outlineLevel="0" collapsed="false">
      <c r="D165" s="37"/>
    </row>
    <row r="166" s="74" customFormat="true" ht="13.8" hidden="false" customHeight="false" outlineLevel="0" collapsed="false">
      <c r="D166" s="37"/>
    </row>
    <row r="167" s="74" customFormat="true" ht="13.8" hidden="false" customHeight="false" outlineLevel="0" collapsed="false">
      <c r="D167" s="37"/>
    </row>
    <row r="168" s="74" customFormat="true" ht="13.8" hidden="false" customHeight="false" outlineLevel="0" collapsed="false">
      <c r="D168" s="37"/>
    </row>
    <row r="169" s="74" customFormat="true" ht="13.8" hidden="false" customHeight="false" outlineLevel="0" collapsed="false">
      <c r="D169" s="37"/>
    </row>
    <row r="170" s="74" customFormat="true" ht="13.8" hidden="false" customHeight="false" outlineLevel="0" collapsed="false">
      <c r="D170" s="37"/>
    </row>
    <row r="171" s="74" customFormat="true" ht="13.8" hidden="false" customHeight="false" outlineLevel="0" collapsed="false">
      <c r="D171" s="37"/>
    </row>
    <row r="172" s="74" customFormat="true" ht="13.8" hidden="false" customHeight="false" outlineLevel="0" collapsed="false">
      <c r="D172" s="37"/>
    </row>
    <row r="173" s="74" customFormat="true" ht="13.8" hidden="false" customHeight="false" outlineLevel="0" collapsed="false">
      <c r="D173" s="37"/>
    </row>
    <row r="174" s="74" customFormat="true" ht="13.8" hidden="false" customHeight="false" outlineLevel="0" collapsed="false">
      <c r="D174" s="37"/>
    </row>
    <row r="175" s="74" customFormat="true" ht="13.8" hidden="false" customHeight="false" outlineLevel="0" collapsed="false">
      <c r="D175" s="37"/>
    </row>
    <row r="176" s="74" customFormat="true" ht="13.8" hidden="false" customHeight="false" outlineLevel="0" collapsed="false">
      <c r="D176" s="37"/>
    </row>
    <row r="177" s="74" customFormat="true" ht="13.8" hidden="false" customHeight="false" outlineLevel="0" collapsed="false">
      <c r="D177" s="37"/>
    </row>
    <row r="178" s="74" customFormat="true" ht="13.8" hidden="false" customHeight="false" outlineLevel="0" collapsed="false">
      <c r="D178" s="37"/>
    </row>
    <row r="179" s="74" customFormat="true" ht="13.8" hidden="false" customHeight="false" outlineLevel="0" collapsed="false">
      <c r="D179" s="37"/>
    </row>
    <row r="180" s="74" customFormat="true" ht="13.8" hidden="false" customHeight="false" outlineLevel="0" collapsed="false">
      <c r="D180" s="37"/>
    </row>
    <row r="181" s="74" customFormat="true" ht="13.8" hidden="false" customHeight="false" outlineLevel="0" collapsed="false">
      <c r="D181" s="37"/>
    </row>
    <row r="182" s="74" customFormat="true" ht="13.8" hidden="false" customHeight="false" outlineLevel="0" collapsed="false">
      <c r="D182" s="37"/>
    </row>
    <row r="183" s="74" customFormat="true" ht="13.8" hidden="false" customHeight="false" outlineLevel="0" collapsed="false">
      <c r="D183" s="37"/>
    </row>
    <row r="184" s="74" customFormat="true" ht="13.8" hidden="false" customHeight="false" outlineLevel="0" collapsed="false">
      <c r="D184" s="37"/>
    </row>
    <row r="185" s="74" customFormat="true" ht="13.8" hidden="false" customHeight="false" outlineLevel="0" collapsed="false">
      <c r="D185" s="37"/>
    </row>
    <row r="186" s="74" customFormat="true" ht="13.8" hidden="false" customHeight="false" outlineLevel="0" collapsed="false">
      <c r="D186" s="37"/>
    </row>
    <row r="187" s="74" customFormat="true" ht="13.8" hidden="false" customHeight="false" outlineLevel="0" collapsed="false">
      <c r="D187" s="37"/>
    </row>
    <row r="188" s="74" customFormat="true" ht="13.8" hidden="false" customHeight="false" outlineLevel="0" collapsed="false">
      <c r="D188" s="37"/>
    </row>
    <row r="189" s="74" customFormat="true" ht="13.8" hidden="false" customHeight="false" outlineLevel="0" collapsed="false">
      <c r="C189" s="37"/>
      <c r="D189" s="36"/>
    </row>
    <row r="190" s="74" customFormat="true" ht="13.8" hidden="false" customHeight="false" outlineLevel="0" collapsed="false">
      <c r="C190" s="37"/>
      <c r="D190" s="36"/>
    </row>
    <row r="191" s="74" customFormat="true" ht="13.8" hidden="false" customHeight="false" outlineLevel="0" collapsed="false">
      <c r="D191" s="36"/>
    </row>
    <row r="192" s="74" customFormat="true" ht="13.8" hidden="false" customHeight="false" outlineLevel="0" collapsed="false">
      <c r="D192" s="36"/>
    </row>
    <row r="193" s="74" customFormat="true" ht="13.8" hidden="false" customHeight="false" outlineLevel="0" collapsed="false">
      <c r="D193" s="36"/>
    </row>
    <row r="194" s="74" customFormat="true" ht="13.8" hidden="false" customHeight="false" outlineLevel="0" collapsed="false">
      <c r="D194" s="36"/>
    </row>
    <row r="195" s="74" customFormat="true" ht="13.8" hidden="false" customHeight="false" outlineLevel="0" collapsed="false">
      <c r="D195" s="36"/>
    </row>
    <row r="196" s="74" customFormat="true" ht="13.8" hidden="false" customHeight="false" outlineLevel="0" collapsed="false">
      <c r="D196" s="36"/>
    </row>
    <row r="197" s="74" customFormat="true" ht="13.8" hidden="false" customHeight="false" outlineLevel="0" collapsed="false">
      <c r="D197" s="36"/>
    </row>
    <row r="198" s="74" customFormat="true" ht="13.8" hidden="false" customHeight="false" outlineLevel="0" collapsed="false">
      <c r="D198" s="36"/>
    </row>
    <row r="199" s="74" customFormat="true" ht="13.8" hidden="false" customHeight="false" outlineLevel="0" collapsed="false">
      <c r="D199" s="36"/>
    </row>
    <row r="200" s="74" customFormat="true" ht="13.8" hidden="false" customHeight="false" outlineLevel="0" collapsed="false">
      <c r="D200" s="36"/>
    </row>
    <row r="201" s="74" customFormat="true" ht="13.8" hidden="false" customHeight="false" outlineLevel="0" collapsed="false">
      <c r="D201" s="36"/>
    </row>
    <row r="202" s="74" customFormat="true" ht="13.8" hidden="false" customHeight="false" outlineLevel="0" collapsed="false">
      <c r="D202" s="36"/>
    </row>
    <row r="203" s="74" customFormat="true" ht="13.8" hidden="false" customHeight="false" outlineLevel="0" collapsed="false">
      <c r="D203" s="36"/>
    </row>
    <row r="204" s="74" customFormat="true" ht="13.8" hidden="false" customHeight="false" outlineLevel="0" collapsed="false">
      <c r="D204" s="36"/>
    </row>
    <row r="205" s="74" customFormat="true" ht="13.8" hidden="false" customHeight="false" outlineLevel="0" collapsed="false">
      <c r="D205" s="36"/>
    </row>
    <row r="206" s="74" customFormat="true" ht="13.8" hidden="false" customHeight="false" outlineLevel="0" collapsed="false">
      <c r="D206" s="36"/>
    </row>
    <row r="207" s="74" customFormat="true" ht="13.8" hidden="false" customHeight="false" outlineLevel="0" collapsed="false">
      <c r="D207" s="36"/>
    </row>
    <row r="208" s="74" customFormat="true" ht="13.8" hidden="false" customHeight="false" outlineLevel="0" collapsed="false">
      <c r="D208" s="36"/>
    </row>
    <row r="209" s="74" customFormat="true" ht="13.8" hidden="false" customHeight="false" outlineLevel="0" collapsed="false">
      <c r="D209" s="36"/>
    </row>
    <row r="210" s="74" customFormat="true" ht="13.8" hidden="false" customHeight="false" outlineLevel="0" collapsed="false">
      <c r="D210" s="36"/>
    </row>
    <row r="211" s="74" customFormat="true" ht="13.8" hidden="false" customHeight="false" outlineLevel="0" collapsed="false">
      <c r="D211" s="36"/>
    </row>
    <row r="212" s="74" customFormat="true" ht="13.8" hidden="false" customHeight="false" outlineLevel="0" collapsed="false">
      <c r="D212" s="36"/>
    </row>
    <row r="213" s="74" customFormat="true" ht="13.8" hidden="false" customHeight="false" outlineLevel="0" collapsed="false">
      <c r="D213" s="36"/>
    </row>
    <row r="214" s="74" customFormat="true" ht="13.8" hidden="false" customHeight="false" outlineLevel="0" collapsed="false">
      <c r="D214" s="36"/>
    </row>
    <row r="215" s="74" customFormat="true" ht="13.8" hidden="false" customHeight="false" outlineLevel="0" collapsed="false">
      <c r="D215" s="36"/>
    </row>
    <row r="216" s="74" customFormat="true" ht="13.8" hidden="false" customHeight="false" outlineLevel="0" collapsed="false">
      <c r="D216" s="36"/>
    </row>
    <row r="217" s="74" customFormat="true" ht="13.8" hidden="false" customHeight="false" outlineLevel="0" collapsed="false">
      <c r="D217" s="36"/>
    </row>
    <row r="218" s="74" customFormat="true" ht="13.8" hidden="false" customHeight="false" outlineLevel="0" collapsed="false">
      <c r="D218" s="36"/>
    </row>
    <row r="219" s="74" customFormat="true" ht="13.8" hidden="false" customHeight="false" outlineLevel="0" collapsed="false">
      <c r="D219" s="36"/>
    </row>
    <row r="220" s="74" customFormat="true" ht="13.8" hidden="false" customHeight="false" outlineLevel="0" collapsed="false">
      <c r="D220" s="36"/>
    </row>
    <row r="221" s="74" customFormat="true" ht="13.8" hidden="false" customHeight="false" outlineLevel="0" collapsed="false">
      <c r="D221" s="36"/>
    </row>
    <row r="222" s="74" customFormat="true" ht="13.8" hidden="false" customHeight="false" outlineLevel="0" collapsed="false">
      <c r="D222" s="36"/>
    </row>
    <row r="223" s="74" customFormat="true" ht="13.8" hidden="false" customHeight="false" outlineLevel="0" collapsed="false">
      <c r="D223" s="36"/>
    </row>
    <row r="224" s="74" customFormat="true" ht="13.8" hidden="false" customHeight="false" outlineLevel="0" collapsed="false">
      <c r="D224" s="36"/>
    </row>
    <row r="225" s="74" customFormat="true" ht="13.8" hidden="false" customHeight="false" outlineLevel="0" collapsed="false">
      <c r="D225" s="36"/>
    </row>
    <row r="226" s="74" customFormat="true" ht="13.8" hidden="false" customHeight="false" outlineLevel="0" collapsed="false">
      <c r="C226" s="37"/>
      <c r="D226" s="36"/>
    </row>
    <row r="227" s="74" customFormat="true" ht="13.8" hidden="false" customHeight="false" outlineLevel="0" collapsed="false">
      <c r="C227" s="37"/>
      <c r="D227" s="36"/>
    </row>
    <row r="228" s="74" customFormat="true" ht="13.8" hidden="false" customHeight="false" outlineLevel="0" collapsed="false">
      <c r="C228" s="37"/>
      <c r="D228" s="36"/>
    </row>
    <row r="229" s="74" customFormat="true" ht="13.8" hidden="false" customHeight="false" outlineLevel="0" collapsed="false">
      <c r="C229" s="37"/>
      <c r="D229" s="36"/>
    </row>
    <row r="230" s="74" customFormat="true" ht="13.8" hidden="false" customHeight="false" outlineLevel="0" collapsed="false">
      <c r="C230" s="37"/>
      <c r="D230" s="36"/>
    </row>
    <row r="231" s="74" customFormat="true" ht="13.8" hidden="false" customHeight="false" outlineLevel="0" collapsed="false">
      <c r="C231" s="37"/>
      <c r="D231" s="36"/>
    </row>
    <row r="232" s="74" customFormat="true" ht="13.8" hidden="false" customHeight="false" outlineLevel="0" collapsed="false">
      <c r="C232" s="37"/>
      <c r="D232" s="36"/>
    </row>
    <row r="233" s="74" customFormat="true" ht="13.8" hidden="false" customHeight="false" outlineLevel="0" collapsed="false">
      <c r="C233" s="37"/>
      <c r="D233" s="36"/>
    </row>
    <row r="234" s="74" customFormat="true" ht="13.8" hidden="false" customHeight="false" outlineLevel="0" collapsed="false">
      <c r="C234" s="37"/>
      <c r="D234" s="36"/>
    </row>
    <row r="235" s="74" customFormat="true" ht="13.8" hidden="false" customHeight="false" outlineLevel="0" collapsed="false">
      <c r="C235" s="37"/>
      <c r="D235" s="36"/>
    </row>
    <row r="236" s="74" customFormat="true" ht="13.8" hidden="false" customHeight="false" outlineLevel="0" collapsed="false">
      <c r="C236" s="37"/>
      <c r="D236" s="36"/>
    </row>
    <row r="237" s="74" customFormat="true" ht="13.8" hidden="false" customHeight="false" outlineLevel="0" collapsed="false">
      <c r="C237" s="37"/>
      <c r="D237" s="36"/>
    </row>
    <row r="238" s="74" customFormat="true" ht="13.8" hidden="false" customHeight="false" outlineLevel="0" collapsed="false">
      <c r="C238" s="37"/>
      <c r="D238" s="36"/>
    </row>
    <row r="239" s="74" customFormat="true" ht="13.8" hidden="false" customHeight="false" outlineLevel="0" collapsed="false">
      <c r="D239" s="36"/>
    </row>
    <row r="240" s="74" customFormat="true" ht="13.8" hidden="false" customHeight="false" outlineLevel="0" collapsed="false">
      <c r="D240" s="36"/>
    </row>
    <row r="241" s="74" customFormat="true" ht="13.8" hidden="false" customHeight="false" outlineLevel="0" collapsed="false">
      <c r="D241" s="36"/>
    </row>
    <row r="242" s="74" customFormat="true" ht="13.8" hidden="false" customHeight="false" outlineLevel="0" collapsed="false">
      <c r="D242" s="36"/>
    </row>
    <row r="243" s="74" customFormat="true" ht="13.8" hidden="false" customHeight="false" outlineLevel="0" collapsed="false">
      <c r="D243" s="36"/>
    </row>
    <row r="244" s="74" customFormat="true" ht="13.8" hidden="false" customHeight="false" outlineLevel="0" collapsed="false">
      <c r="D244" s="36"/>
    </row>
    <row r="245" s="74" customFormat="true" ht="13.8" hidden="false" customHeight="false" outlineLevel="0" collapsed="false">
      <c r="D245" s="36"/>
    </row>
    <row r="246" s="74" customFormat="true" ht="13.8" hidden="false" customHeight="false" outlineLevel="0" collapsed="false">
      <c r="D246" s="36"/>
    </row>
    <row r="247" s="74" customFormat="true" ht="13.8" hidden="false" customHeight="false" outlineLevel="0" collapsed="false">
      <c r="D247" s="36"/>
    </row>
    <row r="248" s="74" customFormat="true" ht="13.8" hidden="false" customHeight="false" outlineLevel="0" collapsed="false">
      <c r="D248" s="36"/>
    </row>
    <row r="249" s="74" customFormat="true" ht="13.8" hidden="false" customHeight="false" outlineLevel="0" collapsed="false">
      <c r="D249" s="36"/>
    </row>
    <row r="250" s="74" customFormat="true" ht="13.8" hidden="false" customHeight="false" outlineLevel="0" collapsed="false">
      <c r="D250" s="36"/>
    </row>
    <row r="251" s="74" customFormat="true" ht="13.8" hidden="false" customHeight="false" outlineLevel="0" collapsed="false">
      <c r="D251" s="36"/>
    </row>
    <row r="252" s="74" customFormat="true" ht="13.8" hidden="false" customHeight="false" outlineLevel="0" collapsed="false">
      <c r="D252" s="36"/>
    </row>
    <row r="253" s="74" customFormat="true" ht="13.8" hidden="false" customHeight="false" outlineLevel="0" collapsed="false">
      <c r="D253" s="36"/>
    </row>
    <row r="254" s="74" customFormat="true" ht="13.8" hidden="false" customHeight="false" outlineLevel="0" collapsed="false">
      <c r="D254" s="36"/>
    </row>
    <row r="255" s="74" customFormat="true" ht="13.8" hidden="false" customHeight="false" outlineLevel="0" collapsed="false">
      <c r="D255" s="36"/>
    </row>
    <row r="256" s="74" customFormat="true" ht="13.8" hidden="false" customHeight="false" outlineLevel="0" collapsed="false">
      <c r="D256" s="36"/>
    </row>
    <row r="257" s="74" customFormat="true" ht="13.8" hidden="false" customHeight="false" outlineLevel="0" collapsed="false">
      <c r="D257" s="36"/>
    </row>
    <row r="258" s="74" customFormat="true" ht="13.8" hidden="false" customHeight="false" outlineLevel="0" collapsed="false">
      <c r="D258" s="36"/>
    </row>
    <row r="259" s="74" customFormat="true" ht="13.8" hidden="false" customHeight="false" outlineLevel="0" collapsed="false">
      <c r="D259" s="36"/>
    </row>
    <row r="260" s="74" customFormat="true" ht="13.8" hidden="false" customHeight="false" outlineLevel="0" collapsed="false">
      <c r="D260" s="36"/>
    </row>
    <row r="261" s="74" customFormat="true" ht="13.8" hidden="false" customHeight="false" outlineLevel="0" collapsed="false">
      <c r="D261" s="36"/>
    </row>
    <row r="262" s="74" customFormat="true" ht="13.8" hidden="false" customHeight="false" outlineLevel="0" collapsed="false">
      <c r="D262" s="36"/>
    </row>
    <row r="263" s="74" customFormat="true" ht="13.8" hidden="false" customHeight="false" outlineLevel="0" collapsed="false">
      <c r="D263" s="36"/>
    </row>
    <row r="264" s="74" customFormat="true" ht="13.8" hidden="false" customHeight="false" outlineLevel="0" collapsed="false">
      <c r="D264" s="36"/>
    </row>
    <row r="265" s="74" customFormat="true" ht="13.8" hidden="false" customHeight="false" outlineLevel="0" collapsed="false">
      <c r="D265" s="36"/>
    </row>
    <row r="266" s="74" customFormat="true" ht="13.8" hidden="false" customHeight="false" outlineLevel="0" collapsed="false">
      <c r="D266" s="36"/>
    </row>
    <row r="267" s="74" customFormat="true" ht="13.8" hidden="false" customHeight="false" outlineLevel="0" collapsed="false">
      <c r="D267" s="36"/>
    </row>
    <row r="268" s="74" customFormat="true" ht="13.8" hidden="false" customHeight="false" outlineLevel="0" collapsed="false">
      <c r="D268" s="36"/>
    </row>
    <row r="269" s="74" customFormat="true" ht="13.8" hidden="false" customHeight="false" outlineLevel="0" collapsed="false">
      <c r="D269" s="36"/>
    </row>
    <row r="270" s="74" customFormat="true" ht="13.8" hidden="false" customHeight="false" outlineLevel="0" collapsed="false">
      <c r="D270" s="36"/>
    </row>
    <row r="271" s="74" customFormat="true" ht="13.8" hidden="false" customHeight="false" outlineLevel="0" collapsed="false">
      <c r="D271" s="36"/>
    </row>
    <row r="272" s="74" customFormat="true" ht="13.8" hidden="false" customHeight="false" outlineLevel="0" collapsed="false">
      <c r="D272" s="36"/>
    </row>
    <row r="273" s="74" customFormat="true" ht="13.8" hidden="false" customHeight="false" outlineLevel="0" collapsed="false">
      <c r="D273" s="36"/>
    </row>
    <row r="274" s="74" customFormat="true" ht="13.8" hidden="false" customHeight="false" outlineLevel="0" collapsed="false">
      <c r="D274" s="36"/>
    </row>
    <row r="275" s="74" customFormat="true" ht="13.8" hidden="false" customHeight="false" outlineLevel="0" collapsed="false">
      <c r="D275" s="36"/>
    </row>
    <row r="276" s="74" customFormat="true" ht="13.8" hidden="false" customHeight="false" outlineLevel="0" collapsed="false">
      <c r="D276" s="36"/>
    </row>
    <row r="277" s="74" customFormat="true" ht="13.8" hidden="false" customHeight="false" outlineLevel="0" collapsed="false">
      <c r="D277" s="36"/>
    </row>
    <row r="278" s="74" customFormat="true" ht="13.8" hidden="false" customHeight="false" outlineLevel="0" collapsed="false">
      <c r="D278" s="36"/>
    </row>
    <row r="279" s="74" customFormat="true" ht="13.8" hidden="false" customHeight="false" outlineLevel="0" collapsed="false">
      <c r="D279" s="36"/>
    </row>
    <row r="280" s="74" customFormat="true" ht="13.8" hidden="false" customHeight="false" outlineLevel="0" collapsed="false">
      <c r="D280" s="36"/>
    </row>
    <row r="281" s="74" customFormat="true" ht="13.8" hidden="false" customHeight="false" outlineLevel="0" collapsed="false">
      <c r="D281" s="36"/>
    </row>
    <row r="282" s="74" customFormat="true" ht="13.8" hidden="false" customHeight="false" outlineLevel="0" collapsed="false">
      <c r="D282" s="36"/>
    </row>
    <row r="283" s="74" customFormat="true" ht="13.8" hidden="false" customHeight="false" outlineLevel="0" collapsed="false">
      <c r="D283" s="36"/>
    </row>
    <row r="284" s="74" customFormat="true" ht="13.8" hidden="false" customHeight="false" outlineLevel="0" collapsed="false">
      <c r="D284" s="36"/>
    </row>
    <row r="285" s="74" customFormat="true" ht="13.8" hidden="false" customHeight="false" outlineLevel="0" collapsed="false">
      <c r="D285" s="36"/>
    </row>
    <row r="286" s="74" customFormat="true" ht="13.8" hidden="false" customHeight="false" outlineLevel="0" collapsed="false">
      <c r="D286" s="36"/>
    </row>
    <row r="287" s="74" customFormat="true" ht="13.8" hidden="false" customHeight="false" outlineLevel="0" collapsed="false">
      <c r="D287" s="36"/>
    </row>
    <row r="288" s="74" customFormat="true" ht="13.8" hidden="false" customHeight="false" outlineLevel="0" collapsed="false">
      <c r="D288" s="36"/>
    </row>
    <row r="289" s="74" customFormat="true" ht="13.8" hidden="false" customHeight="false" outlineLevel="0" collapsed="false">
      <c r="D289" s="36"/>
    </row>
    <row r="290" s="74" customFormat="true" ht="13.8" hidden="false" customHeight="false" outlineLevel="0" collapsed="false">
      <c r="D290" s="36"/>
    </row>
    <row r="291" s="74" customFormat="true" ht="13.8" hidden="false" customHeight="false" outlineLevel="0" collapsed="false">
      <c r="D291" s="36"/>
    </row>
    <row r="292" s="74" customFormat="true" ht="13.8" hidden="false" customHeight="false" outlineLevel="0" collapsed="false">
      <c r="D292" s="36"/>
    </row>
    <row r="293" s="74" customFormat="true" ht="13.8" hidden="false" customHeight="false" outlineLevel="0" collapsed="false">
      <c r="D293" s="36"/>
    </row>
    <row r="294" s="74" customFormat="true" ht="13.8" hidden="false" customHeight="false" outlineLevel="0" collapsed="false">
      <c r="D294" s="36"/>
    </row>
    <row r="295" s="74" customFormat="true" ht="13.8" hidden="false" customHeight="false" outlineLevel="0" collapsed="false">
      <c r="D295" s="36"/>
    </row>
    <row r="296" s="74" customFormat="true" ht="13.8" hidden="false" customHeight="false" outlineLevel="0" collapsed="false">
      <c r="D296" s="36"/>
    </row>
    <row r="297" s="74" customFormat="true" ht="13.8" hidden="false" customHeight="false" outlineLevel="0" collapsed="false">
      <c r="D297" s="36"/>
    </row>
    <row r="298" s="74" customFormat="true" ht="13.8" hidden="false" customHeight="false" outlineLevel="0" collapsed="false">
      <c r="D298" s="36"/>
    </row>
    <row r="299" s="74" customFormat="true" ht="13.8" hidden="false" customHeight="false" outlineLevel="0" collapsed="false">
      <c r="D299" s="36"/>
    </row>
    <row r="300" s="74" customFormat="true" ht="13.8" hidden="false" customHeight="false" outlineLevel="0" collapsed="false">
      <c r="D300" s="36"/>
    </row>
    <row r="301" s="74" customFormat="true" ht="13.8" hidden="false" customHeight="false" outlineLevel="0" collapsed="false">
      <c r="D301" s="36"/>
    </row>
    <row r="302" s="74" customFormat="true" ht="13.8" hidden="false" customHeight="false" outlineLevel="0" collapsed="false">
      <c r="D302" s="36"/>
    </row>
    <row r="303" s="74" customFormat="true" ht="13.8" hidden="false" customHeight="false" outlineLevel="0" collapsed="false">
      <c r="D303" s="36"/>
    </row>
    <row r="304" s="74" customFormat="true" ht="13.8" hidden="false" customHeight="false" outlineLevel="0" collapsed="false">
      <c r="D304" s="36"/>
    </row>
    <row r="305" s="74" customFormat="true" ht="13.8" hidden="false" customHeight="false" outlineLevel="0" collapsed="false">
      <c r="D305" s="36"/>
    </row>
    <row r="306" s="74" customFormat="true" ht="13.8" hidden="false" customHeight="false" outlineLevel="0" collapsed="false">
      <c r="D306" s="36"/>
    </row>
    <row r="307" s="74" customFormat="true" ht="13.8" hidden="false" customHeight="false" outlineLevel="0" collapsed="false">
      <c r="D307" s="36"/>
    </row>
    <row r="308" s="74" customFormat="true" ht="13.8" hidden="false" customHeight="false" outlineLevel="0" collapsed="false">
      <c r="D308" s="36"/>
    </row>
    <row r="309" s="74" customFormat="true" ht="13.8" hidden="false" customHeight="false" outlineLevel="0" collapsed="false">
      <c r="D309" s="36"/>
    </row>
    <row r="310" s="74" customFormat="true" ht="13.8" hidden="false" customHeight="false" outlineLevel="0" collapsed="false">
      <c r="D310" s="36"/>
    </row>
    <row r="311" s="74" customFormat="true" ht="13.8" hidden="false" customHeight="false" outlineLevel="0" collapsed="false">
      <c r="D311" s="36"/>
    </row>
    <row r="312" s="74" customFormat="true" ht="13.8" hidden="false" customHeight="false" outlineLevel="0" collapsed="false">
      <c r="D312" s="36"/>
    </row>
    <row r="313" s="74" customFormat="true" ht="13.8" hidden="false" customHeight="false" outlineLevel="0" collapsed="false">
      <c r="D313" s="36"/>
    </row>
    <row r="314" s="74" customFormat="true" ht="13.8" hidden="false" customHeight="false" outlineLevel="0" collapsed="false">
      <c r="D314" s="36"/>
    </row>
    <row r="315" s="74" customFormat="true" ht="13.8" hidden="false" customHeight="false" outlineLevel="0" collapsed="false">
      <c r="D315" s="36"/>
    </row>
    <row r="316" s="74" customFormat="true" ht="13.8" hidden="false" customHeight="false" outlineLevel="0" collapsed="false">
      <c r="D316" s="36"/>
    </row>
    <row r="317" s="74" customFormat="true" ht="13.8" hidden="false" customHeight="false" outlineLevel="0" collapsed="false">
      <c r="D317" s="36"/>
    </row>
    <row r="318" s="74" customFormat="true" ht="13.8" hidden="false" customHeight="false" outlineLevel="0" collapsed="false">
      <c r="D318" s="36"/>
    </row>
    <row r="319" s="74" customFormat="true" ht="13.8" hidden="false" customHeight="false" outlineLevel="0" collapsed="false">
      <c r="D319" s="36"/>
    </row>
    <row r="320" s="74" customFormat="true" ht="13.8" hidden="false" customHeight="false" outlineLevel="0" collapsed="false">
      <c r="D320" s="36"/>
    </row>
    <row r="321" s="74" customFormat="true" ht="13.8" hidden="false" customHeight="false" outlineLevel="0" collapsed="false">
      <c r="D321" s="36"/>
    </row>
    <row r="322" s="74" customFormat="true" ht="13.8" hidden="false" customHeight="false" outlineLevel="0" collapsed="false">
      <c r="D322" s="36"/>
    </row>
    <row r="323" s="74" customFormat="true" ht="13.8" hidden="false" customHeight="false" outlineLevel="0" collapsed="false">
      <c r="D323" s="36"/>
    </row>
    <row r="324" s="74" customFormat="true" ht="13.8" hidden="false" customHeight="false" outlineLevel="0" collapsed="false">
      <c r="D324" s="36"/>
    </row>
    <row r="325" s="74" customFormat="true" ht="13.8" hidden="false" customHeight="false" outlineLevel="0" collapsed="false">
      <c r="D325" s="36"/>
    </row>
    <row r="326" s="74" customFormat="true" ht="13.8" hidden="false" customHeight="false" outlineLevel="0" collapsed="false">
      <c r="D326" s="36"/>
    </row>
    <row r="327" s="74" customFormat="true" ht="13.8" hidden="false" customHeight="false" outlineLevel="0" collapsed="false">
      <c r="D327" s="36"/>
    </row>
    <row r="328" s="74" customFormat="true" ht="13.8" hidden="false" customHeight="false" outlineLevel="0" collapsed="false">
      <c r="D328" s="36"/>
    </row>
    <row r="329" s="74" customFormat="true" ht="13.8" hidden="false" customHeight="false" outlineLevel="0" collapsed="false">
      <c r="D329" s="36"/>
    </row>
    <row r="330" s="74" customFormat="true" ht="13.8" hidden="false" customHeight="false" outlineLevel="0" collapsed="false">
      <c r="D330" s="36"/>
    </row>
    <row r="331" s="74" customFormat="true" ht="13.8" hidden="false" customHeight="false" outlineLevel="0" collapsed="false">
      <c r="D331" s="36"/>
    </row>
    <row r="332" s="74" customFormat="true" ht="13.8" hidden="false" customHeight="false" outlineLevel="0" collapsed="false">
      <c r="D332" s="36"/>
    </row>
    <row r="333" s="74" customFormat="true" ht="13.8" hidden="false" customHeight="false" outlineLevel="0" collapsed="false">
      <c r="D333" s="36"/>
    </row>
    <row r="334" s="74" customFormat="true" ht="13.8" hidden="false" customHeight="false" outlineLevel="0" collapsed="false">
      <c r="D334" s="36"/>
    </row>
    <row r="335" s="74" customFormat="true" ht="13.8" hidden="false" customHeight="false" outlineLevel="0" collapsed="false">
      <c r="D335" s="36"/>
    </row>
    <row r="336" s="74" customFormat="true" ht="13.8" hidden="false" customHeight="false" outlineLevel="0" collapsed="false">
      <c r="D336" s="36"/>
    </row>
    <row r="337" s="74" customFormat="true" ht="13.8" hidden="false" customHeight="false" outlineLevel="0" collapsed="false">
      <c r="D337" s="36"/>
    </row>
    <row r="338" s="74" customFormat="true" ht="13.8" hidden="false" customHeight="false" outlineLevel="0" collapsed="false">
      <c r="D338" s="36"/>
    </row>
    <row r="339" s="74" customFormat="true" ht="13.8" hidden="false" customHeight="false" outlineLevel="0" collapsed="false">
      <c r="D339" s="36"/>
    </row>
    <row r="340" s="74" customFormat="true" ht="13.8" hidden="false" customHeight="false" outlineLevel="0" collapsed="false">
      <c r="D340" s="36"/>
    </row>
    <row r="341" s="74" customFormat="true" ht="13.8" hidden="false" customHeight="false" outlineLevel="0" collapsed="false">
      <c r="D341" s="36"/>
    </row>
    <row r="342" s="74" customFormat="true" ht="13.8" hidden="false" customHeight="false" outlineLevel="0" collapsed="false">
      <c r="D342" s="36"/>
    </row>
    <row r="343" s="74" customFormat="true" ht="13.8" hidden="false" customHeight="false" outlineLevel="0" collapsed="false">
      <c r="D343" s="36"/>
    </row>
    <row r="344" s="74" customFormat="true" ht="13.8" hidden="false" customHeight="false" outlineLevel="0" collapsed="false">
      <c r="D344" s="36"/>
    </row>
    <row r="345" s="74" customFormat="true" ht="13.8" hidden="false" customHeight="false" outlineLevel="0" collapsed="false">
      <c r="D345" s="36"/>
    </row>
    <row r="346" s="74" customFormat="true" ht="13.8" hidden="false" customHeight="false" outlineLevel="0" collapsed="false">
      <c r="D346" s="36"/>
    </row>
    <row r="347" s="74" customFormat="true" ht="13.8" hidden="false" customHeight="false" outlineLevel="0" collapsed="false">
      <c r="D347" s="36"/>
    </row>
    <row r="348" s="74" customFormat="true" ht="13.8" hidden="false" customHeight="false" outlineLevel="0" collapsed="false">
      <c r="D348" s="36"/>
    </row>
    <row r="349" s="74" customFormat="true" ht="13.8" hidden="false" customHeight="false" outlineLevel="0" collapsed="false">
      <c r="D349" s="36"/>
    </row>
    <row r="350" s="74" customFormat="true" ht="13.8" hidden="false" customHeight="false" outlineLevel="0" collapsed="false">
      <c r="D350" s="36"/>
    </row>
    <row r="351" s="74" customFormat="true" ht="13.8" hidden="false" customHeight="false" outlineLevel="0" collapsed="false">
      <c r="D351" s="36"/>
    </row>
    <row r="352" s="74" customFormat="true" ht="13.8" hidden="false" customHeight="false" outlineLevel="0" collapsed="false">
      <c r="D352" s="36"/>
    </row>
    <row r="353" s="74" customFormat="true" ht="13.8" hidden="false" customHeight="false" outlineLevel="0" collapsed="false">
      <c r="D353" s="36"/>
    </row>
    <row r="354" s="74" customFormat="true" ht="13.8" hidden="false" customHeight="false" outlineLevel="0" collapsed="false">
      <c r="D354" s="36"/>
    </row>
    <row r="355" s="74" customFormat="true" ht="13.8" hidden="false" customHeight="false" outlineLevel="0" collapsed="false">
      <c r="D355" s="36"/>
    </row>
    <row r="356" s="74" customFormat="true" ht="13.8" hidden="false" customHeight="false" outlineLevel="0" collapsed="false">
      <c r="D356" s="36"/>
    </row>
    <row r="357" s="74" customFormat="true" ht="13.8" hidden="false" customHeight="false" outlineLevel="0" collapsed="false">
      <c r="D357" s="36"/>
    </row>
    <row r="358" s="74" customFormat="true" ht="13.8" hidden="false" customHeight="false" outlineLevel="0" collapsed="false">
      <c r="D358" s="36"/>
    </row>
    <row r="359" s="74" customFormat="true" ht="13.8" hidden="false" customHeight="false" outlineLevel="0" collapsed="false">
      <c r="D359" s="36"/>
    </row>
    <row r="360" s="74" customFormat="true" ht="13.8" hidden="false" customHeight="false" outlineLevel="0" collapsed="false">
      <c r="D360" s="36"/>
    </row>
    <row r="361" s="74" customFormat="true" ht="13.8" hidden="false" customHeight="false" outlineLevel="0" collapsed="false">
      <c r="D361" s="36"/>
    </row>
    <row r="362" s="74" customFormat="true" ht="13.8" hidden="false" customHeight="false" outlineLevel="0" collapsed="false">
      <c r="D362" s="36"/>
    </row>
    <row r="363" s="74" customFormat="true" ht="13.8" hidden="false" customHeight="false" outlineLevel="0" collapsed="false">
      <c r="D363" s="36"/>
    </row>
    <row r="364" s="74" customFormat="true" ht="13.8" hidden="false" customHeight="false" outlineLevel="0" collapsed="false">
      <c r="D364" s="36"/>
    </row>
    <row r="365" s="74" customFormat="true" ht="13.8" hidden="false" customHeight="false" outlineLevel="0" collapsed="false">
      <c r="D365" s="36"/>
    </row>
    <row r="366" s="74" customFormat="true" ht="13.8" hidden="false" customHeight="false" outlineLevel="0" collapsed="false">
      <c r="D366" s="36"/>
    </row>
    <row r="367" s="74" customFormat="true" ht="13.8" hidden="false" customHeight="false" outlineLevel="0" collapsed="false">
      <c r="D367" s="36"/>
    </row>
    <row r="368" s="74" customFormat="true" ht="13.8" hidden="false" customHeight="false" outlineLevel="0" collapsed="false">
      <c r="D368" s="36"/>
    </row>
    <row r="369" s="74" customFormat="true" ht="13.8" hidden="false" customHeight="false" outlineLevel="0" collapsed="false">
      <c r="D369" s="36"/>
    </row>
    <row r="370" s="74" customFormat="true" ht="13.8" hidden="false" customHeight="false" outlineLevel="0" collapsed="false">
      <c r="D370" s="36"/>
    </row>
    <row r="371" s="74" customFormat="true" ht="13.8" hidden="false" customHeight="false" outlineLevel="0" collapsed="false">
      <c r="D371" s="36"/>
    </row>
    <row r="372" s="74" customFormat="true" ht="13.8" hidden="false" customHeight="false" outlineLevel="0" collapsed="false">
      <c r="D372" s="36"/>
    </row>
    <row r="373" s="74" customFormat="true" ht="13.8" hidden="false" customHeight="false" outlineLevel="0" collapsed="false">
      <c r="D373" s="36"/>
    </row>
    <row r="374" s="74" customFormat="true" ht="13.8" hidden="false" customHeight="false" outlineLevel="0" collapsed="false">
      <c r="D374" s="36"/>
    </row>
    <row r="375" s="74" customFormat="true" ht="13.8" hidden="false" customHeight="false" outlineLevel="0" collapsed="false">
      <c r="D375" s="36"/>
    </row>
    <row r="376" s="74" customFormat="true" ht="13.8" hidden="false" customHeight="false" outlineLevel="0" collapsed="false">
      <c r="D376" s="36"/>
    </row>
    <row r="377" s="74" customFormat="true" ht="13.8" hidden="false" customHeight="false" outlineLevel="0" collapsed="false">
      <c r="D377" s="36"/>
    </row>
    <row r="378" s="74" customFormat="true" ht="13.8" hidden="false" customHeight="false" outlineLevel="0" collapsed="false">
      <c r="D378" s="36"/>
    </row>
    <row r="379" s="74" customFormat="true" ht="13.8" hidden="false" customHeight="false" outlineLevel="0" collapsed="false">
      <c r="D379" s="36"/>
    </row>
    <row r="380" s="74" customFormat="true" ht="13.8" hidden="false" customHeight="false" outlineLevel="0" collapsed="false">
      <c r="D380" s="36"/>
    </row>
    <row r="381" s="74" customFormat="true" ht="13.8" hidden="false" customHeight="false" outlineLevel="0" collapsed="false">
      <c r="D381" s="36"/>
    </row>
    <row r="382" s="74" customFormat="true" ht="13.8" hidden="false" customHeight="false" outlineLevel="0" collapsed="false">
      <c r="D382" s="36"/>
    </row>
    <row r="383" s="74" customFormat="true" ht="13.8" hidden="false" customHeight="false" outlineLevel="0" collapsed="false">
      <c r="D383" s="36"/>
    </row>
    <row r="384" s="74" customFormat="true" ht="13.8" hidden="false" customHeight="false" outlineLevel="0" collapsed="false">
      <c r="D384" s="36"/>
    </row>
    <row r="385" s="74" customFormat="true" ht="13.8" hidden="false" customHeight="false" outlineLevel="0" collapsed="false">
      <c r="D385" s="36"/>
    </row>
    <row r="386" s="74" customFormat="true" ht="13.8" hidden="false" customHeight="false" outlineLevel="0" collapsed="false">
      <c r="D386" s="36"/>
    </row>
    <row r="387" s="74" customFormat="true" ht="13.8" hidden="false" customHeight="false" outlineLevel="0" collapsed="false">
      <c r="D387" s="36"/>
    </row>
    <row r="388" s="74" customFormat="true" ht="13.8" hidden="false" customHeight="false" outlineLevel="0" collapsed="false">
      <c r="D388" s="36"/>
    </row>
    <row r="389" s="74" customFormat="true" ht="13.8" hidden="false" customHeight="false" outlineLevel="0" collapsed="false">
      <c r="D389" s="36"/>
    </row>
    <row r="390" s="74" customFormat="true" ht="13.8" hidden="false" customHeight="false" outlineLevel="0" collapsed="false">
      <c r="D390" s="36"/>
    </row>
    <row r="391" s="74" customFormat="true" ht="13.8" hidden="false" customHeight="false" outlineLevel="0" collapsed="false">
      <c r="D391" s="36"/>
    </row>
    <row r="392" s="74" customFormat="true" ht="13.8" hidden="false" customHeight="false" outlineLevel="0" collapsed="false">
      <c r="D392" s="36"/>
    </row>
    <row r="393" s="74" customFormat="true" ht="13.8" hidden="false" customHeight="false" outlineLevel="0" collapsed="false">
      <c r="D393" s="36"/>
    </row>
    <row r="394" s="74" customFormat="true" ht="13.8" hidden="false" customHeight="false" outlineLevel="0" collapsed="false">
      <c r="D394" s="36"/>
    </row>
    <row r="395" s="74" customFormat="true" ht="13.8" hidden="false" customHeight="false" outlineLevel="0" collapsed="false">
      <c r="D395" s="36"/>
    </row>
    <row r="396" s="74" customFormat="true" ht="13.8" hidden="false" customHeight="false" outlineLevel="0" collapsed="false">
      <c r="D396" s="36"/>
    </row>
    <row r="397" s="74" customFormat="true" ht="13.8" hidden="false" customHeight="false" outlineLevel="0" collapsed="false">
      <c r="D397" s="36"/>
    </row>
    <row r="398" s="74" customFormat="true" ht="13.8" hidden="false" customHeight="false" outlineLevel="0" collapsed="false">
      <c r="D398" s="36"/>
    </row>
    <row r="399" s="74" customFormat="true" ht="13.8" hidden="false" customHeight="false" outlineLevel="0" collapsed="false">
      <c r="D399" s="36"/>
    </row>
    <row r="400" s="74" customFormat="true" ht="13.8" hidden="false" customHeight="false" outlineLevel="0" collapsed="false">
      <c r="D400" s="36"/>
    </row>
    <row r="401" s="74" customFormat="true" ht="13.8" hidden="false" customHeight="false" outlineLevel="0" collapsed="false">
      <c r="D401" s="36"/>
    </row>
    <row r="402" s="74" customFormat="true" ht="13.8" hidden="false" customHeight="false" outlineLevel="0" collapsed="false">
      <c r="D402" s="36"/>
    </row>
    <row r="403" s="74" customFormat="true" ht="13.8" hidden="false" customHeight="false" outlineLevel="0" collapsed="false">
      <c r="D403" s="36"/>
    </row>
    <row r="404" s="74" customFormat="true" ht="13.8" hidden="false" customHeight="false" outlineLevel="0" collapsed="false">
      <c r="D404" s="36"/>
    </row>
    <row r="405" s="74" customFormat="true" ht="13.8" hidden="false" customHeight="false" outlineLevel="0" collapsed="false">
      <c r="D405" s="36"/>
    </row>
    <row r="406" s="74" customFormat="true" ht="13.8" hidden="false" customHeight="false" outlineLevel="0" collapsed="false">
      <c r="D406" s="36"/>
    </row>
    <row r="407" s="74" customFormat="true" ht="13.8" hidden="false" customHeight="false" outlineLevel="0" collapsed="false">
      <c r="D407" s="36"/>
    </row>
    <row r="408" s="74" customFormat="true" ht="13.8" hidden="false" customHeight="false" outlineLevel="0" collapsed="false">
      <c r="D408" s="36"/>
    </row>
    <row r="409" s="74" customFormat="true" ht="13.8" hidden="false" customHeight="false" outlineLevel="0" collapsed="false">
      <c r="D409" s="36"/>
    </row>
    <row r="410" s="74" customFormat="true" ht="13.8" hidden="false" customHeight="false" outlineLevel="0" collapsed="false">
      <c r="D410" s="36"/>
    </row>
    <row r="411" s="74" customFormat="true" ht="13.8" hidden="false" customHeight="false" outlineLevel="0" collapsed="false">
      <c r="D411" s="36"/>
    </row>
    <row r="412" s="74" customFormat="true" ht="13.8" hidden="false" customHeight="false" outlineLevel="0" collapsed="false">
      <c r="D412" s="36"/>
    </row>
    <row r="413" s="74" customFormat="true" ht="13.8" hidden="false" customHeight="false" outlineLevel="0" collapsed="false">
      <c r="D413" s="36"/>
    </row>
    <row r="414" s="74" customFormat="true" ht="13.8" hidden="false" customHeight="false" outlineLevel="0" collapsed="false">
      <c r="D414" s="36"/>
    </row>
    <row r="415" s="74" customFormat="true" ht="13.8" hidden="false" customHeight="false" outlineLevel="0" collapsed="false">
      <c r="D415" s="36"/>
    </row>
    <row r="416" s="74" customFormat="true" ht="13.8" hidden="false" customHeight="false" outlineLevel="0" collapsed="false">
      <c r="D416" s="36"/>
    </row>
    <row r="417" s="74" customFormat="true" ht="13.8" hidden="false" customHeight="false" outlineLevel="0" collapsed="false">
      <c r="D417" s="36"/>
    </row>
    <row r="418" s="74" customFormat="true" ht="13.8" hidden="false" customHeight="false" outlineLevel="0" collapsed="false">
      <c r="D418" s="36"/>
    </row>
    <row r="419" s="74" customFormat="true" ht="13.8" hidden="false" customHeight="false" outlineLevel="0" collapsed="false">
      <c r="D419" s="36"/>
    </row>
    <row r="420" s="74" customFormat="true" ht="13.8" hidden="false" customHeight="false" outlineLevel="0" collapsed="false">
      <c r="D420" s="36"/>
    </row>
    <row r="421" s="74" customFormat="true" ht="13.8" hidden="false" customHeight="false" outlineLevel="0" collapsed="false">
      <c r="D421" s="36"/>
    </row>
    <row r="422" s="74" customFormat="true" ht="13.8" hidden="false" customHeight="false" outlineLevel="0" collapsed="false">
      <c r="D422" s="36"/>
    </row>
    <row r="423" s="74" customFormat="true" ht="13.8" hidden="false" customHeight="false" outlineLevel="0" collapsed="false">
      <c r="D423" s="36"/>
    </row>
    <row r="424" s="74" customFormat="true" ht="13.8" hidden="false" customHeight="false" outlineLevel="0" collapsed="false">
      <c r="D424" s="36"/>
    </row>
    <row r="425" s="74" customFormat="true" ht="13.8" hidden="false" customHeight="false" outlineLevel="0" collapsed="false">
      <c r="D425" s="36"/>
    </row>
    <row r="426" s="74" customFormat="true" ht="13.8" hidden="false" customHeight="false" outlineLevel="0" collapsed="false">
      <c r="D426" s="36"/>
    </row>
    <row r="427" s="74" customFormat="true" ht="13.8" hidden="false" customHeight="false" outlineLevel="0" collapsed="false">
      <c r="D427" s="36"/>
    </row>
    <row r="428" s="74" customFormat="true" ht="13.8" hidden="false" customHeight="false" outlineLevel="0" collapsed="false">
      <c r="D428" s="36"/>
    </row>
    <row r="429" s="74" customFormat="true" ht="13.8" hidden="false" customHeight="false" outlineLevel="0" collapsed="false">
      <c r="D429" s="36"/>
    </row>
    <row r="430" s="74" customFormat="true" ht="13.8" hidden="false" customHeight="false" outlineLevel="0" collapsed="false">
      <c r="D430" s="36"/>
    </row>
    <row r="431" s="74" customFormat="true" ht="13.8" hidden="false" customHeight="false" outlineLevel="0" collapsed="false">
      <c r="D431" s="36"/>
    </row>
    <row r="432" s="74" customFormat="true" ht="13.8" hidden="false" customHeight="false" outlineLevel="0" collapsed="false">
      <c r="D432" s="36"/>
    </row>
    <row r="433" s="74" customFormat="true" ht="13.8" hidden="false" customHeight="false" outlineLevel="0" collapsed="false">
      <c r="D433" s="36"/>
    </row>
    <row r="434" s="74" customFormat="true" ht="13.8" hidden="false" customHeight="false" outlineLevel="0" collapsed="false">
      <c r="D434" s="36"/>
    </row>
    <row r="435" s="74" customFormat="true" ht="13.8" hidden="false" customHeight="false" outlineLevel="0" collapsed="false">
      <c r="D435" s="36"/>
    </row>
    <row r="436" s="74" customFormat="true" ht="13.8" hidden="false" customHeight="false" outlineLevel="0" collapsed="false">
      <c r="D436" s="36"/>
    </row>
    <row r="437" s="74" customFormat="true" ht="13.8" hidden="false" customHeight="false" outlineLevel="0" collapsed="false">
      <c r="D437" s="36"/>
    </row>
    <row r="438" s="74" customFormat="true" ht="13.8" hidden="false" customHeight="false" outlineLevel="0" collapsed="false">
      <c r="D438" s="36"/>
    </row>
    <row r="439" s="74" customFormat="true" ht="13.8" hidden="false" customHeight="false" outlineLevel="0" collapsed="false">
      <c r="D439" s="36"/>
    </row>
    <row r="440" s="74" customFormat="true" ht="13.8" hidden="false" customHeight="false" outlineLevel="0" collapsed="false">
      <c r="D440" s="36"/>
    </row>
    <row r="441" s="74" customFormat="true" ht="13.8" hidden="false" customHeight="false" outlineLevel="0" collapsed="false">
      <c r="D441" s="36"/>
    </row>
    <row r="442" s="74" customFormat="true" ht="13.8" hidden="false" customHeight="false" outlineLevel="0" collapsed="false">
      <c r="D442" s="36"/>
    </row>
    <row r="443" s="74" customFormat="true" ht="13.8" hidden="false" customHeight="false" outlineLevel="0" collapsed="false">
      <c r="D443" s="36"/>
    </row>
    <row r="444" s="74" customFormat="true" ht="13.8" hidden="false" customHeight="false" outlineLevel="0" collapsed="false">
      <c r="D444" s="36"/>
    </row>
    <row r="445" s="74" customFormat="true" ht="13.8" hidden="false" customHeight="false" outlineLevel="0" collapsed="false">
      <c r="D445" s="36"/>
    </row>
    <row r="446" s="74" customFormat="true" ht="13.8" hidden="false" customHeight="false" outlineLevel="0" collapsed="false">
      <c r="D446" s="36"/>
    </row>
    <row r="447" s="74" customFormat="true" ht="13.8" hidden="false" customHeight="false" outlineLevel="0" collapsed="false">
      <c r="D447" s="36"/>
    </row>
    <row r="448" s="74" customFormat="true" ht="13.8" hidden="false" customHeight="false" outlineLevel="0" collapsed="false">
      <c r="D448" s="36"/>
    </row>
    <row r="449" s="74" customFormat="true" ht="13.8" hidden="false" customHeight="false" outlineLevel="0" collapsed="false">
      <c r="D449" s="36"/>
    </row>
    <row r="450" s="74" customFormat="true" ht="13.8" hidden="false" customHeight="false" outlineLevel="0" collapsed="false">
      <c r="D450" s="36"/>
    </row>
    <row r="451" s="74" customFormat="true" ht="13.8" hidden="false" customHeight="false" outlineLevel="0" collapsed="false">
      <c r="D451" s="36"/>
    </row>
    <row r="452" s="74" customFormat="true" ht="13.8" hidden="false" customHeight="false" outlineLevel="0" collapsed="false">
      <c r="D452" s="36"/>
    </row>
    <row r="453" s="74" customFormat="true" ht="13.8" hidden="false" customHeight="false" outlineLevel="0" collapsed="false">
      <c r="D453" s="36"/>
    </row>
    <row r="454" s="74" customFormat="true" ht="13.8" hidden="false" customHeight="false" outlineLevel="0" collapsed="false">
      <c r="D454" s="36"/>
    </row>
    <row r="455" s="74" customFormat="true" ht="13.8" hidden="false" customHeight="false" outlineLevel="0" collapsed="false">
      <c r="D455" s="36"/>
    </row>
    <row r="456" s="74" customFormat="true" ht="13.8" hidden="false" customHeight="false" outlineLevel="0" collapsed="false">
      <c r="D456" s="36"/>
    </row>
    <row r="457" s="74" customFormat="true" ht="13.8" hidden="false" customHeight="false" outlineLevel="0" collapsed="false">
      <c r="D457" s="36"/>
    </row>
    <row r="458" s="74" customFormat="true" ht="13.8" hidden="false" customHeight="false" outlineLevel="0" collapsed="false">
      <c r="D458" s="36"/>
    </row>
    <row r="459" s="74" customFormat="true" ht="13.8" hidden="false" customHeight="false" outlineLevel="0" collapsed="false">
      <c r="D459" s="36"/>
    </row>
    <row r="460" s="74" customFormat="true" ht="13.8" hidden="false" customHeight="false" outlineLevel="0" collapsed="false">
      <c r="D460" s="36"/>
    </row>
    <row r="461" s="74" customFormat="true" ht="13.8" hidden="false" customHeight="false" outlineLevel="0" collapsed="false">
      <c r="D461" s="36"/>
    </row>
    <row r="462" s="74" customFormat="true" ht="13.8" hidden="false" customHeight="false" outlineLevel="0" collapsed="false">
      <c r="D462" s="36"/>
    </row>
    <row r="463" s="74" customFormat="true" ht="13.8" hidden="false" customHeight="false" outlineLevel="0" collapsed="false">
      <c r="D463" s="36"/>
    </row>
    <row r="464" s="74" customFormat="true" ht="13.8" hidden="false" customHeight="false" outlineLevel="0" collapsed="false">
      <c r="D464" s="36"/>
    </row>
    <row r="465" s="74" customFormat="true" ht="13.8" hidden="false" customHeight="false" outlineLevel="0" collapsed="false">
      <c r="D465" s="36"/>
    </row>
    <row r="466" s="74" customFormat="true" ht="13.8" hidden="false" customHeight="false" outlineLevel="0" collapsed="false">
      <c r="D466" s="36"/>
    </row>
    <row r="467" s="74" customFormat="true" ht="13.8" hidden="false" customHeight="false" outlineLevel="0" collapsed="false">
      <c r="D467" s="36"/>
    </row>
    <row r="468" s="74" customFormat="true" ht="13.8" hidden="false" customHeight="false" outlineLevel="0" collapsed="false">
      <c r="D468" s="36"/>
    </row>
    <row r="469" s="74" customFormat="true" ht="13.8" hidden="false" customHeight="false" outlineLevel="0" collapsed="false">
      <c r="D469" s="36"/>
    </row>
    <row r="470" s="74" customFormat="true" ht="13.8" hidden="false" customHeight="false" outlineLevel="0" collapsed="false">
      <c r="D470" s="36"/>
    </row>
    <row r="471" s="74" customFormat="true" ht="13.8" hidden="false" customHeight="false" outlineLevel="0" collapsed="false">
      <c r="D471" s="36"/>
    </row>
    <row r="472" s="74" customFormat="true" ht="13.8" hidden="false" customHeight="false" outlineLevel="0" collapsed="false">
      <c r="D472" s="36"/>
    </row>
    <row r="473" s="74" customFormat="true" ht="13.8" hidden="false" customHeight="false" outlineLevel="0" collapsed="false">
      <c r="D473" s="36"/>
    </row>
    <row r="474" s="74" customFormat="true" ht="13.8" hidden="false" customHeight="false" outlineLevel="0" collapsed="false">
      <c r="D474" s="36"/>
    </row>
    <row r="475" s="74" customFormat="true" ht="13.8" hidden="false" customHeight="false" outlineLevel="0" collapsed="false">
      <c r="D475" s="36"/>
    </row>
    <row r="476" s="74" customFormat="true" ht="13.8" hidden="false" customHeight="false" outlineLevel="0" collapsed="false">
      <c r="D476" s="36"/>
    </row>
    <row r="477" s="74" customFormat="true" ht="13.8" hidden="false" customHeight="false" outlineLevel="0" collapsed="false">
      <c r="D477" s="36"/>
    </row>
    <row r="478" s="74" customFormat="true" ht="13.8" hidden="false" customHeight="false" outlineLevel="0" collapsed="false">
      <c r="D478" s="36"/>
    </row>
    <row r="479" s="74" customFormat="true" ht="13.8" hidden="false" customHeight="false" outlineLevel="0" collapsed="false">
      <c r="D479" s="36"/>
    </row>
    <row r="480" s="74" customFormat="true" ht="13.8" hidden="false" customHeight="false" outlineLevel="0" collapsed="false">
      <c r="D480" s="36"/>
    </row>
    <row r="481" s="74" customFormat="true" ht="13.8" hidden="false" customHeight="false" outlineLevel="0" collapsed="false">
      <c r="D481" s="36"/>
    </row>
    <row r="482" s="74" customFormat="true" ht="13.8" hidden="false" customHeight="false" outlineLevel="0" collapsed="false">
      <c r="D482" s="36"/>
    </row>
    <row r="483" s="74" customFormat="true" ht="13.8" hidden="false" customHeight="false" outlineLevel="0" collapsed="false">
      <c r="D483" s="36"/>
    </row>
    <row r="484" s="74" customFormat="true" ht="13.8" hidden="false" customHeight="false" outlineLevel="0" collapsed="false">
      <c r="D484" s="36"/>
    </row>
    <row r="485" s="74" customFormat="true" ht="13.8" hidden="false" customHeight="false" outlineLevel="0" collapsed="false">
      <c r="D485" s="36"/>
    </row>
    <row r="486" s="74" customFormat="true" ht="13.8" hidden="false" customHeight="false" outlineLevel="0" collapsed="false">
      <c r="D486" s="36"/>
    </row>
    <row r="487" s="74" customFormat="true" ht="13.8" hidden="false" customHeight="false" outlineLevel="0" collapsed="false">
      <c r="D487" s="36"/>
    </row>
    <row r="488" s="74" customFormat="true" ht="13.8" hidden="false" customHeight="false" outlineLevel="0" collapsed="false">
      <c r="D488" s="36"/>
    </row>
    <row r="489" s="74" customFormat="true" ht="13.8" hidden="false" customHeight="false" outlineLevel="0" collapsed="false">
      <c r="D489" s="36"/>
    </row>
    <row r="490" s="74" customFormat="true" ht="13.8" hidden="false" customHeight="false" outlineLevel="0" collapsed="false">
      <c r="D490" s="36"/>
    </row>
    <row r="491" s="74" customFormat="true" ht="13.8" hidden="false" customHeight="false" outlineLevel="0" collapsed="false">
      <c r="D491" s="36"/>
    </row>
    <row r="492" s="74" customFormat="true" ht="13.8" hidden="false" customHeight="false" outlineLevel="0" collapsed="false">
      <c r="D492" s="36"/>
    </row>
    <row r="493" s="74" customFormat="true" ht="13.8" hidden="false" customHeight="false" outlineLevel="0" collapsed="false">
      <c r="D493" s="36"/>
    </row>
    <row r="494" s="74" customFormat="true" ht="13.8" hidden="false" customHeight="false" outlineLevel="0" collapsed="false">
      <c r="D494" s="36"/>
    </row>
    <row r="495" s="74" customFormat="true" ht="13.8" hidden="false" customHeight="false" outlineLevel="0" collapsed="false">
      <c r="D495" s="36"/>
    </row>
    <row r="496" s="74" customFormat="true" ht="13.8" hidden="false" customHeight="false" outlineLevel="0" collapsed="false">
      <c r="D496" s="36"/>
    </row>
    <row r="497" s="74" customFormat="true" ht="13.8" hidden="false" customHeight="false" outlineLevel="0" collapsed="false">
      <c r="D497" s="36"/>
    </row>
    <row r="498" s="74" customFormat="true" ht="13.8" hidden="false" customHeight="false" outlineLevel="0" collapsed="false">
      <c r="D498" s="36"/>
    </row>
    <row r="499" s="74" customFormat="true" ht="13.8" hidden="false" customHeight="false" outlineLevel="0" collapsed="false">
      <c r="D499" s="36"/>
    </row>
    <row r="500" s="74" customFormat="true" ht="13.8" hidden="false" customHeight="false" outlineLevel="0" collapsed="false">
      <c r="D500" s="36"/>
    </row>
    <row r="501" s="74" customFormat="true" ht="13.8" hidden="false" customHeight="false" outlineLevel="0" collapsed="false">
      <c r="D501" s="36"/>
    </row>
    <row r="502" s="74" customFormat="true" ht="13.8" hidden="false" customHeight="false" outlineLevel="0" collapsed="false">
      <c r="D502" s="36"/>
    </row>
    <row r="503" s="74" customFormat="true" ht="13.8" hidden="false" customHeight="false" outlineLevel="0" collapsed="false">
      <c r="D503" s="36"/>
    </row>
    <row r="504" s="74" customFormat="true" ht="13.8" hidden="false" customHeight="false" outlineLevel="0" collapsed="false">
      <c r="D504" s="36"/>
    </row>
    <row r="505" s="74" customFormat="true" ht="13.8" hidden="false" customHeight="false" outlineLevel="0" collapsed="false">
      <c r="D505" s="36"/>
    </row>
    <row r="506" s="74" customFormat="true" ht="13.8" hidden="false" customHeight="false" outlineLevel="0" collapsed="false">
      <c r="D506" s="36"/>
    </row>
    <row r="507" s="74" customFormat="true" ht="13.8" hidden="false" customHeight="false" outlineLevel="0" collapsed="false">
      <c r="D507" s="36"/>
    </row>
    <row r="508" s="74" customFormat="true" ht="13.8" hidden="false" customHeight="false" outlineLevel="0" collapsed="false">
      <c r="D508" s="36"/>
    </row>
    <row r="509" s="74" customFormat="true" ht="13.8" hidden="false" customHeight="false" outlineLevel="0" collapsed="false">
      <c r="D509" s="36"/>
    </row>
    <row r="510" s="74" customFormat="true" ht="13.8" hidden="false" customHeight="false" outlineLevel="0" collapsed="false">
      <c r="D510" s="36"/>
    </row>
    <row r="511" s="74" customFormat="true" ht="13.8" hidden="false" customHeight="false" outlineLevel="0" collapsed="false">
      <c r="D511" s="36"/>
    </row>
    <row r="512" s="74" customFormat="true" ht="13.8" hidden="false" customHeight="false" outlineLevel="0" collapsed="false">
      <c r="D512" s="36"/>
    </row>
    <row r="513" s="74" customFormat="true" ht="13.8" hidden="false" customHeight="false" outlineLevel="0" collapsed="false">
      <c r="D513" s="36"/>
    </row>
    <row r="514" s="74" customFormat="true" ht="13.8" hidden="false" customHeight="false" outlineLevel="0" collapsed="false">
      <c r="D514" s="36"/>
    </row>
    <row r="515" s="74" customFormat="true" ht="13.8" hidden="false" customHeight="false" outlineLevel="0" collapsed="false">
      <c r="D515" s="36"/>
    </row>
    <row r="516" s="74" customFormat="true" ht="13.8" hidden="false" customHeight="false" outlineLevel="0" collapsed="false">
      <c r="D516" s="36"/>
    </row>
    <row r="517" s="74" customFormat="true" ht="13.8" hidden="false" customHeight="false" outlineLevel="0" collapsed="false">
      <c r="D517" s="36"/>
    </row>
    <row r="518" s="74" customFormat="true" ht="13.8" hidden="false" customHeight="false" outlineLevel="0" collapsed="false">
      <c r="D518" s="36"/>
    </row>
    <row r="519" s="74" customFormat="true" ht="13.8" hidden="false" customHeight="false" outlineLevel="0" collapsed="false">
      <c r="D519" s="36"/>
    </row>
    <row r="520" s="74" customFormat="true" ht="13.8" hidden="false" customHeight="false" outlineLevel="0" collapsed="false">
      <c r="D520" s="36"/>
    </row>
    <row r="521" s="74" customFormat="true" ht="13.8" hidden="false" customHeight="false" outlineLevel="0" collapsed="false">
      <c r="D521" s="36"/>
    </row>
    <row r="522" s="74" customFormat="true" ht="13.8" hidden="false" customHeight="false" outlineLevel="0" collapsed="false">
      <c r="D522" s="36"/>
    </row>
    <row r="523" s="74" customFormat="true" ht="13.8" hidden="false" customHeight="false" outlineLevel="0" collapsed="false">
      <c r="D523" s="36"/>
    </row>
    <row r="524" s="74" customFormat="true" ht="13.8" hidden="false" customHeight="false" outlineLevel="0" collapsed="false">
      <c r="D524" s="36"/>
    </row>
    <row r="525" s="74" customFormat="true" ht="13.8" hidden="false" customHeight="false" outlineLevel="0" collapsed="false">
      <c r="D525" s="36"/>
    </row>
    <row r="526" s="74" customFormat="true" ht="13.8" hidden="false" customHeight="false" outlineLevel="0" collapsed="false">
      <c r="D526" s="36"/>
    </row>
    <row r="527" s="74" customFormat="true" ht="13.8" hidden="false" customHeight="false" outlineLevel="0" collapsed="false">
      <c r="D527" s="36"/>
    </row>
    <row r="528" s="74" customFormat="true" ht="13.8" hidden="false" customHeight="false" outlineLevel="0" collapsed="false">
      <c r="D528" s="36"/>
    </row>
    <row r="529" s="74" customFormat="true" ht="13.8" hidden="false" customHeight="false" outlineLevel="0" collapsed="false">
      <c r="D529" s="36"/>
    </row>
    <row r="530" s="74" customFormat="true" ht="13.8" hidden="false" customHeight="false" outlineLevel="0" collapsed="false">
      <c r="D530" s="36"/>
    </row>
    <row r="531" s="74" customFormat="true" ht="13.8" hidden="false" customHeight="false" outlineLevel="0" collapsed="false">
      <c r="D531" s="36"/>
    </row>
    <row r="532" s="74" customFormat="true" ht="13.8" hidden="false" customHeight="false" outlineLevel="0" collapsed="false">
      <c r="D532" s="36"/>
    </row>
    <row r="533" s="74" customFormat="true" ht="13.8" hidden="false" customHeight="false" outlineLevel="0" collapsed="false">
      <c r="D533" s="36"/>
    </row>
    <row r="534" s="74" customFormat="true" ht="13.8" hidden="false" customHeight="false" outlineLevel="0" collapsed="false">
      <c r="D534" s="36"/>
    </row>
    <row r="535" s="74" customFormat="true" ht="13.8" hidden="false" customHeight="false" outlineLevel="0" collapsed="false">
      <c r="D535" s="36"/>
    </row>
    <row r="536" s="74" customFormat="true" ht="13.8" hidden="false" customHeight="false" outlineLevel="0" collapsed="false">
      <c r="D536" s="36"/>
    </row>
    <row r="537" s="74" customFormat="true" ht="13.8" hidden="false" customHeight="false" outlineLevel="0" collapsed="false">
      <c r="D537" s="36"/>
    </row>
    <row r="538" s="74" customFormat="true" ht="13.8" hidden="false" customHeight="false" outlineLevel="0" collapsed="false">
      <c r="D538" s="36"/>
    </row>
    <row r="539" s="74" customFormat="true" ht="13.8" hidden="false" customHeight="false" outlineLevel="0" collapsed="false">
      <c r="D539" s="36"/>
    </row>
    <row r="540" s="74" customFormat="true" ht="13.8" hidden="false" customHeight="false" outlineLevel="0" collapsed="false">
      <c r="D540" s="36"/>
    </row>
    <row r="541" s="74" customFormat="true" ht="13.8" hidden="false" customHeight="false" outlineLevel="0" collapsed="false">
      <c r="D541" s="36"/>
    </row>
    <row r="542" s="74" customFormat="true" ht="13.8" hidden="false" customHeight="false" outlineLevel="0" collapsed="false">
      <c r="D542" s="36"/>
    </row>
    <row r="543" s="74" customFormat="true" ht="13.8" hidden="false" customHeight="false" outlineLevel="0" collapsed="false">
      <c r="D543" s="36"/>
    </row>
    <row r="544" s="74" customFormat="true" ht="13.8" hidden="false" customHeight="false" outlineLevel="0" collapsed="false">
      <c r="D544" s="36"/>
    </row>
    <row r="545" s="74" customFormat="true" ht="13.8" hidden="false" customHeight="false" outlineLevel="0" collapsed="false">
      <c r="D545" s="36"/>
    </row>
    <row r="546" s="74" customFormat="true" ht="13.8" hidden="false" customHeight="false" outlineLevel="0" collapsed="false">
      <c r="D546" s="36"/>
    </row>
    <row r="547" s="74" customFormat="true" ht="13.8" hidden="false" customHeight="false" outlineLevel="0" collapsed="false">
      <c r="D547" s="36"/>
    </row>
    <row r="548" s="74" customFormat="true" ht="13.8" hidden="false" customHeight="false" outlineLevel="0" collapsed="false">
      <c r="D548" s="36"/>
    </row>
    <row r="549" s="74" customFormat="true" ht="13.8" hidden="false" customHeight="false" outlineLevel="0" collapsed="false">
      <c r="D549" s="36"/>
    </row>
    <row r="550" s="74" customFormat="true" ht="13.8" hidden="false" customHeight="false" outlineLevel="0" collapsed="false">
      <c r="D550" s="36"/>
    </row>
    <row r="551" s="74" customFormat="true" ht="13.8" hidden="false" customHeight="false" outlineLevel="0" collapsed="false">
      <c r="D551" s="36"/>
    </row>
    <row r="552" s="74" customFormat="true" ht="13.8" hidden="false" customHeight="false" outlineLevel="0" collapsed="false">
      <c r="D552" s="36"/>
    </row>
    <row r="553" s="74" customFormat="true" ht="13.8" hidden="false" customHeight="false" outlineLevel="0" collapsed="false">
      <c r="D553" s="36"/>
    </row>
    <row r="554" s="74" customFormat="true" ht="13.8" hidden="false" customHeight="false" outlineLevel="0" collapsed="false">
      <c r="D554" s="36"/>
    </row>
    <row r="555" s="74" customFormat="true" ht="13.8" hidden="false" customHeight="false" outlineLevel="0" collapsed="false">
      <c r="D555" s="36"/>
    </row>
    <row r="556" s="74" customFormat="true" ht="13.8" hidden="false" customHeight="false" outlineLevel="0" collapsed="false">
      <c r="D556" s="36"/>
    </row>
    <row r="557" s="74" customFormat="true" ht="13.8" hidden="false" customHeight="false" outlineLevel="0" collapsed="false">
      <c r="D557" s="36"/>
    </row>
    <row r="558" s="74" customFormat="true" ht="13.8" hidden="false" customHeight="false" outlineLevel="0" collapsed="false">
      <c r="D558" s="36"/>
    </row>
    <row r="559" s="74" customFormat="true" ht="13.8" hidden="false" customHeight="false" outlineLevel="0" collapsed="false">
      <c r="D559" s="36"/>
    </row>
    <row r="560" s="74" customFormat="true" ht="13.8" hidden="false" customHeight="false" outlineLevel="0" collapsed="false">
      <c r="D560" s="36"/>
    </row>
    <row r="561" s="74" customFormat="true" ht="13.8" hidden="false" customHeight="false" outlineLevel="0" collapsed="false">
      <c r="D561" s="36"/>
    </row>
    <row r="562" s="74" customFormat="true" ht="13.8" hidden="false" customHeight="false" outlineLevel="0" collapsed="false">
      <c r="D562" s="36"/>
    </row>
    <row r="563" s="74" customFormat="true" ht="13.8" hidden="false" customHeight="false" outlineLevel="0" collapsed="false">
      <c r="D563" s="36"/>
    </row>
    <row r="564" s="74" customFormat="true" ht="13.8" hidden="false" customHeight="false" outlineLevel="0" collapsed="false">
      <c r="D564" s="36"/>
    </row>
    <row r="565" s="74" customFormat="true" ht="13.8" hidden="false" customHeight="false" outlineLevel="0" collapsed="false">
      <c r="D565" s="36"/>
    </row>
    <row r="566" s="74" customFormat="true" ht="13.8" hidden="false" customHeight="false" outlineLevel="0" collapsed="false">
      <c r="D566" s="36"/>
    </row>
    <row r="567" s="74" customFormat="true" ht="13.8" hidden="false" customHeight="false" outlineLevel="0" collapsed="false">
      <c r="D567" s="36"/>
    </row>
    <row r="568" s="74" customFormat="true" ht="13.8" hidden="false" customHeight="false" outlineLevel="0" collapsed="false">
      <c r="D568" s="36"/>
    </row>
    <row r="569" s="74" customFormat="true" ht="13.8" hidden="false" customHeight="false" outlineLevel="0" collapsed="false">
      <c r="D569" s="36"/>
    </row>
    <row r="570" s="74" customFormat="true" ht="13.8" hidden="false" customHeight="false" outlineLevel="0" collapsed="false">
      <c r="D570" s="36"/>
    </row>
    <row r="571" s="74" customFormat="true" ht="13.8" hidden="false" customHeight="false" outlineLevel="0" collapsed="false">
      <c r="D571" s="36"/>
    </row>
    <row r="572" s="74" customFormat="true" ht="13.8" hidden="false" customHeight="false" outlineLevel="0" collapsed="false">
      <c r="D572" s="36"/>
    </row>
    <row r="573" s="74" customFormat="true" ht="13.8" hidden="false" customHeight="false" outlineLevel="0" collapsed="false">
      <c r="D573" s="36"/>
    </row>
    <row r="574" s="74" customFormat="true" ht="13.8" hidden="false" customHeight="false" outlineLevel="0" collapsed="false">
      <c r="D574" s="36"/>
    </row>
    <row r="575" s="74" customFormat="true" ht="13.8" hidden="false" customHeight="false" outlineLevel="0" collapsed="false">
      <c r="D575" s="36"/>
    </row>
    <row r="576" s="74" customFormat="true" ht="13.8" hidden="false" customHeight="false" outlineLevel="0" collapsed="false">
      <c r="D576" s="36"/>
    </row>
    <row r="577" s="74" customFormat="true" ht="13.8" hidden="false" customHeight="false" outlineLevel="0" collapsed="false">
      <c r="D577" s="36"/>
    </row>
    <row r="578" s="74" customFormat="true" ht="13.8" hidden="false" customHeight="false" outlineLevel="0" collapsed="false">
      <c r="D578" s="36"/>
    </row>
    <row r="579" s="74" customFormat="true" ht="13.8" hidden="false" customHeight="false" outlineLevel="0" collapsed="false">
      <c r="D579" s="36"/>
    </row>
    <row r="580" s="74" customFormat="true" ht="13.8" hidden="false" customHeight="false" outlineLevel="0" collapsed="false">
      <c r="D580" s="36"/>
    </row>
    <row r="581" s="74" customFormat="true" ht="13.8" hidden="false" customHeight="false" outlineLevel="0" collapsed="false">
      <c r="D581" s="36"/>
    </row>
    <row r="582" s="74" customFormat="true" ht="13.8" hidden="false" customHeight="false" outlineLevel="0" collapsed="false">
      <c r="D582" s="36"/>
    </row>
    <row r="583" s="74" customFormat="true" ht="13.8" hidden="false" customHeight="false" outlineLevel="0" collapsed="false">
      <c r="D583" s="36"/>
    </row>
    <row r="584" s="74" customFormat="true" ht="13.8" hidden="false" customHeight="false" outlineLevel="0" collapsed="false">
      <c r="D584" s="36"/>
    </row>
    <row r="585" s="74" customFormat="true" ht="13.8" hidden="false" customHeight="false" outlineLevel="0" collapsed="false">
      <c r="D585" s="36"/>
    </row>
    <row r="586" s="74" customFormat="true" ht="13.8" hidden="false" customHeight="false" outlineLevel="0" collapsed="false">
      <c r="D586" s="36"/>
    </row>
    <row r="587" s="74" customFormat="true" ht="13.8" hidden="false" customHeight="false" outlineLevel="0" collapsed="false">
      <c r="D587" s="36"/>
    </row>
    <row r="588" s="74" customFormat="true" ht="13.8" hidden="false" customHeight="false" outlineLevel="0" collapsed="false">
      <c r="D588" s="36"/>
    </row>
    <row r="589" s="74" customFormat="true" ht="13.8" hidden="false" customHeight="false" outlineLevel="0" collapsed="false">
      <c r="D589" s="36"/>
    </row>
    <row r="590" s="74" customFormat="true" ht="13.8" hidden="false" customHeight="false" outlineLevel="0" collapsed="false">
      <c r="D590" s="36"/>
    </row>
    <row r="591" s="74" customFormat="true" ht="13.8" hidden="false" customHeight="false" outlineLevel="0" collapsed="false">
      <c r="D591" s="36"/>
    </row>
    <row r="592" s="74" customFormat="true" ht="13.8" hidden="false" customHeight="false" outlineLevel="0" collapsed="false">
      <c r="D592" s="36"/>
    </row>
    <row r="593" s="74" customFormat="true" ht="13.8" hidden="false" customHeight="false" outlineLevel="0" collapsed="false">
      <c r="D593" s="36"/>
    </row>
    <row r="594" s="74" customFormat="true" ht="13.8" hidden="false" customHeight="false" outlineLevel="0" collapsed="false">
      <c r="D594" s="36"/>
    </row>
    <row r="595" s="74" customFormat="true" ht="13.8" hidden="false" customHeight="false" outlineLevel="0" collapsed="false">
      <c r="D595" s="36"/>
    </row>
    <row r="596" s="74" customFormat="true" ht="13.8" hidden="false" customHeight="false" outlineLevel="0" collapsed="false">
      <c r="D596" s="36"/>
    </row>
    <row r="597" s="74" customFormat="true" ht="13.8" hidden="false" customHeight="false" outlineLevel="0" collapsed="false">
      <c r="D597" s="36"/>
    </row>
    <row r="598" s="74" customFormat="true" ht="13.8" hidden="false" customHeight="false" outlineLevel="0" collapsed="false">
      <c r="D598" s="36"/>
    </row>
    <row r="599" s="74" customFormat="true" ht="13.8" hidden="false" customHeight="false" outlineLevel="0" collapsed="false">
      <c r="D599" s="36"/>
    </row>
    <row r="600" s="74" customFormat="true" ht="13.8" hidden="false" customHeight="false" outlineLevel="0" collapsed="false">
      <c r="D600" s="36"/>
    </row>
    <row r="601" s="74" customFormat="true" ht="13.8" hidden="false" customHeight="false" outlineLevel="0" collapsed="false">
      <c r="D601" s="36"/>
    </row>
    <row r="602" s="74" customFormat="true" ht="13.8" hidden="false" customHeight="false" outlineLevel="0" collapsed="false">
      <c r="D602" s="36"/>
    </row>
    <row r="603" s="74" customFormat="true" ht="13.8" hidden="false" customHeight="false" outlineLevel="0" collapsed="false">
      <c r="D603" s="36"/>
    </row>
    <row r="604" s="74" customFormat="true" ht="13.8" hidden="false" customHeight="false" outlineLevel="0" collapsed="false">
      <c r="D604" s="36"/>
    </row>
    <row r="605" s="74" customFormat="true" ht="13.8" hidden="false" customHeight="false" outlineLevel="0" collapsed="false">
      <c r="D605" s="36"/>
    </row>
    <row r="606" s="74" customFormat="true" ht="13.8" hidden="false" customHeight="false" outlineLevel="0" collapsed="false">
      <c r="D606" s="36"/>
    </row>
    <row r="607" s="74" customFormat="true" ht="13.8" hidden="false" customHeight="false" outlineLevel="0" collapsed="false">
      <c r="D607" s="36"/>
    </row>
    <row r="608" s="74" customFormat="true" ht="13.8" hidden="false" customHeight="false" outlineLevel="0" collapsed="false">
      <c r="D608" s="36"/>
    </row>
    <row r="609" s="74" customFormat="true" ht="13.8" hidden="false" customHeight="false" outlineLevel="0" collapsed="false">
      <c r="D609" s="36"/>
    </row>
    <row r="610" s="74" customFormat="true" ht="13.8" hidden="false" customHeight="false" outlineLevel="0" collapsed="false">
      <c r="D610" s="36"/>
    </row>
    <row r="611" s="74" customFormat="true" ht="13.8" hidden="false" customHeight="false" outlineLevel="0" collapsed="false">
      <c r="D611" s="36"/>
    </row>
    <row r="612" s="74" customFormat="true" ht="13.8" hidden="false" customHeight="false" outlineLevel="0" collapsed="false">
      <c r="D612" s="36"/>
    </row>
    <row r="613" s="74" customFormat="true" ht="13.8" hidden="false" customHeight="false" outlineLevel="0" collapsed="false">
      <c r="D613" s="36"/>
    </row>
    <row r="614" s="74" customFormat="true" ht="13.8" hidden="false" customHeight="false" outlineLevel="0" collapsed="false">
      <c r="D614" s="36"/>
    </row>
    <row r="615" s="74" customFormat="true" ht="13.8" hidden="false" customHeight="false" outlineLevel="0" collapsed="false">
      <c r="D615" s="36"/>
    </row>
    <row r="616" s="74" customFormat="true" ht="13.8" hidden="false" customHeight="false" outlineLevel="0" collapsed="false">
      <c r="D616" s="36"/>
    </row>
    <row r="617" s="74" customFormat="true" ht="13.8" hidden="false" customHeight="false" outlineLevel="0" collapsed="false">
      <c r="D617" s="36"/>
    </row>
    <row r="618" s="74" customFormat="true" ht="13.8" hidden="false" customHeight="false" outlineLevel="0" collapsed="false">
      <c r="D618" s="36"/>
    </row>
    <row r="619" s="74" customFormat="true" ht="13.8" hidden="false" customHeight="false" outlineLevel="0" collapsed="false">
      <c r="D619" s="36"/>
    </row>
    <row r="620" s="74" customFormat="true" ht="13.8" hidden="false" customHeight="false" outlineLevel="0" collapsed="false">
      <c r="D620" s="36"/>
    </row>
    <row r="621" s="74" customFormat="true" ht="13.8" hidden="false" customHeight="false" outlineLevel="0" collapsed="false">
      <c r="D621" s="36"/>
    </row>
    <row r="622" s="74" customFormat="true" ht="13.8" hidden="false" customHeight="false" outlineLevel="0" collapsed="false">
      <c r="D622" s="36"/>
    </row>
    <row r="623" s="74" customFormat="true" ht="13.8" hidden="false" customHeight="false" outlineLevel="0" collapsed="false">
      <c r="D623" s="36"/>
    </row>
    <row r="624" s="74" customFormat="true" ht="13.8" hidden="false" customHeight="false" outlineLevel="0" collapsed="false">
      <c r="D624" s="36"/>
    </row>
    <row r="625" s="74" customFormat="true" ht="13.8" hidden="false" customHeight="false" outlineLevel="0" collapsed="false">
      <c r="D625" s="36"/>
    </row>
    <row r="626" s="74" customFormat="true" ht="13.8" hidden="false" customHeight="false" outlineLevel="0" collapsed="false">
      <c r="D626" s="36"/>
    </row>
    <row r="627" s="74" customFormat="true" ht="13.8" hidden="false" customHeight="false" outlineLevel="0" collapsed="false">
      <c r="D627" s="36"/>
    </row>
    <row r="628" s="74" customFormat="true" ht="13.8" hidden="false" customHeight="false" outlineLevel="0" collapsed="false">
      <c r="D628" s="36"/>
    </row>
    <row r="629" s="74" customFormat="true" ht="13.8" hidden="false" customHeight="false" outlineLevel="0" collapsed="false">
      <c r="D629" s="36"/>
    </row>
    <row r="630" s="74" customFormat="true" ht="13.8" hidden="false" customHeight="false" outlineLevel="0" collapsed="false">
      <c r="D630" s="36"/>
    </row>
    <row r="631" s="74" customFormat="true" ht="13.8" hidden="false" customHeight="false" outlineLevel="0" collapsed="false">
      <c r="D631" s="36"/>
    </row>
    <row r="632" s="74" customFormat="true" ht="13.8" hidden="false" customHeight="false" outlineLevel="0" collapsed="false">
      <c r="D632" s="36"/>
    </row>
    <row r="633" s="74" customFormat="true" ht="13.8" hidden="false" customHeight="false" outlineLevel="0" collapsed="false">
      <c r="D633" s="36"/>
    </row>
    <row r="634" s="74" customFormat="true" ht="13.8" hidden="false" customHeight="false" outlineLevel="0" collapsed="false">
      <c r="D634" s="36"/>
    </row>
    <row r="635" s="74" customFormat="true" ht="13.8" hidden="false" customHeight="false" outlineLevel="0" collapsed="false">
      <c r="D635" s="36"/>
    </row>
    <row r="636" s="74" customFormat="true" ht="13.8" hidden="false" customHeight="false" outlineLevel="0" collapsed="false">
      <c r="D636" s="36"/>
    </row>
    <row r="637" s="74" customFormat="true" ht="13.8" hidden="false" customHeight="false" outlineLevel="0" collapsed="false">
      <c r="D637" s="36"/>
    </row>
    <row r="638" s="74" customFormat="true" ht="13.8" hidden="false" customHeight="false" outlineLevel="0" collapsed="false">
      <c r="D638" s="36"/>
    </row>
    <row r="639" s="74" customFormat="true" ht="13.8" hidden="false" customHeight="false" outlineLevel="0" collapsed="false">
      <c r="D639" s="36"/>
    </row>
    <row r="640" s="74" customFormat="true" ht="13.8" hidden="false" customHeight="false" outlineLevel="0" collapsed="false">
      <c r="D640" s="36"/>
    </row>
    <row r="641" s="74" customFormat="true" ht="13.8" hidden="false" customHeight="false" outlineLevel="0" collapsed="false">
      <c r="D641" s="36"/>
    </row>
    <row r="642" s="74" customFormat="true" ht="13.8" hidden="false" customHeight="false" outlineLevel="0" collapsed="false">
      <c r="D642" s="36"/>
    </row>
    <row r="643" s="74" customFormat="true" ht="13.8" hidden="false" customHeight="false" outlineLevel="0" collapsed="false">
      <c r="D643" s="36"/>
    </row>
    <row r="644" s="74" customFormat="true" ht="13.8" hidden="false" customHeight="false" outlineLevel="0" collapsed="false">
      <c r="D644" s="36"/>
    </row>
    <row r="645" s="74" customFormat="true" ht="13.8" hidden="false" customHeight="false" outlineLevel="0" collapsed="false">
      <c r="D645" s="36"/>
    </row>
    <row r="646" s="74" customFormat="true" ht="13.8" hidden="false" customHeight="false" outlineLevel="0" collapsed="false">
      <c r="D646" s="36"/>
    </row>
    <row r="647" s="74" customFormat="true" ht="13.8" hidden="false" customHeight="false" outlineLevel="0" collapsed="false">
      <c r="D647" s="36"/>
    </row>
    <row r="648" s="74" customFormat="true" ht="13.8" hidden="false" customHeight="false" outlineLevel="0" collapsed="false">
      <c r="D648" s="36"/>
    </row>
    <row r="649" s="74" customFormat="true" ht="13.8" hidden="false" customHeight="false" outlineLevel="0" collapsed="false">
      <c r="D649" s="36"/>
    </row>
    <row r="650" s="74" customFormat="true" ht="13.8" hidden="false" customHeight="false" outlineLevel="0" collapsed="false">
      <c r="D650" s="36"/>
    </row>
    <row r="651" s="74" customFormat="true" ht="13.8" hidden="false" customHeight="false" outlineLevel="0" collapsed="false">
      <c r="D651" s="36"/>
    </row>
    <row r="652" s="74" customFormat="true" ht="13.8" hidden="false" customHeight="false" outlineLevel="0" collapsed="false">
      <c r="D652" s="36"/>
    </row>
    <row r="653" s="74" customFormat="true" ht="13.8" hidden="false" customHeight="false" outlineLevel="0" collapsed="false">
      <c r="D653" s="36"/>
    </row>
    <row r="654" s="74" customFormat="true" ht="13.8" hidden="false" customHeight="false" outlineLevel="0" collapsed="false">
      <c r="D654" s="36"/>
    </row>
    <row r="655" s="74" customFormat="true" ht="13.8" hidden="false" customHeight="false" outlineLevel="0" collapsed="false">
      <c r="D655" s="36"/>
    </row>
    <row r="656" s="74" customFormat="true" ht="13.8" hidden="false" customHeight="false" outlineLevel="0" collapsed="false">
      <c r="D656" s="36"/>
    </row>
    <row r="657" s="74" customFormat="true" ht="13.8" hidden="false" customHeight="false" outlineLevel="0" collapsed="false">
      <c r="D657" s="36"/>
    </row>
    <row r="658" s="74" customFormat="true" ht="13.8" hidden="false" customHeight="false" outlineLevel="0" collapsed="false">
      <c r="D658" s="36"/>
    </row>
    <row r="659" s="74" customFormat="true" ht="13.8" hidden="false" customHeight="false" outlineLevel="0" collapsed="false">
      <c r="D659" s="36"/>
    </row>
    <row r="660" s="74" customFormat="true" ht="13.8" hidden="false" customHeight="false" outlineLevel="0" collapsed="false">
      <c r="D660" s="36"/>
    </row>
    <row r="661" s="74" customFormat="true" ht="13.8" hidden="false" customHeight="false" outlineLevel="0" collapsed="false">
      <c r="D661" s="36"/>
    </row>
    <row r="662" s="74" customFormat="true" ht="13.8" hidden="false" customHeight="false" outlineLevel="0" collapsed="false">
      <c r="D662" s="36"/>
    </row>
    <row r="663" s="74" customFormat="true" ht="13.8" hidden="false" customHeight="false" outlineLevel="0" collapsed="false">
      <c r="D663" s="36"/>
    </row>
    <row r="664" s="74" customFormat="true" ht="13.8" hidden="false" customHeight="false" outlineLevel="0" collapsed="false">
      <c r="D664" s="36"/>
    </row>
    <row r="665" s="74" customFormat="true" ht="13.8" hidden="false" customHeight="false" outlineLevel="0" collapsed="false">
      <c r="D665" s="36"/>
    </row>
    <row r="666" s="74" customFormat="true" ht="13.8" hidden="false" customHeight="false" outlineLevel="0" collapsed="false">
      <c r="D666" s="36"/>
    </row>
    <row r="667" s="74" customFormat="true" ht="13.8" hidden="false" customHeight="false" outlineLevel="0" collapsed="false">
      <c r="D667" s="36"/>
    </row>
    <row r="668" s="74" customFormat="true" ht="13.8" hidden="false" customHeight="false" outlineLevel="0" collapsed="false">
      <c r="D668" s="36"/>
    </row>
    <row r="669" s="74" customFormat="true" ht="13.8" hidden="false" customHeight="false" outlineLevel="0" collapsed="false">
      <c r="D669" s="36"/>
    </row>
    <row r="670" s="74" customFormat="true" ht="13.8" hidden="false" customHeight="false" outlineLevel="0" collapsed="false">
      <c r="D670" s="36"/>
    </row>
    <row r="671" s="74" customFormat="true" ht="13.8" hidden="false" customHeight="false" outlineLevel="0" collapsed="false">
      <c r="D671" s="36"/>
    </row>
    <row r="672" s="74" customFormat="true" ht="13.8" hidden="false" customHeight="false" outlineLevel="0" collapsed="false">
      <c r="D672" s="36"/>
    </row>
    <row r="673" s="74" customFormat="true" ht="13.8" hidden="false" customHeight="false" outlineLevel="0" collapsed="false">
      <c r="D673" s="36"/>
    </row>
    <row r="674" s="74" customFormat="true" ht="13.8" hidden="false" customHeight="false" outlineLevel="0" collapsed="false">
      <c r="D674" s="36"/>
    </row>
    <row r="675" s="74" customFormat="true" ht="13.8" hidden="false" customHeight="false" outlineLevel="0" collapsed="false">
      <c r="D675" s="36"/>
    </row>
    <row r="676" s="74" customFormat="true" ht="13.8" hidden="false" customHeight="false" outlineLevel="0" collapsed="false">
      <c r="D676" s="36"/>
    </row>
    <row r="677" s="74" customFormat="true" ht="13.8" hidden="false" customHeight="false" outlineLevel="0" collapsed="false">
      <c r="D677" s="36"/>
    </row>
    <row r="678" s="74" customFormat="true" ht="13.8" hidden="false" customHeight="false" outlineLevel="0" collapsed="false">
      <c r="D678" s="36"/>
    </row>
    <row r="679" s="74" customFormat="true" ht="13.8" hidden="false" customHeight="false" outlineLevel="0" collapsed="false">
      <c r="D679" s="36"/>
    </row>
    <row r="680" s="74" customFormat="true" ht="13.8" hidden="false" customHeight="false" outlineLevel="0" collapsed="false">
      <c r="D680" s="36"/>
    </row>
    <row r="681" s="74" customFormat="true" ht="13.8" hidden="false" customHeight="false" outlineLevel="0" collapsed="false">
      <c r="D681" s="36"/>
    </row>
    <row r="682" s="74" customFormat="true" ht="13.8" hidden="false" customHeight="false" outlineLevel="0" collapsed="false">
      <c r="D682" s="36"/>
    </row>
    <row r="683" s="74" customFormat="true" ht="13.8" hidden="false" customHeight="false" outlineLevel="0" collapsed="false">
      <c r="D683" s="36"/>
    </row>
    <row r="684" s="74" customFormat="true" ht="13.8" hidden="false" customHeight="false" outlineLevel="0" collapsed="false">
      <c r="D684" s="36"/>
    </row>
    <row r="685" s="74" customFormat="true" ht="13.8" hidden="false" customHeight="false" outlineLevel="0" collapsed="false">
      <c r="D685" s="36"/>
    </row>
    <row r="686" s="74" customFormat="true" ht="13.8" hidden="false" customHeight="false" outlineLevel="0" collapsed="false">
      <c r="D686" s="36"/>
    </row>
    <row r="687" s="74" customFormat="true" ht="13.8" hidden="false" customHeight="false" outlineLevel="0" collapsed="false">
      <c r="D687" s="36"/>
    </row>
    <row r="688" s="74" customFormat="true" ht="13.8" hidden="false" customHeight="false" outlineLevel="0" collapsed="false">
      <c r="D688" s="36"/>
    </row>
    <row r="689" s="74" customFormat="true" ht="13.8" hidden="false" customHeight="false" outlineLevel="0" collapsed="false">
      <c r="D689" s="36"/>
    </row>
    <row r="690" s="74" customFormat="true" ht="13.8" hidden="false" customHeight="false" outlineLevel="0" collapsed="false">
      <c r="D690" s="36"/>
    </row>
    <row r="691" s="74" customFormat="true" ht="13.8" hidden="false" customHeight="false" outlineLevel="0" collapsed="false">
      <c r="D691" s="36"/>
    </row>
    <row r="692" s="74" customFormat="true" ht="13.8" hidden="false" customHeight="false" outlineLevel="0" collapsed="false">
      <c r="D692" s="36"/>
    </row>
    <row r="693" s="74" customFormat="true" ht="13.8" hidden="false" customHeight="false" outlineLevel="0" collapsed="false">
      <c r="D693" s="36"/>
    </row>
    <row r="694" s="74" customFormat="true" ht="13.8" hidden="false" customHeight="false" outlineLevel="0" collapsed="false">
      <c r="D694" s="36"/>
    </row>
    <row r="695" s="74" customFormat="true" ht="13.8" hidden="false" customHeight="false" outlineLevel="0" collapsed="false">
      <c r="D695" s="36"/>
    </row>
    <row r="696" s="74" customFormat="true" ht="13.8" hidden="false" customHeight="false" outlineLevel="0" collapsed="false">
      <c r="D696" s="36"/>
    </row>
    <row r="697" s="74" customFormat="true" ht="13.8" hidden="false" customHeight="false" outlineLevel="0" collapsed="false">
      <c r="D697" s="36"/>
    </row>
    <row r="698" s="74" customFormat="true" ht="13.8" hidden="false" customHeight="false" outlineLevel="0" collapsed="false">
      <c r="D698" s="36"/>
    </row>
    <row r="699" s="74" customFormat="true" ht="13.8" hidden="false" customHeight="false" outlineLevel="0" collapsed="false">
      <c r="D699" s="36"/>
    </row>
    <row r="700" s="74" customFormat="true" ht="13.8" hidden="false" customHeight="false" outlineLevel="0" collapsed="false">
      <c r="D700" s="36"/>
    </row>
    <row r="701" s="74" customFormat="true" ht="13.8" hidden="false" customHeight="false" outlineLevel="0" collapsed="false">
      <c r="D701" s="36"/>
    </row>
    <row r="702" s="74" customFormat="true" ht="13.8" hidden="false" customHeight="false" outlineLevel="0" collapsed="false">
      <c r="D702" s="36"/>
    </row>
    <row r="703" s="74" customFormat="true" ht="13.8" hidden="false" customHeight="false" outlineLevel="0" collapsed="false">
      <c r="D703" s="36"/>
    </row>
    <row r="704" s="74" customFormat="true" ht="13.8" hidden="false" customHeight="false" outlineLevel="0" collapsed="false">
      <c r="D704" s="36"/>
    </row>
    <row r="705" s="74" customFormat="true" ht="13.8" hidden="false" customHeight="false" outlineLevel="0" collapsed="false">
      <c r="D705" s="36"/>
    </row>
    <row r="706" s="74" customFormat="true" ht="13.8" hidden="false" customHeight="false" outlineLevel="0" collapsed="false">
      <c r="D706" s="36"/>
    </row>
    <row r="707" s="74" customFormat="true" ht="13.8" hidden="false" customHeight="false" outlineLevel="0" collapsed="false">
      <c r="D707" s="36"/>
    </row>
    <row r="708" s="74" customFormat="true" ht="13.8" hidden="false" customHeight="false" outlineLevel="0" collapsed="false">
      <c r="D708" s="36"/>
    </row>
    <row r="709" s="74" customFormat="true" ht="13.8" hidden="false" customHeight="false" outlineLevel="0" collapsed="false">
      <c r="D709" s="36"/>
    </row>
    <row r="710" s="74" customFormat="true" ht="13.8" hidden="false" customHeight="false" outlineLevel="0" collapsed="false">
      <c r="D710" s="36"/>
    </row>
    <row r="711" s="74" customFormat="true" ht="13.8" hidden="false" customHeight="false" outlineLevel="0" collapsed="false">
      <c r="D711" s="36"/>
    </row>
    <row r="712" s="74" customFormat="true" ht="13.8" hidden="false" customHeight="false" outlineLevel="0" collapsed="false">
      <c r="D712" s="36"/>
    </row>
    <row r="713" s="74" customFormat="true" ht="13.8" hidden="false" customHeight="false" outlineLevel="0" collapsed="false">
      <c r="D713" s="36"/>
    </row>
    <row r="714" s="74" customFormat="true" ht="13.8" hidden="false" customHeight="false" outlineLevel="0" collapsed="false">
      <c r="D714" s="36"/>
    </row>
    <row r="715" s="74" customFormat="true" ht="13.8" hidden="false" customHeight="false" outlineLevel="0" collapsed="false">
      <c r="D715" s="36"/>
    </row>
    <row r="716" s="74" customFormat="true" ht="13.8" hidden="false" customHeight="false" outlineLevel="0" collapsed="false">
      <c r="D716" s="36"/>
    </row>
    <row r="717" s="74" customFormat="true" ht="13.8" hidden="false" customHeight="false" outlineLevel="0" collapsed="false">
      <c r="D717" s="36"/>
    </row>
    <row r="718" s="74" customFormat="true" ht="13.8" hidden="false" customHeight="false" outlineLevel="0" collapsed="false">
      <c r="D718" s="36"/>
    </row>
    <row r="719" s="74" customFormat="true" ht="13.8" hidden="false" customHeight="false" outlineLevel="0" collapsed="false">
      <c r="D719" s="36"/>
    </row>
    <row r="720" s="74" customFormat="true" ht="13.8" hidden="false" customHeight="false" outlineLevel="0" collapsed="false">
      <c r="D720" s="36"/>
    </row>
    <row r="721" s="74" customFormat="true" ht="13.8" hidden="false" customHeight="false" outlineLevel="0" collapsed="false">
      <c r="D721" s="36"/>
    </row>
    <row r="722" s="74" customFormat="true" ht="13.8" hidden="false" customHeight="false" outlineLevel="0" collapsed="false">
      <c r="D722" s="36"/>
    </row>
    <row r="723" s="74" customFormat="true" ht="13.8" hidden="false" customHeight="false" outlineLevel="0" collapsed="false">
      <c r="D723" s="36"/>
    </row>
    <row r="724" s="74" customFormat="true" ht="13.8" hidden="false" customHeight="false" outlineLevel="0" collapsed="false">
      <c r="D724" s="36"/>
    </row>
    <row r="725" s="74" customFormat="true" ht="13.8" hidden="false" customHeight="false" outlineLevel="0" collapsed="false">
      <c r="D725" s="36"/>
    </row>
    <row r="726" s="74" customFormat="true" ht="13.8" hidden="false" customHeight="false" outlineLevel="0" collapsed="false">
      <c r="D726" s="36"/>
    </row>
    <row r="727" s="74" customFormat="true" ht="13.8" hidden="false" customHeight="false" outlineLevel="0" collapsed="false">
      <c r="D727" s="36"/>
    </row>
    <row r="728" s="74" customFormat="true" ht="13.8" hidden="false" customHeight="false" outlineLevel="0" collapsed="false">
      <c r="D728" s="36"/>
    </row>
    <row r="729" s="74" customFormat="true" ht="13.8" hidden="false" customHeight="false" outlineLevel="0" collapsed="false">
      <c r="D729" s="36"/>
    </row>
    <row r="730" s="74" customFormat="true" ht="13.8" hidden="false" customHeight="false" outlineLevel="0" collapsed="false">
      <c r="D730" s="36"/>
    </row>
    <row r="731" s="74" customFormat="true" ht="13.8" hidden="false" customHeight="false" outlineLevel="0" collapsed="false">
      <c r="D731" s="36"/>
    </row>
    <row r="732" s="74" customFormat="true" ht="13.8" hidden="false" customHeight="false" outlineLevel="0" collapsed="false">
      <c r="D732" s="36"/>
    </row>
    <row r="733" s="74" customFormat="true" ht="13.8" hidden="false" customHeight="false" outlineLevel="0" collapsed="false">
      <c r="D733" s="36"/>
    </row>
    <row r="734" s="74" customFormat="true" ht="13.8" hidden="false" customHeight="false" outlineLevel="0" collapsed="false">
      <c r="D734" s="36"/>
    </row>
    <row r="735" s="74" customFormat="true" ht="13.8" hidden="false" customHeight="false" outlineLevel="0" collapsed="false">
      <c r="D735" s="36"/>
    </row>
    <row r="736" s="74" customFormat="true" ht="13.8" hidden="false" customHeight="false" outlineLevel="0" collapsed="false">
      <c r="D736" s="36"/>
    </row>
    <row r="737" s="74" customFormat="true" ht="13.8" hidden="false" customHeight="false" outlineLevel="0" collapsed="false">
      <c r="D737" s="36"/>
    </row>
    <row r="738" s="74" customFormat="true" ht="13.8" hidden="false" customHeight="false" outlineLevel="0" collapsed="false">
      <c r="D738" s="36"/>
    </row>
    <row r="739" s="74" customFormat="true" ht="13.8" hidden="false" customHeight="false" outlineLevel="0" collapsed="false">
      <c r="D739" s="36"/>
    </row>
    <row r="740" s="74" customFormat="true" ht="13.8" hidden="false" customHeight="false" outlineLevel="0" collapsed="false">
      <c r="D740" s="36"/>
    </row>
    <row r="741" s="74" customFormat="true" ht="13.8" hidden="false" customHeight="false" outlineLevel="0" collapsed="false">
      <c r="D741" s="36"/>
    </row>
    <row r="742" s="74" customFormat="true" ht="13.8" hidden="false" customHeight="false" outlineLevel="0" collapsed="false">
      <c r="D742" s="36"/>
    </row>
    <row r="743" s="74" customFormat="true" ht="13.8" hidden="false" customHeight="false" outlineLevel="0" collapsed="false">
      <c r="D743" s="36"/>
    </row>
    <row r="744" s="74" customFormat="true" ht="13.8" hidden="false" customHeight="false" outlineLevel="0" collapsed="false">
      <c r="D744" s="36"/>
    </row>
    <row r="745" s="74" customFormat="true" ht="13.8" hidden="false" customHeight="false" outlineLevel="0" collapsed="false">
      <c r="D745" s="36"/>
    </row>
    <row r="746" s="74" customFormat="true" ht="13.8" hidden="false" customHeight="false" outlineLevel="0" collapsed="false">
      <c r="D746" s="36"/>
    </row>
    <row r="747" s="74" customFormat="true" ht="13.8" hidden="false" customHeight="false" outlineLevel="0" collapsed="false">
      <c r="D747" s="36"/>
    </row>
    <row r="748" s="74" customFormat="true" ht="13.8" hidden="false" customHeight="false" outlineLevel="0" collapsed="false">
      <c r="D748" s="36"/>
    </row>
    <row r="749" s="74" customFormat="true" ht="13.8" hidden="false" customHeight="false" outlineLevel="0" collapsed="false">
      <c r="D749" s="36"/>
    </row>
    <row r="750" s="74" customFormat="true" ht="13.8" hidden="false" customHeight="false" outlineLevel="0" collapsed="false">
      <c r="D750" s="36"/>
    </row>
    <row r="751" s="74" customFormat="true" ht="13.8" hidden="false" customHeight="false" outlineLevel="0" collapsed="false">
      <c r="D751" s="36"/>
    </row>
    <row r="752" s="74" customFormat="true" ht="13.8" hidden="false" customHeight="false" outlineLevel="0" collapsed="false">
      <c r="D752" s="36"/>
    </row>
    <row r="753" s="74" customFormat="true" ht="13.8" hidden="false" customHeight="false" outlineLevel="0" collapsed="false">
      <c r="D753" s="36"/>
    </row>
    <row r="754" s="74" customFormat="true" ht="13.8" hidden="false" customHeight="false" outlineLevel="0" collapsed="false">
      <c r="D754" s="36"/>
    </row>
    <row r="755" s="74" customFormat="true" ht="13.8" hidden="false" customHeight="false" outlineLevel="0" collapsed="false">
      <c r="D755" s="36"/>
    </row>
    <row r="756" s="74" customFormat="true" ht="13.8" hidden="false" customHeight="false" outlineLevel="0" collapsed="false">
      <c r="D756" s="36"/>
    </row>
    <row r="757" s="74" customFormat="true" ht="13.8" hidden="false" customHeight="false" outlineLevel="0" collapsed="false">
      <c r="D757" s="36"/>
    </row>
    <row r="758" s="74" customFormat="true" ht="13.8" hidden="false" customHeight="false" outlineLevel="0" collapsed="false">
      <c r="D758" s="36"/>
    </row>
    <row r="759" s="74" customFormat="true" ht="13.8" hidden="false" customHeight="false" outlineLevel="0" collapsed="false">
      <c r="D759" s="36"/>
    </row>
    <row r="760" s="74" customFormat="true" ht="13.8" hidden="false" customHeight="false" outlineLevel="0" collapsed="false">
      <c r="D760" s="36"/>
    </row>
    <row r="761" s="74" customFormat="true" ht="13.8" hidden="false" customHeight="false" outlineLevel="0" collapsed="false">
      <c r="D761" s="36"/>
    </row>
    <row r="762" s="74" customFormat="true" ht="13.8" hidden="false" customHeight="false" outlineLevel="0" collapsed="false">
      <c r="D762" s="36"/>
    </row>
    <row r="763" s="74" customFormat="true" ht="13.8" hidden="false" customHeight="false" outlineLevel="0" collapsed="false">
      <c r="D763" s="36"/>
    </row>
    <row r="764" s="74" customFormat="true" ht="13.8" hidden="false" customHeight="false" outlineLevel="0" collapsed="false">
      <c r="D764" s="36"/>
    </row>
    <row r="765" s="74" customFormat="true" ht="13.8" hidden="false" customHeight="false" outlineLevel="0" collapsed="false">
      <c r="D765" s="36"/>
    </row>
    <row r="766" s="74" customFormat="true" ht="13.8" hidden="false" customHeight="false" outlineLevel="0" collapsed="false">
      <c r="D766" s="36"/>
    </row>
    <row r="767" s="74" customFormat="true" ht="13.8" hidden="false" customHeight="false" outlineLevel="0" collapsed="false">
      <c r="D767" s="36"/>
    </row>
    <row r="768" s="74" customFormat="true" ht="13.8" hidden="false" customHeight="false" outlineLevel="0" collapsed="false">
      <c r="D768" s="36"/>
    </row>
    <row r="769" s="74" customFormat="true" ht="13.8" hidden="false" customHeight="false" outlineLevel="0" collapsed="false">
      <c r="D769" s="36"/>
    </row>
    <row r="770" s="74" customFormat="true" ht="13.8" hidden="false" customHeight="false" outlineLevel="0" collapsed="false">
      <c r="D770" s="36"/>
    </row>
    <row r="771" s="74" customFormat="true" ht="13.8" hidden="false" customHeight="false" outlineLevel="0" collapsed="false">
      <c r="D771" s="36"/>
    </row>
    <row r="772" s="74" customFormat="true" ht="13.8" hidden="false" customHeight="false" outlineLevel="0" collapsed="false">
      <c r="D772" s="36"/>
    </row>
    <row r="773" s="74" customFormat="true" ht="13.8" hidden="false" customHeight="false" outlineLevel="0" collapsed="false">
      <c r="D773" s="36"/>
    </row>
    <row r="774" s="74" customFormat="true" ht="13.8" hidden="false" customHeight="false" outlineLevel="0" collapsed="false">
      <c r="D774" s="36"/>
    </row>
    <row r="775" s="74" customFormat="true" ht="13.8" hidden="false" customHeight="false" outlineLevel="0" collapsed="false">
      <c r="D775" s="36"/>
    </row>
    <row r="776" s="74" customFormat="true" ht="13.8" hidden="false" customHeight="false" outlineLevel="0" collapsed="false">
      <c r="D776" s="36"/>
    </row>
    <row r="777" s="74" customFormat="true" ht="13.8" hidden="false" customHeight="false" outlineLevel="0" collapsed="false">
      <c r="D777" s="36"/>
    </row>
    <row r="778" s="74" customFormat="true" ht="13.8" hidden="false" customHeight="false" outlineLevel="0" collapsed="false">
      <c r="D778" s="36"/>
    </row>
    <row r="779" s="74" customFormat="true" ht="13.8" hidden="false" customHeight="false" outlineLevel="0" collapsed="false">
      <c r="D779" s="36"/>
    </row>
    <row r="780" s="74" customFormat="true" ht="13.8" hidden="false" customHeight="false" outlineLevel="0" collapsed="false">
      <c r="D780" s="36"/>
    </row>
    <row r="781" s="74" customFormat="true" ht="13.8" hidden="false" customHeight="false" outlineLevel="0" collapsed="false">
      <c r="D781" s="36"/>
    </row>
    <row r="782" s="74" customFormat="true" ht="13.8" hidden="false" customHeight="false" outlineLevel="0" collapsed="false">
      <c r="D782" s="36"/>
    </row>
    <row r="783" s="74" customFormat="true" ht="13.8" hidden="false" customHeight="false" outlineLevel="0" collapsed="false">
      <c r="D783" s="36"/>
    </row>
    <row r="784" s="74" customFormat="true" ht="13.8" hidden="false" customHeight="false" outlineLevel="0" collapsed="false">
      <c r="D784" s="36"/>
    </row>
    <row r="785" s="74" customFormat="true" ht="13.8" hidden="false" customHeight="false" outlineLevel="0" collapsed="false">
      <c r="D785" s="36"/>
    </row>
    <row r="786" s="74" customFormat="true" ht="13.8" hidden="false" customHeight="false" outlineLevel="0" collapsed="false">
      <c r="D786" s="36"/>
    </row>
    <row r="787" s="74" customFormat="true" ht="13.8" hidden="false" customHeight="false" outlineLevel="0" collapsed="false">
      <c r="D787" s="36"/>
    </row>
    <row r="788" s="74" customFormat="true" ht="13.8" hidden="false" customHeight="false" outlineLevel="0" collapsed="false">
      <c r="D788" s="36"/>
    </row>
    <row r="789" s="74" customFormat="true" ht="13.8" hidden="false" customHeight="false" outlineLevel="0" collapsed="false">
      <c r="D789" s="36"/>
    </row>
    <row r="790" s="74" customFormat="true" ht="13.8" hidden="false" customHeight="false" outlineLevel="0" collapsed="false">
      <c r="D790" s="36"/>
    </row>
    <row r="791" s="74" customFormat="true" ht="13.8" hidden="false" customHeight="false" outlineLevel="0" collapsed="false">
      <c r="D791" s="36"/>
    </row>
    <row r="792" s="74" customFormat="true" ht="13.8" hidden="false" customHeight="false" outlineLevel="0" collapsed="false">
      <c r="D792" s="36"/>
    </row>
    <row r="793" s="74" customFormat="true" ht="13.8" hidden="false" customHeight="false" outlineLevel="0" collapsed="false">
      <c r="D793" s="36"/>
    </row>
    <row r="794" s="74" customFormat="true" ht="13.8" hidden="false" customHeight="false" outlineLevel="0" collapsed="false">
      <c r="D794" s="36"/>
    </row>
    <row r="795" s="74" customFormat="true" ht="13.8" hidden="false" customHeight="false" outlineLevel="0" collapsed="false">
      <c r="D795" s="36"/>
    </row>
    <row r="796" s="74" customFormat="true" ht="13.8" hidden="false" customHeight="false" outlineLevel="0" collapsed="false">
      <c r="D796" s="36"/>
    </row>
    <row r="797" s="74" customFormat="true" ht="13.8" hidden="false" customHeight="false" outlineLevel="0" collapsed="false">
      <c r="D797" s="36"/>
    </row>
    <row r="798" s="74" customFormat="true" ht="13.8" hidden="false" customHeight="false" outlineLevel="0" collapsed="false">
      <c r="D798" s="36"/>
    </row>
    <row r="799" s="74" customFormat="true" ht="13.8" hidden="false" customHeight="false" outlineLevel="0" collapsed="false">
      <c r="D799" s="36"/>
    </row>
    <row r="800" s="74" customFormat="true" ht="13.8" hidden="false" customHeight="false" outlineLevel="0" collapsed="false">
      <c r="D800" s="36"/>
    </row>
    <row r="801" s="74" customFormat="true" ht="13.8" hidden="false" customHeight="false" outlineLevel="0" collapsed="false">
      <c r="D801" s="36"/>
    </row>
    <row r="802" s="74" customFormat="true" ht="13.8" hidden="false" customHeight="false" outlineLevel="0" collapsed="false">
      <c r="D802" s="36"/>
    </row>
    <row r="803" s="74" customFormat="true" ht="13.8" hidden="false" customHeight="false" outlineLevel="0" collapsed="false">
      <c r="D803" s="36"/>
    </row>
    <row r="804" s="74" customFormat="true" ht="13.8" hidden="false" customHeight="false" outlineLevel="0" collapsed="false">
      <c r="D804" s="36"/>
    </row>
    <row r="805" s="74" customFormat="true" ht="13.8" hidden="false" customHeight="false" outlineLevel="0" collapsed="false">
      <c r="D805" s="36"/>
    </row>
    <row r="806" s="74" customFormat="true" ht="13.8" hidden="false" customHeight="false" outlineLevel="0" collapsed="false">
      <c r="D806" s="36"/>
    </row>
    <row r="807" s="74" customFormat="true" ht="13.8" hidden="false" customHeight="false" outlineLevel="0" collapsed="false">
      <c r="D807" s="36"/>
    </row>
    <row r="808" s="74" customFormat="true" ht="13.8" hidden="false" customHeight="false" outlineLevel="0" collapsed="false">
      <c r="D808" s="36"/>
    </row>
    <row r="809" s="74" customFormat="true" ht="13.8" hidden="false" customHeight="false" outlineLevel="0" collapsed="false">
      <c r="D809" s="36"/>
    </row>
    <row r="810" s="74" customFormat="true" ht="13.8" hidden="false" customHeight="false" outlineLevel="0" collapsed="false">
      <c r="D810" s="36"/>
    </row>
    <row r="811" s="74" customFormat="true" ht="13.8" hidden="false" customHeight="false" outlineLevel="0" collapsed="false">
      <c r="D811" s="36"/>
    </row>
    <row r="812" s="74" customFormat="true" ht="13.8" hidden="false" customHeight="false" outlineLevel="0" collapsed="false">
      <c r="D812" s="36"/>
    </row>
    <row r="813" s="74" customFormat="true" ht="13.8" hidden="false" customHeight="false" outlineLevel="0" collapsed="false">
      <c r="D813" s="36"/>
    </row>
    <row r="814" s="74" customFormat="true" ht="13.8" hidden="false" customHeight="false" outlineLevel="0" collapsed="false">
      <c r="D814" s="36"/>
    </row>
    <row r="815" s="74" customFormat="true" ht="13.8" hidden="false" customHeight="false" outlineLevel="0" collapsed="false">
      <c r="D815" s="36"/>
    </row>
    <row r="816" s="74" customFormat="true" ht="13.8" hidden="false" customHeight="false" outlineLevel="0" collapsed="false">
      <c r="D816" s="36"/>
    </row>
    <row r="817" s="74" customFormat="true" ht="13.8" hidden="false" customHeight="false" outlineLevel="0" collapsed="false">
      <c r="D817" s="36"/>
    </row>
    <row r="818" s="74" customFormat="true" ht="13.8" hidden="false" customHeight="false" outlineLevel="0" collapsed="false">
      <c r="D818" s="36"/>
    </row>
    <row r="819" s="74" customFormat="true" ht="13.8" hidden="false" customHeight="false" outlineLevel="0" collapsed="false">
      <c r="D819" s="36"/>
    </row>
    <row r="820" s="74" customFormat="true" ht="13.8" hidden="false" customHeight="false" outlineLevel="0" collapsed="false">
      <c r="D820" s="36"/>
    </row>
    <row r="821" s="74" customFormat="true" ht="13.8" hidden="false" customHeight="false" outlineLevel="0" collapsed="false">
      <c r="D821" s="36"/>
    </row>
    <row r="822" s="74" customFormat="true" ht="13.8" hidden="false" customHeight="false" outlineLevel="0" collapsed="false">
      <c r="D822" s="36"/>
    </row>
    <row r="823" s="74" customFormat="true" ht="13.8" hidden="false" customHeight="false" outlineLevel="0" collapsed="false">
      <c r="D823" s="36"/>
    </row>
    <row r="824" s="74" customFormat="true" ht="13.8" hidden="false" customHeight="false" outlineLevel="0" collapsed="false">
      <c r="D824" s="36"/>
    </row>
    <row r="825" s="74" customFormat="true" ht="13.8" hidden="false" customHeight="false" outlineLevel="0" collapsed="false">
      <c r="D825" s="36"/>
    </row>
    <row r="826" s="74" customFormat="true" ht="13.8" hidden="false" customHeight="false" outlineLevel="0" collapsed="false">
      <c r="D826" s="36"/>
    </row>
    <row r="827" s="74" customFormat="true" ht="13.8" hidden="false" customHeight="false" outlineLevel="0" collapsed="false">
      <c r="D827" s="36"/>
    </row>
    <row r="828" s="74" customFormat="true" ht="13.8" hidden="false" customHeight="false" outlineLevel="0" collapsed="false">
      <c r="D828" s="36"/>
    </row>
    <row r="829" s="74" customFormat="true" ht="13.8" hidden="false" customHeight="false" outlineLevel="0" collapsed="false">
      <c r="D829" s="36"/>
    </row>
    <row r="830" s="74" customFormat="true" ht="13.8" hidden="false" customHeight="false" outlineLevel="0" collapsed="false">
      <c r="D830" s="36"/>
    </row>
    <row r="831" s="74" customFormat="true" ht="13.8" hidden="false" customHeight="false" outlineLevel="0" collapsed="false">
      <c r="D831" s="36"/>
    </row>
    <row r="832" s="74" customFormat="true" ht="13.8" hidden="false" customHeight="false" outlineLevel="0" collapsed="false">
      <c r="D832" s="36"/>
    </row>
    <row r="833" s="74" customFormat="true" ht="13.8" hidden="false" customHeight="false" outlineLevel="0" collapsed="false">
      <c r="D833" s="36"/>
    </row>
    <row r="834" s="74" customFormat="true" ht="13.8" hidden="false" customHeight="false" outlineLevel="0" collapsed="false">
      <c r="D834" s="36"/>
    </row>
    <row r="835" s="74" customFormat="true" ht="13.8" hidden="false" customHeight="false" outlineLevel="0" collapsed="false">
      <c r="D835" s="36"/>
    </row>
    <row r="836" s="74" customFormat="true" ht="13.8" hidden="false" customHeight="false" outlineLevel="0" collapsed="false">
      <c r="D836" s="36"/>
    </row>
    <row r="837" s="74" customFormat="true" ht="13.8" hidden="false" customHeight="false" outlineLevel="0" collapsed="false">
      <c r="D837" s="36"/>
    </row>
    <row r="838" s="74" customFormat="true" ht="13.8" hidden="false" customHeight="false" outlineLevel="0" collapsed="false">
      <c r="D838" s="36"/>
    </row>
    <row r="839" s="74" customFormat="true" ht="13.8" hidden="false" customHeight="false" outlineLevel="0" collapsed="false">
      <c r="D839" s="36"/>
    </row>
    <row r="840" s="74" customFormat="true" ht="13.8" hidden="false" customHeight="false" outlineLevel="0" collapsed="false">
      <c r="D840" s="36"/>
    </row>
    <row r="841" s="74" customFormat="true" ht="13.8" hidden="false" customHeight="false" outlineLevel="0" collapsed="false">
      <c r="D841" s="36"/>
    </row>
    <row r="842" s="74" customFormat="true" ht="13.8" hidden="false" customHeight="false" outlineLevel="0" collapsed="false">
      <c r="D842" s="36"/>
    </row>
    <row r="843" s="74" customFormat="true" ht="13.8" hidden="false" customHeight="false" outlineLevel="0" collapsed="false">
      <c r="D843" s="36"/>
    </row>
    <row r="844" s="74" customFormat="true" ht="13.8" hidden="false" customHeight="false" outlineLevel="0" collapsed="false">
      <c r="D844" s="36"/>
    </row>
    <row r="845" s="74" customFormat="true" ht="13.8" hidden="false" customHeight="false" outlineLevel="0" collapsed="false">
      <c r="D845" s="36"/>
    </row>
    <row r="846" s="74" customFormat="true" ht="13.8" hidden="false" customHeight="false" outlineLevel="0" collapsed="false">
      <c r="D846" s="36"/>
    </row>
    <row r="847" s="74" customFormat="true" ht="13.8" hidden="false" customHeight="false" outlineLevel="0" collapsed="false">
      <c r="D847" s="36"/>
    </row>
    <row r="848" s="74" customFormat="true" ht="13.8" hidden="false" customHeight="false" outlineLevel="0" collapsed="false">
      <c r="D848" s="36"/>
    </row>
    <row r="849" s="74" customFormat="true" ht="13.8" hidden="false" customHeight="false" outlineLevel="0" collapsed="false">
      <c r="D849" s="36"/>
    </row>
    <row r="850" s="74" customFormat="true" ht="13.8" hidden="false" customHeight="false" outlineLevel="0" collapsed="false">
      <c r="D850" s="36"/>
    </row>
    <row r="851" s="74" customFormat="true" ht="13.8" hidden="false" customHeight="false" outlineLevel="0" collapsed="false">
      <c r="D851" s="36"/>
    </row>
    <row r="852" s="74" customFormat="true" ht="13.8" hidden="false" customHeight="false" outlineLevel="0" collapsed="false">
      <c r="D852" s="36"/>
    </row>
    <row r="853" s="74" customFormat="true" ht="13.8" hidden="false" customHeight="false" outlineLevel="0" collapsed="false">
      <c r="D853" s="36"/>
    </row>
    <row r="854" s="74" customFormat="true" ht="13.8" hidden="false" customHeight="false" outlineLevel="0" collapsed="false">
      <c r="D854" s="36"/>
    </row>
    <row r="855" s="74" customFormat="true" ht="13.8" hidden="false" customHeight="false" outlineLevel="0" collapsed="false">
      <c r="D855" s="36"/>
    </row>
    <row r="856" s="74" customFormat="true" ht="13.8" hidden="false" customHeight="false" outlineLevel="0" collapsed="false">
      <c r="D856" s="36"/>
    </row>
    <row r="857" s="74" customFormat="true" ht="13.8" hidden="false" customHeight="false" outlineLevel="0" collapsed="false">
      <c r="D857" s="36"/>
    </row>
    <row r="858" s="74" customFormat="true" ht="13.8" hidden="false" customHeight="false" outlineLevel="0" collapsed="false">
      <c r="D858" s="36"/>
    </row>
    <row r="859" s="74" customFormat="true" ht="13.8" hidden="false" customHeight="false" outlineLevel="0" collapsed="false">
      <c r="D859" s="36"/>
    </row>
    <row r="860" s="74" customFormat="true" ht="13.8" hidden="false" customHeight="false" outlineLevel="0" collapsed="false">
      <c r="D860" s="36"/>
    </row>
    <row r="861" s="74" customFormat="true" ht="13.8" hidden="false" customHeight="false" outlineLevel="0" collapsed="false">
      <c r="D861" s="36"/>
    </row>
    <row r="862" s="74" customFormat="true" ht="13.8" hidden="false" customHeight="false" outlineLevel="0" collapsed="false">
      <c r="D862" s="36"/>
    </row>
    <row r="863" s="74" customFormat="true" ht="13.8" hidden="false" customHeight="false" outlineLevel="0" collapsed="false">
      <c r="D863" s="36"/>
    </row>
    <row r="864" s="74" customFormat="true" ht="13.8" hidden="false" customHeight="false" outlineLevel="0" collapsed="false">
      <c r="D864" s="36"/>
    </row>
    <row r="865" s="74" customFormat="true" ht="13.8" hidden="false" customHeight="false" outlineLevel="0" collapsed="false">
      <c r="D865" s="36"/>
    </row>
    <row r="866" s="74" customFormat="true" ht="13.8" hidden="false" customHeight="false" outlineLevel="0" collapsed="false">
      <c r="D866" s="36"/>
    </row>
    <row r="867" s="74" customFormat="true" ht="13.8" hidden="false" customHeight="false" outlineLevel="0" collapsed="false">
      <c r="D867" s="36"/>
    </row>
    <row r="868" s="74" customFormat="true" ht="13.8" hidden="false" customHeight="false" outlineLevel="0" collapsed="false">
      <c r="D868" s="36"/>
    </row>
    <row r="869" s="74" customFormat="true" ht="13.8" hidden="false" customHeight="false" outlineLevel="0" collapsed="false">
      <c r="D869" s="36"/>
    </row>
    <row r="870" s="74" customFormat="true" ht="13.8" hidden="false" customHeight="false" outlineLevel="0" collapsed="false">
      <c r="D870" s="36"/>
    </row>
    <row r="871" s="74" customFormat="true" ht="13.8" hidden="false" customHeight="false" outlineLevel="0" collapsed="false">
      <c r="D871" s="36"/>
    </row>
    <row r="872" s="74" customFormat="true" ht="13.8" hidden="false" customHeight="false" outlineLevel="0" collapsed="false">
      <c r="D872" s="36"/>
    </row>
    <row r="873" s="74" customFormat="true" ht="13.8" hidden="false" customHeight="false" outlineLevel="0" collapsed="false">
      <c r="D873" s="36"/>
    </row>
    <row r="874" s="74" customFormat="true" ht="13.8" hidden="false" customHeight="false" outlineLevel="0" collapsed="false">
      <c r="D874" s="36"/>
    </row>
    <row r="875" s="74" customFormat="true" ht="13.8" hidden="false" customHeight="false" outlineLevel="0" collapsed="false">
      <c r="D875" s="36"/>
    </row>
    <row r="876" s="74" customFormat="true" ht="13.8" hidden="false" customHeight="false" outlineLevel="0" collapsed="false">
      <c r="D876" s="36"/>
    </row>
    <row r="877" s="74" customFormat="true" ht="13.8" hidden="false" customHeight="false" outlineLevel="0" collapsed="false">
      <c r="D877" s="36"/>
    </row>
    <row r="878" s="74" customFormat="true" ht="13.8" hidden="false" customHeight="false" outlineLevel="0" collapsed="false">
      <c r="D878" s="36"/>
    </row>
    <row r="879" s="74" customFormat="true" ht="13.8" hidden="false" customHeight="false" outlineLevel="0" collapsed="false">
      <c r="D879" s="36"/>
    </row>
    <row r="880" s="74" customFormat="true" ht="13.8" hidden="false" customHeight="false" outlineLevel="0" collapsed="false">
      <c r="D880" s="36"/>
    </row>
    <row r="881" s="74" customFormat="true" ht="13.8" hidden="false" customHeight="false" outlineLevel="0" collapsed="false">
      <c r="D881" s="36"/>
    </row>
    <row r="882" s="74" customFormat="true" ht="13.8" hidden="false" customHeight="false" outlineLevel="0" collapsed="false">
      <c r="D882" s="36"/>
    </row>
    <row r="883" s="74" customFormat="true" ht="13.8" hidden="false" customHeight="false" outlineLevel="0" collapsed="false">
      <c r="D883" s="36"/>
    </row>
    <row r="884" s="74" customFormat="true" ht="13.8" hidden="false" customHeight="false" outlineLevel="0" collapsed="false">
      <c r="D884" s="36"/>
    </row>
    <row r="885" s="74" customFormat="true" ht="13.8" hidden="false" customHeight="false" outlineLevel="0" collapsed="false">
      <c r="D885" s="36"/>
    </row>
    <row r="886" s="74" customFormat="true" ht="13.8" hidden="false" customHeight="false" outlineLevel="0" collapsed="false">
      <c r="D886" s="36"/>
    </row>
    <row r="887" s="74" customFormat="true" ht="13.8" hidden="false" customHeight="false" outlineLevel="0" collapsed="false">
      <c r="D887" s="36"/>
    </row>
    <row r="888" s="74" customFormat="true" ht="13.8" hidden="false" customHeight="false" outlineLevel="0" collapsed="false">
      <c r="D888" s="36"/>
    </row>
    <row r="889" s="74" customFormat="true" ht="13.8" hidden="false" customHeight="false" outlineLevel="0" collapsed="false">
      <c r="D889" s="36"/>
    </row>
    <row r="890" s="74" customFormat="true" ht="13.8" hidden="false" customHeight="false" outlineLevel="0" collapsed="false">
      <c r="D890" s="36"/>
    </row>
    <row r="891" s="74" customFormat="true" ht="13.8" hidden="false" customHeight="false" outlineLevel="0" collapsed="false">
      <c r="D891" s="36"/>
    </row>
    <row r="892" s="74" customFormat="true" ht="13.8" hidden="false" customHeight="false" outlineLevel="0" collapsed="false">
      <c r="D892" s="36"/>
    </row>
    <row r="893" s="74" customFormat="true" ht="13.8" hidden="false" customHeight="false" outlineLevel="0" collapsed="false">
      <c r="D893" s="36"/>
    </row>
    <row r="894" s="74" customFormat="true" ht="13.8" hidden="false" customHeight="false" outlineLevel="0" collapsed="false">
      <c r="D894" s="36"/>
    </row>
    <row r="895" s="74" customFormat="true" ht="13.8" hidden="false" customHeight="false" outlineLevel="0" collapsed="false">
      <c r="D895" s="36"/>
    </row>
    <row r="896" s="74" customFormat="true" ht="13.8" hidden="false" customHeight="false" outlineLevel="0" collapsed="false">
      <c r="D896" s="36"/>
    </row>
    <row r="897" s="74" customFormat="true" ht="13.8" hidden="false" customHeight="false" outlineLevel="0" collapsed="false">
      <c r="D897" s="36"/>
    </row>
    <row r="898" s="74" customFormat="true" ht="13.8" hidden="false" customHeight="false" outlineLevel="0" collapsed="false">
      <c r="D898" s="36"/>
    </row>
    <row r="899" s="74" customFormat="true" ht="13.8" hidden="false" customHeight="false" outlineLevel="0" collapsed="false">
      <c r="D899" s="36"/>
    </row>
    <row r="900" s="74" customFormat="true" ht="13.8" hidden="false" customHeight="false" outlineLevel="0" collapsed="false">
      <c r="D900" s="36"/>
    </row>
    <row r="901" s="74" customFormat="true" ht="13.8" hidden="false" customHeight="false" outlineLevel="0" collapsed="false">
      <c r="D901" s="36"/>
    </row>
    <row r="902" s="74" customFormat="true" ht="13.8" hidden="false" customHeight="false" outlineLevel="0" collapsed="false">
      <c r="D902" s="36"/>
    </row>
    <row r="903" s="74" customFormat="true" ht="13.8" hidden="false" customHeight="false" outlineLevel="0" collapsed="false">
      <c r="D903" s="36"/>
    </row>
    <row r="904" s="74" customFormat="true" ht="13.8" hidden="false" customHeight="false" outlineLevel="0" collapsed="false">
      <c r="D904" s="36"/>
    </row>
    <row r="905" s="74" customFormat="true" ht="13.8" hidden="false" customHeight="false" outlineLevel="0" collapsed="false">
      <c r="D905" s="36"/>
    </row>
    <row r="906" s="74" customFormat="true" ht="13.8" hidden="false" customHeight="false" outlineLevel="0" collapsed="false">
      <c r="D906" s="36"/>
    </row>
    <row r="907" s="74" customFormat="true" ht="13.8" hidden="false" customHeight="false" outlineLevel="0" collapsed="false">
      <c r="D907" s="36"/>
    </row>
    <row r="908" s="74" customFormat="true" ht="13.8" hidden="false" customHeight="false" outlineLevel="0" collapsed="false">
      <c r="D908" s="36"/>
    </row>
    <row r="909" s="74" customFormat="true" ht="13.8" hidden="false" customHeight="false" outlineLevel="0" collapsed="false">
      <c r="D909" s="36"/>
    </row>
    <row r="910" s="74" customFormat="true" ht="13.8" hidden="false" customHeight="false" outlineLevel="0" collapsed="false">
      <c r="D910" s="36"/>
    </row>
    <row r="911" s="74" customFormat="true" ht="13.8" hidden="false" customHeight="false" outlineLevel="0" collapsed="false">
      <c r="D911" s="36"/>
    </row>
    <row r="912" s="74" customFormat="true" ht="13.8" hidden="false" customHeight="false" outlineLevel="0" collapsed="false">
      <c r="D912" s="36"/>
    </row>
    <row r="913" s="74" customFormat="true" ht="13.8" hidden="false" customHeight="false" outlineLevel="0" collapsed="false">
      <c r="D913" s="36"/>
    </row>
    <row r="914" s="74" customFormat="true" ht="13.8" hidden="false" customHeight="false" outlineLevel="0" collapsed="false">
      <c r="D914" s="36"/>
    </row>
    <row r="915" s="74" customFormat="true" ht="13.8" hidden="false" customHeight="false" outlineLevel="0" collapsed="false">
      <c r="D915" s="36"/>
    </row>
    <row r="916" s="74" customFormat="true" ht="13.8" hidden="false" customHeight="false" outlineLevel="0" collapsed="false">
      <c r="D916" s="36"/>
    </row>
    <row r="917" s="74" customFormat="true" ht="13.8" hidden="false" customHeight="false" outlineLevel="0" collapsed="false">
      <c r="D917" s="36"/>
    </row>
    <row r="918" s="74" customFormat="true" ht="13.8" hidden="false" customHeight="false" outlineLevel="0" collapsed="false">
      <c r="D918" s="36"/>
    </row>
    <row r="919" s="74" customFormat="true" ht="13.8" hidden="false" customHeight="false" outlineLevel="0" collapsed="false">
      <c r="D919" s="36"/>
    </row>
    <row r="920" s="74" customFormat="true" ht="13.8" hidden="false" customHeight="false" outlineLevel="0" collapsed="false">
      <c r="D920" s="36"/>
    </row>
    <row r="921" s="74" customFormat="true" ht="13.8" hidden="false" customHeight="false" outlineLevel="0" collapsed="false">
      <c r="D921" s="36"/>
    </row>
    <row r="922" s="74" customFormat="true" ht="13.8" hidden="false" customHeight="false" outlineLevel="0" collapsed="false">
      <c r="D922" s="36"/>
    </row>
    <row r="923" s="74" customFormat="true" ht="13.8" hidden="false" customHeight="false" outlineLevel="0" collapsed="false">
      <c r="D923" s="36"/>
    </row>
    <row r="924" s="74" customFormat="true" ht="13.8" hidden="false" customHeight="false" outlineLevel="0" collapsed="false">
      <c r="D924" s="36"/>
    </row>
    <row r="925" s="74" customFormat="true" ht="13.8" hidden="false" customHeight="false" outlineLevel="0" collapsed="false">
      <c r="D925" s="36"/>
    </row>
    <row r="926" s="74" customFormat="true" ht="13.8" hidden="false" customHeight="false" outlineLevel="0" collapsed="false">
      <c r="D926" s="36"/>
    </row>
    <row r="927" s="74" customFormat="true" ht="13.8" hidden="false" customHeight="false" outlineLevel="0" collapsed="false">
      <c r="D927" s="36"/>
    </row>
    <row r="928" s="74" customFormat="true" ht="13.8" hidden="false" customHeight="false" outlineLevel="0" collapsed="false">
      <c r="D928" s="36"/>
    </row>
    <row r="929" s="74" customFormat="true" ht="13.8" hidden="false" customHeight="false" outlineLevel="0" collapsed="false">
      <c r="D929" s="36"/>
    </row>
    <row r="930" s="74" customFormat="true" ht="13.8" hidden="false" customHeight="false" outlineLevel="0" collapsed="false">
      <c r="D930" s="36"/>
    </row>
    <row r="931" s="74" customFormat="true" ht="13.8" hidden="false" customHeight="false" outlineLevel="0" collapsed="false">
      <c r="D931" s="36"/>
    </row>
    <row r="932" s="74" customFormat="true" ht="13.8" hidden="false" customHeight="false" outlineLevel="0" collapsed="false">
      <c r="D932" s="36"/>
    </row>
    <row r="933" s="74" customFormat="true" ht="13.8" hidden="false" customHeight="false" outlineLevel="0" collapsed="false">
      <c r="D933" s="36"/>
    </row>
    <row r="934" s="74" customFormat="true" ht="13.8" hidden="false" customHeight="false" outlineLevel="0" collapsed="false">
      <c r="D934" s="36"/>
    </row>
    <row r="935" s="74" customFormat="true" ht="13.8" hidden="false" customHeight="false" outlineLevel="0" collapsed="false">
      <c r="D935" s="36"/>
    </row>
    <row r="936" s="74" customFormat="true" ht="13.8" hidden="false" customHeight="false" outlineLevel="0" collapsed="false">
      <c r="D936" s="36"/>
    </row>
    <row r="937" s="74" customFormat="true" ht="13.8" hidden="false" customHeight="false" outlineLevel="0" collapsed="false">
      <c r="D937" s="36"/>
    </row>
    <row r="938" s="74" customFormat="true" ht="13.8" hidden="false" customHeight="false" outlineLevel="0" collapsed="false">
      <c r="D938" s="36"/>
    </row>
    <row r="939" s="74" customFormat="true" ht="13.8" hidden="false" customHeight="false" outlineLevel="0" collapsed="false">
      <c r="D939" s="36"/>
    </row>
    <row r="940" s="74" customFormat="true" ht="13.8" hidden="false" customHeight="false" outlineLevel="0" collapsed="false">
      <c r="D940" s="36"/>
    </row>
    <row r="941" s="74" customFormat="true" ht="13.8" hidden="false" customHeight="false" outlineLevel="0" collapsed="false">
      <c r="D941" s="36"/>
    </row>
    <row r="942" s="74" customFormat="true" ht="13.8" hidden="false" customHeight="false" outlineLevel="0" collapsed="false">
      <c r="D942" s="36"/>
    </row>
    <row r="943" s="74" customFormat="true" ht="13.8" hidden="false" customHeight="false" outlineLevel="0" collapsed="false">
      <c r="D943" s="36"/>
    </row>
    <row r="944" s="74" customFormat="true" ht="13.8" hidden="false" customHeight="false" outlineLevel="0" collapsed="false">
      <c r="D944" s="36"/>
    </row>
    <row r="945" s="74" customFormat="true" ht="13.8" hidden="false" customHeight="false" outlineLevel="0" collapsed="false">
      <c r="D945" s="36"/>
    </row>
    <row r="946" s="74" customFormat="true" ht="13.8" hidden="false" customHeight="false" outlineLevel="0" collapsed="false">
      <c r="D946" s="36"/>
    </row>
    <row r="947" s="74" customFormat="true" ht="13.8" hidden="false" customHeight="false" outlineLevel="0" collapsed="false">
      <c r="D947" s="36"/>
    </row>
    <row r="948" s="74" customFormat="true" ht="13.8" hidden="false" customHeight="false" outlineLevel="0" collapsed="false">
      <c r="D948" s="36"/>
    </row>
    <row r="949" s="74" customFormat="true" ht="13.8" hidden="false" customHeight="false" outlineLevel="0" collapsed="false">
      <c r="D949" s="36"/>
    </row>
    <row r="950" s="74" customFormat="true" ht="13.8" hidden="false" customHeight="false" outlineLevel="0" collapsed="false">
      <c r="D950" s="36"/>
    </row>
    <row r="951" s="74" customFormat="true" ht="13.8" hidden="false" customHeight="false" outlineLevel="0" collapsed="false">
      <c r="D951" s="36"/>
    </row>
    <row r="952" s="74" customFormat="true" ht="13.8" hidden="false" customHeight="false" outlineLevel="0" collapsed="false">
      <c r="D952" s="36"/>
    </row>
    <row r="953" s="74" customFormat="true" ht="13.8" hidden="false" customHeight="false" outlineLevel="0" collapsed="false">
      <c r="D953" s="36"/>
    </row>
    <row r="954" s="74" customFormat="true" ht="13.8" hidden="false" customHeight="false" outlineLevel="0" collapsed="false">
      <c r="D954" s="36"/>
    </row>
    <row r="955" s="74" customFormat="true" ht="13.8" hidden="false" customHeight="false" outlineLevel="0" collapsed="false">
      <c r="D955" s="36"/>
    </row>
    <row r="956" s="74" customFormat="true" ht="13.8" hidden="false" customHeight="false" outlineLevel="0" collapsed="false">
      <c r="D956" s="36"/>
    </row>
    <row r="957" s="74" customFormat="true" ht="13.8" hidden="false" customHeight="false" outlineLevel="0" collapsed="false">
      <c r="D957" s="36"/>
    </row>
    <row r="958" s="74" customFormat="true" ht="13.8" hidden="false" customHeight="false" outlineLevel="0" collapsed="false">
      <c r="D958" s="36"/>
    </row>
    <row r="959" s="74" customFormat="true" ht="13.8" hidden="false" customHeight="false" outlineLevel="0" collapsed="false">
      <c r="D959" s="36"/>
    </row>
    <row r="960" s="74" customFormat="true" ht="13.8" hidden="false" customHeight="false" outlineLevel="0" collapsed="false">
      <c r="D960" s="36"/>
    </row>
    <row r="961" s="74" customFormat="true" ht="13.8" hidden="false" customHeight="false" outlineLevel="0" collapsed="false">
      <c r="D961" s="36"/>
    </row>
    <row r="962" s="74" customFormat="true" ht="13.8" hidden="false" customHeight="false" outlineLevel="0" collapsed="false">
      <c r="D962" s="36"/>
    </row>
    <row r="963" s="74" customFormat="true" ht="13.8" hidden="false" customHeight="false" outlineLevel="0" collapsed="false">
      <c r="D963" s="36"/>
    </row>
    <row r="964" s="74" customFormat="true" ht="13.8" hidden="false" customHeight="false" outlineLevel="0" collapsed="false">
      <c r="D964" s="36"/>
    </row>
    <row r="965" s="74" customFormat="true" ht="13.8" hidden="false" customHeight="false" outlineLevel="0" collapsed="false">
      <c r="D965" s="36"/>
    </row>
    <row r="966" s="74" customFormat="true" ht="13.8" hidden="false" customHeight="false" outlineLevel="0" collapsed="false">
      <c r="D966" s="36"/>
    </row>
    <row r="967" s="74" customFormat="true" ht="13.8" hidden="false" customHeight="false" outlineLevel="0" collapsed="false">
      <c r="D967" s="36"/>
    </row>
    <row r="968" s="74" customFormat="true" ht="13.8" hidden="false" customHeight="false" outlineLevel="0" collapsed="false">
      <c r="D968" s="36"/>
    </row>
    <row r="969" s="74" customFormat="true" ht="13.8" hidden="false" customHeight="false" outlineLevel="0" collapsed="false">
      <c r="D969" s="36"/>
    </row>
    <row r="970" s="74" customFormat="true" ht="13.8" hidden="false" customHeight="false" outlineLevel="0" collapsed="false">
      <c r="D970" s="36"/>
    </row>
    <row r="971" s="74" customFormat="true" ht="13.8" hidden="false" customHeight="false" outlineLevel="0" collapsed="false">
      <c r="D971" s="36"/>
    </row>
    <row r="972" s="74" customFormat="true" ht="13.8" hidden="false" customHeight="false" outlineLevel="0" collapsed="false">
      <c r="D972" s="36"/>
    </row>
    <row r="973" s="74" customFormat="true" ht="13.8" hidden="false" customHeight="false" outlineLevel="0" collapsed="false">
      <c r="D973" s="36"/>
    </row>
    <row r="974" s="74" customFormat="true" ht="13.8" hidden="false" customHeight="false" outlineLevel="0" collapsed="false">
      <c r="D974" s="36"/>
    </row>
    <row r="975" s="74" customFormat="true" ht="13.8" hidden="false" customHeight="false" outlineLevel="0" collapsed="false">
      <c r="D975" s="36"/>
    </row>
    <row r="976" s="74" customFormat="true" ht="13.8" hidden="false" customHeight="false" outlineLevel="0" collapsed="false">
      <c r="D976" s="36"/>
    </row>
    <row r="977" s="74" customFormat="true" ht="13.8" hidden="false" customHeight="false" outlineLevel="0" collapsed="false">
      <c r="D977" s="36"/>
    </row>
    <row r="978" s="74" customFormat="true" ht="13.8" hidden="false" customHeight="false" outlineLevel="0" collapsed="false">
      <c r="D978" s="36"/>
    </row>
    <row r="979" s="74" customFormat="true" ht="13.8" hidden="false" customHeight="false" outlineLevel="0" collapsed="false">
      <c r="D979" s="36"/>
    </row>
    <row r="980" s="74" customFormat="true" ht="13.8" hidden="false" customHeight="false" outlineLevel="0" collapsed="false">
      <c r="D980" s="36"/>
    </row>
    <row r="981" s="74" customFormat="true" ht="13.8" hidden="false" customHeight="false" outlineLevel="0" collapsed="false">
      <c r="D981" s="36"/>
    </row>
    <row r="982" s="74" customFormat="true" ht="13.8" hidden="false" customHeight="false" outlineLevel="0" collapsed="false">
      <c r="D982" s="36"/>
    </row>
    <row r="983" s="74" customFormat="true" ht="13.8" hidden="false" customHeight="false" outlineLevel="0" collapsed="false">
      <c r="D983" s="36"/>
    </row>
    <row r="984" s="74" customFormat="true" ht="13.8" hidden="false" customHeight="false" outlineLevel="0" collapsed="false">
      <c r="D984" s="36"/>
    </row>
    <row r="985" s="74" customFormat="true" ht="13.8" hidden="false" customHeight="false" outlineLevel="0" collapsed="false">
      <c r="D985" s="36"/>
    </row>
    <row r="986" s="74" customFormat="true" ht="13.8" hidden="false" customHeight="false" outlineLevel="0" collapsed="false">
      <c r="D986" s="36"/>
    </row>
    <row r="987" s="74" customFormat="true" ht="13.8" hidden="false" customHeight="false" outlineLevel="0" collapsed="false">
      <c r="D987" s="36"/>
    </row>
    <row r="988" s="74" customFormat="true" ht="13.8" hidden="false" customHeight="false" outlineLevel="0" collapsed="false">
      <c r="D988" s="36"/>
    </row>
    <row r="989" s="74" customFormat="true" ht="13.8" hidden="false" customHeight="false" outlineLevel="0" collapsed="false">
      <c r="D989" s="36"/>
    </row>
    <row r="990" s="74" customFormat="true" ht="13.8" hidden="false" customHeight="false" outlineLevel="0" collapsed="false">
      <c r="D990" s="36"/>
    </row>
    <row r="991" s="74" customFormat="true" ht="13.8" hidden="false" customHeight="false" outlineLevel="0" collapsed="false">
      <c r="D991" s="36"/>
    </row>
    <row r="992" s="74" customFormat="true" ht="13.8" hidden="false" customHeight="false" outlineLevel="0" collapsed="false">
      <c r="D992" s="36"/>
    </row>
    <row r="993" s="74" customFormat="true" ht="13.8" hidden="false" customHeight="false" outlineLevel="0" collapsed="false">
      <c r="D993" s="36"/>
    </row>
    <row r="994" s="74" customFormat="true" ht="13.8" hidden="false" customHeight="false" outlineLevel="0" collapsed="false">
      <c r="D994" s="36"/>
    </row>
    <row r="995" s="74" customFormat="true" ht="13.8" hidden="false" customHeight="false" outlineLevel="0" collapsed="false">
      <c r="D995" s="36"/>
    </row>
    <row r="996" s="74" customFormat="true" ht="13.8" hidden="false" customHeight="false" outlineLevel="0" collapsed="false">
      <c r="D996" s="36"/>
    </row>
    <row r="997" s="74" customFormat="true" ht="13.8" hidden="false" customHeight="false" outlineLevel="0" collapsed="false">
      <c r="D997" s="36"/>
    </row>
    <row r="998" s="74" customFormat="true" ht="13.8" hidden="false" customHeight="false" outlineLevel="0" collapsed="false">
      <c r="D998" s="36"/>
    </row>
    <row r="999" s="74" customFormat="true" ht="13.8" hidden="false" customHeight="false" outlineLevel="0" collapsed="false">
      <c r="D999" s="36"/>
    </row>
    <row r="1000" s="74" customFormat="true" ht="13.8" hidden="false" customHeight="false" outlineLevel="0" collapsed="false">
      <c r="D1000" s="36"/>
    </row>
    <row r="1001" s="74" customFormat="true" ht="13.8" hidden="false" customHeight="false" outlineLevel="0" collapsed="false">
      <c r="D1001" s="36"/>
    </row>
    <row r="1002" s="74" customFormat="true" ht="13.8" hidden="false" customHeight="false" outlineLevel="0" collapsed="false">
      <c r="D1002" s="36"/>
    </row>
    <row r="1003" s="74" customFormat="true" ht="13.8" hidden="false" customHeight="false" outlineLevel="0" collapsed="false">
      <c r="D1003" s="36"/>
    </row>
    <row r="1004" s="74" customFormat="true" ht="13.8" hidden="false" customHeight="false" outlineLevel="0" collapsed="false">
      <c r="D1004" s="36"/>
    </row>
    <row r="1005" s="74" customFormat="true" ht="13.8" hidden="false" customHeight="false" outlineLevel="0" collapsed="false">
      <c r="D1005" s="36"/>
    </row>
    <row r="1006" s="74" customFormat="true" ht="13.8" hidden="false" customHeight="false" outlineLevel="0" collapsed="false">
      <c r="D1006" s="36"/>
    </row>
    <row r="1007" s="74" customFormat="true" ht="13.8" hidden="false" customHeight="false" outlineLevel="0" collapsed="false">
      <c r="D1007" s="36"/>
    </row>
    <row r="1008" s="74" customFormat="true" ht="13.8" hidden="false" customHeight="false" outlineLevel="0" collapsed="false">
      <c r="D1008" s="36"/>
    </row>
    <row r="1009" s="74" customFormat="true" ht="13.8" hidden="false" customHeight="false" outlineLevel="0" collapsed="false">
      <c r="D1009" s="36"/>
    </row>
    <row r="1010" s="74" customFormat="true" ht="13.8" hidden="false" customHeight="false" outlineLevel="0" collapsed="false">
      <c r="D1010" s="36"/>
    </row>
    <row r="1011" s="74" customFormat="true" ht="13.8" hidden="false" customHeight="false" outlineLevel="0" collapsed="false">
      <c r="D1011" s="36"/>
    </row>
    <row r="1012" s="74" customFormat="true" ht="13.8" hidden="false" customHeight="false" outlineLevel="0" collapsed="false">
      <c r="D1012" s="36"/>
    </row>
    <row r="1013" s="74" customFormat="true" ht="13.8" hidden="false" customHeight="false" outlineLevel="0" collapsed="false">
      <c r="D1013" s="36"/>
    </row>
    <row r="1014" s="74" customFormat="true" ht="13.8" hidden="false" customHeight="false" outlineLevel="0" collapsed="false">
      <c r="D1014" s="36"/>
    </row>
    <row r="1015" s="74" customFormat="true" ht="13.8" hidden="false" customHeight="false" outlineLevel="0" collapsed="false">
      <c r="D1015" s="36"/>
    </row>
    <row r="1016" s="74" customFormat="true" ht="13.8" hidden="false" customHeight="false" outlineLevel="0" collapsed="false">
      <c r="D1016" s="36"/>
    </row>
    <row r="1017" s="74" customFormat="true" ht="13.8" hidden="false" customHeight="false" outlineLevel="0" collapsed="false">
      <c r="D1017" s="36"/>
    </row>
    <row r="1018" s="74" customFormat="true" ht="13.8" hidden="false" customHeight="false" outlineLevel="0" collapsed="false">
      <c r="D1018" s="36"/>
    </row>
    <row r="1019" s="74" customFormat="true" ht="13.8" hidden="false" customHeight="false" outlineLevel="0" collapsed="false">
      <c r="D1019" s="36"/>
    </row>
    <row r="1020" s="74" customFormat="true" ht="13.8" hidden="false" customHeight="false" outlineLevel="0" collapsed="false">
      <c r="D1020" s="36"/>
    </row>
    <row r="1021" s="74" customFormat="true" ht="13.8" hidden="false" customHeight="false" outlineLevel="0" collapsed="false">
      <c r="D1021" s="36"/>
    </row>
    <row r="1022" s="74" customFormat="true" ht="13.8" hidden="false" customHeight="false" outlineLevel="0" collapsed="false">
      <c r="D1022" s="36"/>
    </row>
    <row r="1023" s="74" customFormat="true" ht="13.8" hidden="false" customHeight="false" outlineLevel="0" collapsed="false">
      <c r="D1023" s="36"/>
    </row>
    <row r="1024" s="74" customFormat="true" ht="13.8" hidden="false" customHeight="false" outlineLevel="0" collapsed="false">
      <c r="D1024" s="36"/>
    </row>
    <row r="1025" s="74" customFormat="true" ht="13.8" hidden="false" customHeight="false" outlineLevel="0" collapsed="false">
      <c r="D1025" s="36"/>
    </row>
    <row r="1026" s="74" customFormat="true" ht="13.8" hidden="false" customHeight="false" outlineLevel="0" collapsed="false">
      <c r="D1026" s="36"/>
    </row>
    <row r="1027" s="74" customFormat="true" ht="13.8" hidden="false" customHeight="false" outlineLevel="0" collapsed="false">
      <c r="D1027" s="36"/>
    </row>
    <row r="1028" s="74" customFormat="true" ht="13.8" hidden="false" customHeight="false" outlineLevel="0" collapsed="false">
      <c r="D1028" s="36"/>
    </row>
    <row r="1029" s="74" customFormat="true" ht="13.8" hidden="false" customHeight="false" outlineLevel="0" collapsed="false">
      <c r="D1029" s="36"/>
    </row>
    <row r="1030" s="74" customFormat="true" ht="13.8" hidden="false" customHeight="false" outlineLevel="0" collapsed="false">
      <c r="D1030" s="36"/>
    </row>
    <row r="1031" s="74" customFormat="true" ht="13.8" hidden="false" customHeight="false" outlineLevel="0" collapsed="false">
      <c r="D1031" s="36"/>
    </row>
    <row r="1032" s="74" customFormat="true" ht="13.8" hidden="false" customHeight="false" outlineLevel="0" collapsed="false">
      <c r="D1032" s="36"/>
    </row>
    <row r="1033" s="74" customFormat="true" ht="13.8" hidden="false" customHeight="false" outlineLevel="0" collapsed="false">
      <c r="D1033" s="36"/>
    </row>
    <row r="1034" s="74" customFormat="true" ht="13.8" hidden="false" customHeight="false" outlineLevel="0" collapsed="false">
      <c r="D1034" s="36"/>
    </row>
    <row r="1035" s="74" customFormat="true" ht="13.8" hidden="false" customHeight="false" outlineLevel="0" collapsed="false">
      <c r="D1035" s="36"/>
    </row>
    <row r="1036" s="74" customFormat="true" ht="13.8" hidden="false" customHeight="false" outlineLevel="0" collapsed="false">
      <c r="D1036" s="36"/>
    </row>
    <row r="1037" s="74" customFormat="true" ht="13.8" hidden="false" customHeight="false" outlineLevel="0" collapsed="false">
      <c r="D1037" s="36"/>
    </row>
    <row r="1038" s="74" customFormat="true" ht="13.8" hidden="false" customHeight="false" outlineLevel="0" collapsed="false">
      <c r="D1038" s="36"/>
    </row>
    <row r="1039" s="74" customFormat="true" ht="13.8" hidden="false" customHeight="false" outlineLevel="0" collapsed="false">
      <c r="D1039" s="36"/>
    </row>
    <row r="1040" s="74" customFormat="true" ht="13.8" hidden="false" customHeight="false" outlineLevel="0" collapsed="false">
      <c r="D1040" s="36"/>
    </row>
    <row r="1041" s="74" customFormat="true" ht="13.8" hidden="false" customHeight="false" outlineLevel="0" collapsed="false">
      <c r="D1041" s="36"/>
    </row>
    <row r="1042" s="74" customFormat="true" ht="13.8" hidden="false" customHeight="false" outlineLevel="0" collapsed="false">
      <c r="D1042" s="36"/>
    </row>
    <row r="1043" s="74" customFormat="true" ht="13.8" hidden="false" customHeight="false" outlineLevel="0" collapsed="false">
      <c r="D1043" s="36"/>
    </row>
    <row r="1044" s="74" customFormat="true" ht="13.8" hidden="false" customHeight="false" outlineLevel="0" collapsed="false">
      <c r="D1044" s="36"/>
    </row>
    <row r="1045" s="74" customFormat="true" ht="13.8" hidden="false" customHeight="false" outlineLevel="0" collapsed="false">
      <c r="D1045" s="36"/>
    </row>
    <row r="1046" s="74" customFormat="true" ht="13.8" hidden="false" customHeight="false" outlineLevel="0" collapsed="false">
      <c r="D1046" s="36"/>
    </row>
    <row r="1047" s="74" customFormat="true" ht="13.8" hidden="false" customHeight="false" outlineLevel="0" collapsed="false">
      <c r="D1047" s="36"/>
    </row>
    <row r="1048" s="74" customFormat="true" ht="13.8" hidden="false" customHeight="false" outlineLevel="0" collapsed="false">
      <c r="D1048" s="36"/>
    </row>
    <row r="1049" s="74" customFormat="true" ht="13.8" hidden="false" customHeight="false" outlineLevel="0" collapsed="false">
      <c r="D1049" s="36"/>
    </row>
    <row r="1050" s="74" customFormat="true" ht="13.8" hidden="false" customHeight="false" outlineLevel="0" collapsed="false">
      <c r="D1050" s="36"/>
    </row>
    <row r="1051" s="74" customFormat="true" ht="13.8" hidden="false" customHeight="false" outlineLevel="0" collapsed="false">
      <c r="D1051" s="36"/>
    </row>
    <row r="1052" s="74" customFormat="true" ht="13.8" hidden="false" customHeight="false" outlineLevel="0" collapsed="false">
      <c r="D1052" s="36"/>
    </row>
    <row r="1053" s="74" customFormat="true" ht="13.8" hidden="false" customHeight="false" outlineLevel="0" collapsed="false">
      <c r="D1053" s="36"/>
    </row>
    <row r="1054" s="74" customFormat="true" ht="13.8" hidden="false" customHeight="false" outlineLevel="0" collapsed="false">
      <c r="D1054" s="36"/>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2">
    <mergeCell ref="A2:D2"/>
    <mergeCell ref="A29:D29"/>
  </mergeCells>
  <conditionalFormatting sqref="D4:D27 D31:D54">
    <cfRule type="cellIs" priority="2" operator="lessThan" aboveAverage="0" equalAverage="0" bottom="0" percent="0" rank="0" text="" dxfId="0">
      <formula>0.05</formula>
    </cfRule>
  </conditionalFormatting>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2" activeCellId="0" sqref="A2"/>
    </sheetView>
  </sheetViews>
  <sheetFormatPr defaultColWidth="11.55078125" defaultRowHeight="13.8" zeroHeight="false" outlineLevelRow="0" outlineLevelCol="0"/>
  <cols>
    <col collapsed="false" customWidth="true" hidden="false" outlineLevel="0" max="1" min="1" style="38" width="27.65"/>
    <col collapsed="false" customWidth="true" hidden="false" outlineLevel="0" max="2" min="2" style="38" width="25.34"/>
    <col collapsed="false" customWidth="true" hidden="false" outlineLevel="0" max="5" min="3" style="38" width="20.71"/>
    <col collapsed="false" customWidth="true" hidden="false" outlineLevel="0" max="7" min="6" style="63" width="23.03"/>
    <col collapsed="false" customWidth="true" hidden="false" outlineLevel="0" max="8" min="8" style="38" width="25.34"/>
    <col collapsed="false" customWidth="false" hidden="false" outlineLevel="0" max="1024" min="9" style="38" width="11.54"/>
  </cols>
  <sheetData>
    <row r="1" customFormat="false" ht="13.8" hidden="false" customHeight="true" outlineLevel="0" collapsed="false">
      <c r="A1" s="75" t="s">
        <v>248</v>
      </c>
      <c r="B1" s="94"/>
      <c r="C1" s="94"/>
      <c r="D1" s="94"/>
      <c r="E1" s="94"/>
      <c r="F1" s="94"/>
    </row>
    <row r="2" customFormat="false" ht="12.8" hidden="false" customHeight="true" outlineLevel="0" collapsed="false">
      <c r="A2" s="9" t="s">
        <v>249</v>
      </c>
      <c r="B2" s="9"/>
      <c r="C2" s="9"/>
      <c r="D2" s="9"/>
      <c r="E2" s="9"/>
      <c r="F2" s="9"/>
      <c r="G2" s="9"/>
      <c r="H2" s="9"/>
    </row>
    <row r="3" customFormat="false" ht="13.8" hidden="false" customHeight="false" outlineLevel="0" collapsed="false">
      <c r="A3" s="9"/>
      <c r="B3" s="9"/>
      <c r="C3" s="9"/>
      <c r="D3" s="9"/>
      <c r="E3" s="9"/>
      <c r="F3" s="9"/>
      <c r="G3" s="9"/>
      <c r="H3" s="9"/>
    </row>
    <row r="4" s="42" customFormat="true" ht="13.8" hidden="false" customHeight="false" outlineLevel="0" collapsed="false">
      <c r="A4" s="45" t="s">
        <v>250</v>
      </c>
      <c r="B4" s="45" t="s">
        <v>251</v>
      </c>
      <c r="C4" s="45" t="s">
        <v>237</v>
      </c>
      <c r="D4" s="45" t="s">
        <v>252</v>
      </c>
      <c r="E4" s="45" t="s">
        <v>253</v>
      </c>
      <c r="F4" s="95" t="s">
        <v>254</v>
      </c>
      <c r="G4" s="95" t="s">
        <v>255</v>
      </c>
      <c r="H4" s="45" t="s">
        <v>256</v>
      </c>
    </row>
    <row r="5" customFormat="false" ht="14.8" hidden="false" customHeight="false" outlineLevel="0" collapsed="false">
      <c r="A5" s="48" t="s">
        <v>124</v>
      </c>
      <c r="B5" s="48" t="s">
        <v>124</v>
      </c>
      <c r="C5" s="48" t="s">
        <v>240</v>
      </c>
      <c r="D5" s="48" t="n">
        <v>47.4817142857143</v>
      </c>
      <c r="E5" s="48" t="n">
        <v>13.7380952380952</v>
      </c>
      <c r="F5" s="63" t="n">
        <v>9971.16</v>
      </c>
      <c r="G5" s="63" t="n">
        <v>2885</v>
      </c>
      <c r="H5" s="48" t="s">
        <v>257</v>
      </c>
    </row>
    <row r="6" customFormat="false" ht="14.8" hidden="false" customHeight="false" outlineLevel="0" collapsed="false">
      <c r="A6" s="48" t="s">
        <v>124</v>
      </c>
      <c r="B6" s="48" t="s">
        <v>124</v>
      </c>
      <c r="C6" s="48" t="s">
        <v>216</v>
      </c>
      <c r="D6" s="48" t="n">
        <v>107.815238095238</v>
      </c>
      <c r="E6" s="48" t="n">
        <v>19.7428571428571</v>
      </c>
      <c r="F6" s="63" t="n">
        <v>22641.2</v>
      </c>
      <c r="G6" s="63" t="n">
        <v>4146</v>
      </c>
      <c r="H6" s="48" t="s">
        <v>257</v>
      </c>
    </row>
    <row r="7" customFormat="false" ht="14.8" hidden="false" customHeight="false" outlineLevel="0" collapsed="false">
      <c r="A7" s="48" t="s">
        <v>124</v>
      </c>
      <c r="B7" s="48" t="s">
        <v>124</v>
      </c>
      <c r="C7" s="48" t="s">
        <v>217</v>
      </c>
      <c r="D7" s="48" t="n">
        <v>54.7619895287958</v>
      </c>
      <c r="E7" s="48" t="n">
        <v>5.32984293193717</v>
      </c>
      <c r="F7" s="63" t="n">
        <v>10459.54</v>
      </c>
      <c r="G7" s="63" t="n">
        <v>1018</v>
      </c>
      <c r="H7" s="48" t="s">
        <v>257</v>
      </c>
    </row>
    <row r="8" customFormat="false" ht="14.8" hidden="false" customHeight="false" outlineLevel="0" collapsed="false">
      <c r="A8" s="48" t="s">
        <v>124</v>
      </c>
      <c r="B8" s="48" t="s">
        <v>124</v>
      </c>
      <c r="C8" s="48" t="s">
        <v>246</v>
      </c>
      <c r="D8" s="48" t="n">
        <v>51.6894029850746</v>
      </c>
      <c r="E8" s="48" t="n">
        <v>2.32835820895522</v>
      </c>
      <c r="F8" s="63" t="n">
        <v>3463.19</v>
      </c>
      <c r="G8" s="63" t="n">
        <v>156</v>
      </c>
      <c r="H8" s="48" t="s">
        <v>257</v>
      </c>
    </row>
    <row r="9" customFormat="false" ht="14.8" hidden="false" customHeight="false" outlineLevel="0" collapsed="false">
      <c r="A9" s="48" t="s">
        <v>110</v>
      </c>
      <c r="B9" s="48" t="s">
        <v>110</v>
      </c>
      <c r="C9" s="48" t="s">
        <v>240</v>
      </c>
      <c r="D9" s="48" t="n">
        <v>30.4885084667131</v>
      </c>
      <c r="E9" s="48" t="n">
        <v>8.82417072604964</v>
      </c>
      <c r="F9" s="63" t="n">
        <v>131435.96</v>
      </c>
      <c r="G9" s="63" t="n">
        <v>38041</v>
      </c>
      <c r="H9" s="48" t="s">
        <v>257</v>
      </c>
    </row>
    <row r="10" customFormat="false" ht="14.8" hidden="false" customHeight="false" outlineLevel="0" collapsed="false">
      <c r="A10" s="48" t="s">
        <v>110</v>
      </c>
      <c r="B10" s="48" t="s">
        <v>110</v>
      </c>
      <c r="C10" s="48" t="s">
        <v>216</v>
      </c>
      <c r="D10" s="48" t="n">
        <v>68.6189199906695</v>
      </c>
      <c r="E10" s="48" t="n">
        <v>12.6510380219268</v>
      </c>
      <c r="F10" s="63" t="n">
        <v>294169.31</v>
      </c>
      <c r="G10" s="63" t="n">
        <v>54235</v>
      </c>
      <c r="H10" s="48" t="s">
        <v>257</v>
      </c>
    </row>
    <row r="11" customFormat="false" ht="14.8" hidden="false" customHeight="false" outlineLevel="0" collapsed="false">
      <c r="A11" s="48" t="s">
        <v>110</v>
      </c>
      <c r="B11" s="48" t="s">
        <v>110</v>
      </c>
      <c r="C11" s="48" t="s">
        <v>217</v>
      </c>
      <c r="D11" s="48" t="n">
        <v>35.8543260025873</v>
      </c>
      <c r="E11" s="48" t="n">
        <v>3.45304010349289</v>
      </c>
      <c r="F11" s="63" t="n">
        <v>138576.97</v>
      </c>
      <c r="G11" s="63" t="n">
        <v>13346</v>
      </c>
      <c r="H11" s="48" t="s">
        <v>257</v>
      </c>
    </row>
    <row r="12" customFormat="false" ht="14.8" hidden="false" customHeight="false" outlineLevel="0" collapsed="false">
      <c r="A12" s="48" t="s">
        <v>110</v>
      </c>
      <c r="B12" s="48" t="s">
        <v>110</v>
      </c>
      <c r="C12" s="48" t="s">
        <v>246</v>
      </c>
      <c r="D12" s="48" t="n">
        <v>33.8778571428571</v>
      </c>
      <c r="E12" s="48" t="n">
        <v>1.58687258687259</v>
      </c>
      <c r="F12" s="63" t="n">
        <v>35097.46</v>
      </c>
      <c r="G12" s="63" t="n">
        <v>1644</v>
      </c>
      <c r="H12" s="48" t="s">
        <v>257</v>
      </c>
    </row>
    <row r="13" customFormat="false" ht="14.8" hidden="false" customHeight="false" outlineLevel="0" collapsed="false">
      <c r="A13" s="48" t="s">
        <v>258</v>
      </c>
      <c r="B13" s="48" t="s">
        <v>258</v>
      </c>
      <c r="C13" s="48" t="s">
        <v>240</v>
      </c>
      <c r="D13" s="48" t="n">
        <v>45.533</v>
      </c>
      <c r="E13" s="48" t="n">
        <v>13.3</v>
      </c>
      <c r="F13" s="63" t="n">
        <v>455.33</v>
      </c>
      <c r="G13" s="63" t="n">
        <v>133</v>
      </c>
      <c r="H13" s="48" t="s">
        <v>257</v>
      </c>
    </row>
    <row r="14" customFormat="false" ht="14.8" hidden="false" customHeight="false" outlineLevel="0" collapsed="false">
      <c r="A14" s="48" t="s">
        <v>258</v>
      </c>
      <c r="B14" s="48" t="s">
        <v>258</v>
      </c>
      <c r="C14" s="48" t="s">
        <v>216</v>
      </c>
      <c r="D14" s="48" t="n">
        <v>122.959</v>
      </c>
      <c r="E14" s="48" t="n">
        <v>22.2</v>
      </c>
      <c r="F14" s="63" t="n">
        <v>1229.59</v>
      </c>
      <c r="G14" s="63" t="n">
        <v>222</v>
      </c>
      <c r="H14" s="48" t="s">
        <v>257</v>
      </c>
    </row>
    <row r="15" customFormat="false" ht="14.8" hidden="false" customHeight="false" outlineLevel="0" collapsed="false">
      <c r="A15" s="48" t="s">
        <v>258</v>
      </c>
      <c r="B15" s="48" t="s">
        <v>258</v>
      </c>
      <c r="C15" s="48" t="s">
        <v>217</v>
      </c>
      <c r="D15" s="48" t="n">
        <v>125.952</v>
      </c>
      <c r="E15" s="48" t="n">
        <v>11.4</v>
      </c>
      <c r="F15" s="63" t="n">
        <v>1259.52</v>
      </c>
      <c r="G15" s="63" t="n">
        <v>114</v>
      </c>
      <c r="H15" s="48" t="s">
        <v>257</v>
      </c>
    </row>
    <row r="16" customFormat="false" ht="14.8" hidden="false" customHeight="false" outlineLevel="0" collapsed="false">
      <c r="A16" s="48" t="s">
        <v>258</v>
      </c>
      <c r="B16" s="48" t="s">
        <v>258</v>
      </c>
      <c r="C16" s="48" t="s">
        <v>246</v>
      </c>
      <c r="D16" s="48" t="n">
        <v>220.462857142857</v>
      </c>
      <c r="E16" s="48" t="n">
        <v>9.14285714285714</v>
      </c>
      <c r="F16" s="63" t="n">
        <v>1543.24</v>
      </c>
      <c r="G16" s="63" t="n">
        <v>64</v>
      </c>
      <c r="H16" s="48" t="s">
        <v>257</v>
      </c>
    </row>
    <row r="17" customFormat="false" ht="14.8" hidden="false" customHeight="false" outlineLevel="0" collapsed="false">
      <c r="A17" s="48" t="s">
        <v>126</v>
      </c>
      <c r="B17" s="48" t="s">
        <v>126</v>
      </c>
      <c r="C17" s="48" t="s">
        <v>240</v>
      </c>
      <c r="D17" s="48" t="n">
        <v>38.0053333333333</v>
      </c>
      <c r="E17" s="48" t="n">
        <v>11.0222222222222</v>
      </c>
      <c r="F17" s="63" t="n">
        <v>1710.24</v>
      </c>
      <c r="G17" s="63" t="n">
        <v>496</v>
      </c>
      <c r="H17" s="48" t="s">
        <v>257</v>
      </c>
    </row>
    <row r="18" customFormat="false" ht="14.8" hidden="false" customHeight="false" outlineLevel="0" collapsed="false">
      <c r="A18" s="48" t="s">
        <v>126</v>
      </c>
      <c r="B18" s="48" t="s">
        <v>126</v>
      </c>
      <c r="C18" s="48" t="s">
        <v>216</v>
      </c>
      <c r="D18" s="48" t="n">
        <v>73.8946666666667</v>
      </c>
      <c r="E18" s="48" t="n">
        <v>14</v>
      </c>
      <c r="F18" s="63" t="n">
        <v>3325.26</v>
      </c>
      <c r="G18" s="63" t="n">
        <v>630</v>
      </c>
      <c r="H18" s="48" t="s">
        <v>257</v>
      </c>
    </row>
    <row r="19" customFormat="false" ht="14.8" hidden="false" customHeight="false" outlineLevel="0" collapsed="false">
      <c r="A19" s="48" t="s">
        <v>126</v>
      </c>
      <c r="B19" s="48" t="s">
        <v>126</v>
      </c>
      <c r="C19" s="48" t="s">
        <v>217</v>
      </c>
      <c r="D19" s="48" t="n">
        <v>20.7807894736842</v>
      </c>
      <c r="E19" s="48" t="n">
        <v>2.07894736842105</v>
      </c>
      <c r="F19" s="63" t="n">
        <v>789.67</v>
      </c>
      <c r="G19" s="63" t="n">
        <v>79</v>
      </c>
      <c r="H19" s="48" t="s">
        <v>257</v>
      </c>
    </row>
    <row r="20" customFormat="false" ht="14.8" hidden="false" customHeight="false" outlineLevel="0" collapsed="false">
      <c r="A20" s="48" t="s">
        <v>126</v>
      </c>
      <c r="B20" s="48" t="s">
        <v>126</v>
      </c>
      <c r="C20" s="48" t="s">
        <v>246</v>
      </c>
      <c r="D20" s="48" t="n">
        <v>18.924</v>
      </c>
      <c r="E20" s="48" t="n">
        <v>1</v>
      </c>
      <c r="F20" s="63" t="n">
        <v>94.62</v>
      </c>
      <c r="G20" s="63" t="n">
        <v>5</v>
      </c>
      <c r="H20" s="48" t="s">
        <v>257</v>
      </c>
    </row>
    <row r="21" customFormat="false" ht="14.8" hidden="false" customHeight="false" outlineLevel="0" collapsed="false">
      <c r="A21" s="48" t="s">
        <v>259</v>
      </c>
      <c r="B21" s="48" t="s">
        <v>259</v>
      </c>
      <c r="C21" s="48" t="s">
        <v>240</v>
      </c>
      <c r="D21" s="48" t="n">
        <v>27.643</v>
      </c>
      <c r="E21" s="48" t="n">
        <v>8.1</v>
      </c>
      <c r="F21" s="63" t="n">
        <v>276.43</v>
      </c>
      <c r="G21" s="63" t="n">
        <v>81</v>
      </c>
      <c r="H21" s="48" t="s">
        <v>257</v>
      </c>
    </row>
    <row r="22" customFormat="false" ht="14.8" hidden="false" customHeight="false" outlineLevel="0" collapsed="false">
      <c r="A22" s="48" t="s">
        <v>259</v>
      </c>
      <c r="B22" s="48" t="s">
        <v>259</v>
      </c>
      <c r="C22" s="48" t="s">
        <v>216</v>
      </c>
      <c r="D22" s="48" t="n">
        <v>63.984</v>
      </c>
      <c r="E22" s="48" t="n">
        <v>11.9</v>
      </c>
      <c r="F22" s="63" t="n">
        <v>639.84</v>
      </c>
      <c r="G22" s="63" t="n">
        <v>119</v>
      </c>
      <c r="H22" s="48" t="s">
        <v>257</v>
      </c>
    </row>
    <row r="23" customFormat="false" ht="14.8" hidden="false" customHeight="false" outlineLevel="0" collapsed="false">
      <c r="A23" s="48" t="s">
        <v>259</v>
      </c>
      <c r="B23" s="48" t="s">
        <v>259</v>
      </c>
      <c r="C23" s="48" t="s">
        <v>217</v>
      </c>
      <c r="D23" s="48" t="n">
        <v>38.1066666666667</v>
      </c>
      <c r="E23" s="48" t="n">
        <v>3.66666666666667</v>
      </c>
      <c r="F23" s="63" t="n">
        <v>342.96</v>
      </c>
      <c r="G23" s="63" t="n">
        <v>33</v>
      </c>
      <c r="H23" s="48" t="s">
        <v>257</v>
      </c>
    </row>
    <row r="24" customFormat="false" ht="14.8" hidden="false" customHeight="false" outlineLevel="0" collapsed="false">
      <c r="A24" s="48" t="s">
        <v>259</v>
      </c>
      <c r="B24" s="48" t="s">
        <v>259</v>
      </c>
      <c r="C24" s="48" t="s">
        <v>246</v>
      </c>
      <c r="D24" s="48" t="n">
        <v>58.9833333333333</v>
      </c>
      <c r="E24" s="48" t="n">
        <v>2.66666666666667</v>
      </c>
      <c r="F24" s="63" t="n">
        <v>176.95</v>
      </c>
      <c r="G24" s="63" t="n">
        <v>8</v>
      </c>
      <c r="H24" s="48" t="s">
        <v>257</v>
      </c>
    </row>
    <row r="25" customFormat="false" ht="14.8" hidden="false" customHeight="false" outlineLevel="0" collapsed="false">
      <c r="A25" s="48" t="s">
        <v>260</v>
      </c>
      <c r="B25" s="48" t="s">
        <v>260</v>
      </c>
      <c r="C25" s="48" t="s">
        <v>240</v>
      </c>
      <c r="D25" s="48" t="n">
        <v>45.2066666666667</v>
      </c>
      <c r="E25" s="48" t="n">
        <v>13.1666666666667</v>
      </c>
      <c r="F25" s="63" t="n">
        <v>271.24</v>
      </c>
      <c r="G25" s="63" t="n">
        <v>79</v>
      </c>
      <c r="H25" s="48" t="s">
        <v>257</v>
      </c>
    </row>
    <row r="26" customFormat="false" ht="14.8" hidden="false" customHeight="false" outlineLevel="0" collapsed="false">
      <c r="A26" s="48" t="s">
        <v>260</v>
      </c>
      <c r="B26" s="48" t="s">
        <v>260</v>
      </c>
      <c r="C26" s="48" t="s">
        <v>216</v>
      </c>
      <c r="D26" s="48" t="n">
        <v>112.555</v>
      </c>
      <c r="E26" s="48" t="n">
        <v>20</v>
      </c>
      <c r="F26" s="63" t="n">
        <v>675.33</v>
      </c>
      <c r="G26" s="63" t="n">
        <v>120</v>
      </c>
      <c r="H26" s="48" t="s">
        <v>257</v>
      </c>
    </row>
    <row r="27" customFormat="false" ht="14.8" hidden="false" customHeight="false" outlineLevel="0" collapsed="false">
      <c r="A27" s="48" t="s">
        <v>260</v>
      </c>
      <c r="B27" s="48" t="s">
        <v>260</v>
      </c>
      <c r="C27" s="48" t="s">
        <v>217</v>
      </c>
      <c r="D27" s="48" t="n">
        <v>121.45</v>
      </c>
      <c r="E27" s="48" t="n">
        <v>11.1666666666667</v>
      </c>
      <c r="F27" s="63" t="n">
        <v>728.7</v>
      </c>
      <c r="G27" s="63" t="n">
        <v>67</v>
      </c>
      <c r="H27" s="48" t="s">
        <v>257</v>
      </c>
    </row>
    <row r="28" customFormat="false" ht="14.8" hidden="false" customHeight="false" outlineLevel="0" collapsed="false">
      <c r="A28" s="48" t="s">
        <v>260</v>
      </c>
      <c r="B28" s="48" t="s">
        <v>260</v>
      </c>
      <c r="C28" s="48" t="s">
        <v>246</v>
      </c>
      <c r="D28" s="48" t="n">
        <v>237.41</v>
      </c>
      <c r="E28" s="48" t="n">
        <v>9.25</v>
      </c>
      <c r="F28" s="63" t="n">
        <v>949.64</v>
      </c>
      <c r="G28" s="63" t="n">
        <v>37</v>
      </c>
      <c r="H28" s="48" t="s">
        <v>257</v>
      </c>
    </row>
    <row r="29" customFormat="false" ht="14.8" hidden="false" customHeight="false" outlineLevel="0" collapsed="false">
      <c r="A29" s="48" t="s">
        <v>261</v>
      </c>
      <c r="B29" s="48" t="s">
        <v>261</v>
      </c>
      <c r="C29" s="48" t="s">
        <v>240</v>
      </c>
      <c r="D29" s="48" t="n">
        <v>48.235</v>
      </c>
      <c r="E29" s="48" t="n">
        <v>13.8333333333333</v>
      </c>
      <c r="F29" s="63" t="n">
        <v>289.41</v>
      </c>
      <c r="G29" s="63" t="n">
        <v>83</v>
      </c>
      <c r="H29" s="48" t="s">
        <v>257</v>
      </c>
    </row>
    <row r="30" customFormat="false" ht="14.8" hidden="false" customHeight="false" outlineLevel="0" collapsed="false">
      <c r="A30" s="48" t="s">
        <v>261</v>
      </c>
      <c r="B30" s="48" t="s">
        <v>261</v>
      </c>
      <c r="C30" s="48" t="s">
        <v>216</v>
      </c>
      <c r="D30" s="48" t="n">
        <v>72.71</v>
      </c>
      <c r="E30" s="48" t="n">
        <v>14</v>
      </c>
      <c r="F30" s="63" t="n">
        <v>436.26</v>
      </c>
      <c r="G30" s="63" t="n">
        <v>84</v>
      </c>
      <c r="H30" s="48" t="s">
        <v>257</v>
      </c>
    </row>
    <row r="31" customFormat="false" ht="14.8" hidden="false" customHeight="false" outlineLevel="0" collapsed="false">
      <c r="A31" s="48" t="s">
        <v>261</v>
      </c>
      <c r="B31" s="48" t="s">
        <v>261</v>
      </c>
      <c r="C31" s="48" t="s">
        <v>217</v>
      </c>
      <c r="D31" s="48" t="n">
        <v>33.45</v>
      </c>
      <c r="E31" s="48" t="n">
        <v>3.4</v>
      </c>
      <c r="F31" s="63" t="n">
        <v>167.25</v>
      </c>
      <c r="G31" s="63" t="n">
        <v>17</v>
      </c>
      <c r="H31" s="48" t="s">
        <v>257</v>
      </c>
    </row>
    <row r="32" customFormat="false" ht="14.8" hidden="false" customHeight="false" outlineLevel="0" collapsed="false">
      <c r="A32" s="48" t="s">
        <v>261</v>
      </c>
      <c r="B32" s="48" t="s">
        <v>261</v>
      </c>
      <c r="C32" s="48" t="s">
        <v>246</v>
      </c>
      <c r="D32" s="48" t="n">
        <v>35.97</v>
      </c>
      <c r="E32" s="48" t="n">
        <v>1.5</v>
      </c>
      <c r="F32" s="63" t="n">
        <v>71.94</v>
      </c>
      <c r="G32" s="63" t="n">
        <v>3</v>
      </c>
      <c r="H32" s="48" t="s">
        <v>257</v>
      </c>
    </row>
    <row r="33" customFormat="false" ht="14.8" hidden="false" customHeight="false" outlineLevel="0" collapsed="false">
      <c r="A33" s="48" t="s">
        <v>124</v>
      </c>
      <c r="B33" s="48" t="s">
        <v>23</v>
      </c>
      <c r="C33" s="48" t="s">
        <v>240</v>
      </c>
      <c r="D33" s="48" t="n">
        <v>3.4</v>
      </c>
      <c r="E33" s="48" t="n">
        <v>1</v>
      </c>
      <c r="F33" s="63" t="n">
        <v>57.8</v>
      </c>
      <c r="G33" s="63" t="n">
        <v>17</v>
      </c>
      <c r="H33" s="48" t="s">
        <v>262</v>
      </c>
    </row>
    <row r="34" customFormat="false" ht="14.8" hidden="false" customHeight="false" outlineLevel="0" collapsed="false">
      <c r="A34" s="48" t="s">
        <v>124</v>
      </c>
      <c r="B34" s="48" t="s">
        <v>23</v>
      </c>
      <c r="C34" s="48" t="s">
        <v>216</v>
      </c>
      <c r="D34" s="48" t="n">
        <v>4.99166666666667</v>
      </c>
      <c r="E34" s="48" t="n">
        <v>1.08333333333333</v>
      </c>
      <c r="F34" s="63" t="n">
        <v>29.95</v>
      </c>
      <c r="G34" s="63" t="n">
        <v>6.5</v>
      </c>
      <c r="H34" s="48" t="s">
        <v>262</v>
      </c>
    </row>
    <row r="35" customFormat="false" ht="14.8" hidden="false" customHeight="false" outlineLevel="0" collapsed="false">
      <c r="A35" s="48" t="s">
        <v>124</v>
      </c>
      <c r="B35" s="48" t="s">
        <v>23</v>
      </c>
      <c r="C35" s="48" t="s">
        <v>217</v>
      </c>
      <c r="D35" s="48" t="n">
        <v>8.09</v>
      </c>
      <c r="E35" s="48" t="n">
        <v>1</v>
      </c>
      <c r="F35" s="63" t="n">
        <v>4.045</v>
      </c>
      <c r="G35" s="63" t="n">
        <v>0.5</v>
      </c>
      <c r="H35" s="48" t="s">
        <v>262</v>
      </c>
    </row>
    <row r="36" customFormat="false" ht="14.8" hidden="false" customHeight="false" outlineLevel="0" collapsed="false">
      <c r="A36" s="48" t="s">
        <v>124</v>
      </c>
      <c r="B36" s="48" t="s">
        <v>24</v>
      </c>
      <c r="C36" s="48" t="s">
        <v>240</v>
      </c>
      <c r="D36" s="48" t="n">
        <v>3.61438095238095</v>
      </c>
      <c r="E36" s="48" t="n">
        <v>1.08571428571429</v>
      </c>
      <c r="F36" s="63" t="n">
        <v>189.755</v>
      </c>
      <c r="G36" s="63" t="n">
        <v>57</v>
      </c>
      <c r="H36" s="48" t="s">
        <v>262</v>
      </c>
    </row>
    <row r="37" customFormat="false" ht="14.8" hidden="false" customHeight="false" outlineLevel="0" collapsed="false">
      <c r="A37" s="48" t="s">
        <v>124</v>
      </c>
      <c r="B37" s="48" t="s">
        <v>24</v>
      </c>
      <c r="C37" s="48" t="s">
        <v>216</v>
      </c>
      <c r="D37" s="48" t="n">
        <v>4.955</v>
      </c>
      <c r="E37" s="48" t="n">
        <v>1</v>
      </c>
      <c r="F37" s="63" t="n">
        <v>49.55</v>
      </c>
      <c r="G37" s="63" t="n">
        <v>10</v>
      </c>
      <c r="H37" s="48" t="s">
        <v>262</v>
      </c>
    </row>
    <row r="38" customFormat="false" ht="14.8" hidden="false" customHeight="false" outlineLevel="0" collapsed="false">
      <c r="A38" s="48" t="s">
        <v>124</v>
      </c>
      <c r="B38" s="48" t="s">
        <v>24</v>
      </c>
      <c r="C38" s="48" t="s">
        <v>217</v>
      </c>
      <c r="D38" s="48" t="n">
        <v>10.48</v>
      </c>
      <c r="E38" s="48" t="n">
        <v>1</v>
      </c>
      <c r="F38" s="63" t="n">
        <v>10.48</v>
      </c>
      <c r="G38" s="63" t="n">
        <v>1</v>
      </c>
      <c r="H38" s="48" t="s">
        <v>262</v>
      </c>
    </row>
    <row r="39" customFormat="false" ht="14.8" hidden="false" customHeight="false" outlineLevel="0" collapsed="false">
      <c r="A39" s="48" t="s">
        <v>124</v>
      </c>
      <c r="B39" s="48" t="s">
        <v>18</v>
      </c>
      <c r="C39" s="48" t="s">
        <v>240</v>
      </c>
      <c r="D39" s="48" t="n">
        <v>3.98252525252525</v>
      </c>
      <c r="E39" s="48" t="n">
        <v>1.17171717171717</v>
      </c>
      <c r="F39" s="63" t="n">
        <v>197.135</v>
      </c>
      <c r="G39" s="63" t="n">
        <v>58</v>
      </c>
      <c r="H39" s="48" t="s">
        <v>262</v>
      </c>
    </row>
    <row r="40" customFormat="false" ht="14.8" hidden="false" customHeight="false" outlineLevel="0" collapsed="false">
      <c r="A40" s="48" t="s">
        <v>124</v>
      </c>
      <c r="B40" s="48" t="s">
        <v>18</v>
      </c>
      <c r="C40" s="48" t="s">
        <v>216</v>
      </c>
      <c r="D40" s="48" t="n">
        <v>6.5178</v>
      </c>
      <c r="E40" s="48" t="n">
        <v>1.22</v>
      </c>
      <c r="F40" s="63" t="n">
        <v>162.945</v>
      </c>
      <c r="G40" s="63" t="n">
        <v>30.5</v>
      </c>
      <c r="H40" s="48" t="s">
        <v>262</v>
      </c>
    </row>
    <row r="41" customFormat="false" ht="14.8" hidden="false" customHeight="false" outlineLevel="0" collapsed="false">
      <c r="A41" s="48" t="s">
        <v>124</v>
      </c>
      <c r="B41" s="48" t="s">
        <v>18</v>
      </c>
      <c r="C41" s="48" t="s">
        <v>217</v>
      </c>
      <c r="D41" s="48" t="n">
        <v>10.82</v>
      </c>
      <c r="E41" s="48" t="n">
        <v>1</v>
      </c>
      <c r="F41" s="63" t="n">
        <v>48.69</v>
      </c>
      <c r="G41" s="63" t="n">
        <v>4.5</v>
      </c>
      <c r="H41" s="48" t="s">
        <v>262</v>
      </c>
    </row>
    <row r="42" customFormat="false" ht="14.8" hidden="false" customHeight="false" outlineLevel="0" collapsed="false">
      <c r="A42" s="48" t="s">
        <v>124</v>
      </c>
      <c r="B42" s="48" t="s">
        <v>25</v>
      </c>
      <c r="C42" s="48" t="s">
        <v>240</v>
      </c>
      <c r="D42" s="48" t="n">
        <v>3.69725</v>
      </c>
      <c r="E42" s="48" t="n">
        <v>1.1</v>
      </c>
      <c r="F42" s="63" t="n">
        <v>147.89</v>
      </c>
      <c r="G42" s="63" t="n">
        <v>44</v>
      </c>
      <c r="H42" s="48" t="s">
        <v>262</v>
      </c>
    </row>
    <row r="43" customFormat="false" ht="14.8" hidden="false" customHeight="false" outlineLevel="0" collapsed="false">
      <c r="A43" s="48" t="s">
        <v>124</v>
      </c>
      <c r="B43" s="48" t="s">
        <v>25</v>
      </c>
      <c r="C43" s="48" t="s">
        <v>216</v>
      </c>
      <c r="D43" s="48" t="n">
        <v>5.20764705882353</v>
      </c>
      <c r="E43" s="48" t="n">
        <v>1.05882352941176</v>
      </c>
      <c r="F43" s="63" t="n">
        <v>44.265</v>
      </c>
      <c r="G43" s="63" t="n">
        <v>9</v>
      </c>
      <c r="H43" s="48" t="s">
        <v>262</v>
      </c>
    </row>
    <row r="44" customFormat="false" ht="14.8" hidden="false" customHeight="false" outlineLevel="0" collapsed="false">
      <c r="A44" s="48" t="s">
        <v>124</v>
      </c>
      <c r="B44" s="48" t="s">
        <v>32</v>
      </c>
      <c r="C44" s="48" t="s">
        <v>240</v>
      </c>
      <c r="D44" s="48" t="n">
        <v>3.85861924686192</v>
      </c>
      <c r="E44" s="48" t="n">
        <v>1.15899581589958</v>
      </c>
      <c r="F44" s="63" t="n">
        <v>461.105</v>
      </c>
      <c r="G44" s="63" t="n">
        <v>138.5</v>
      </c>
      <c r="H44" s="48" t="s">
        <v>262</v>
      </c>
    </row>
    <row r="45" customFormat="false" ht="14.8" hidden="false" customHeight="false" outlineLevel="0" collapsed="false">
      <c r="A45" s="48" t="s">
        <v>124</v>
      </c>
      <c r="B45" s="48" t="s">
        <v>32</v>
      </c>
      <c r="C45" s="48" t="s">
        <v>216</v>
      </c>
      <c r="D45" s="48" t="n">
        <v>6.86298507462687</v>
      </c>
      <c r="E45" s="48" t="n">
        <v>1.32835820895522</v>
      </c>
      <c r="F45" s="63" t="n">
        <v>229.91</v>
      </c>
      <c r="G45" s="63" t="n">
        <v>44.5</v>
      </c>
      <c r="H45" s="48" t="s">
        <v>262</v>
      </c>
    </row>
    <row r="46" customFormat="false" ht="14.8" hidden="false" customHeight="false" outlineLevel="0" collapsed="false">
      <c r="A46" s="48" t="s">
        <v>124</v>
      </c>
      <c r="B46" s="48" t="s">
        <v>32</v>
      </c>
      <c r="C46" s="48" t="s">
        <v>217</v>
      </c>
      <c r="D46" s="48" t="n">
        <v>11.21625</v>
      </c>
      <c r="E46" s="48" t="n">
        <v>1.125</v>
      </c>
      <c r="F46" s="63" t="n">
        <v>44.865</v>
      </c>
      <c r="G46" s="63" t="n">
        <v>4.5</v>
      </c>
      <c r="H46" s="48" t="s">
        <v>262</v>
      </c>
    </row>
    <row r="47" customFormat="false" ht="14.8" hidden="false" customHeight="false" outlineLevel="0" collapsed="false">
      <c r="A47" s="48" t="s">
        <v>124</v>
      </c>
      <c r="B47" s="48" t="s">
        <v>20</v>
      </c>
      <c r="C47" s="48" t="s">
        <v>240</v>
      </c>
      <c r="D47" s="48" t="n">
        <v>3.61947368421053</v>
      </c>
      <c r="E47" s="48" t="n">
        <v>1.05263157894737</v>
      </c>
      <c r="F47" s="63" t="n">
        <v>68.77</v>
      </c>
      <c r="G47" s="63" t="n">
        <v>20</v>
      </c>
      <c r="H47" s="48" t="s">
        <v>262</v>
      </c>
    </row>
    <row r="48" customFormat="false" ht="14.8" hidden="false" customHeight="false" outlineLevel="0" collapsed="false">
      <c r="A48" s="48" t="s">
        <v>124</v>
      </c>
      <c r="B48" s="48" t="s">
        <v>20</v>
      </c>
      <c r="C48" s="48" t="s">
        <v>216</v>
      </c>
      <c r="D48" s="48" t="n">
        <v>5.41909090909091</v>
      </c>
      <c r="E48" s="48" t="n">
        <v>1.09090909090909</v>
      </c>
      <c r="F48" s="63" t="n">
        <v>29.805</v>
      </c>
      <c r="G48" s="63" t="n">
        <v>6</v>
      </c>
      <c r="H48" s="48" t="s">
        <v>262</v>
      </c>
    </row>
    <row r="49" customFormat="false" ht="14.8" hidden="false" customHeight="false" outlineLevel="0" collapsed="false">
      <c r="A49" s="48" t="s">
        <v>110</v>
      </c>
      <c r="B49" s="48" t="s">
        <v>23</v>
      </c>
      <c r="C49" s="48" t="s">
        <v>240</v>
      </c>
      <c r="D49" s="48" t="n">
        <v>3.6818085106383</v>
      </c>
      <c r="E49" s="48" t="n">
        <v>1.06382978723404</v>
      </c>
      <c r="F49" s="63" t="n">
        <v>173.045</v>
      </c>
      <c r="G49" s="63" t="n">
        <v>50</v>
      </c>
      <c r="H49" s="48" t="s">
        <v>262</v>
      </c>
    </row>
    <row r="50" customFormat="false" ht="14.8" hidden="false" customHeight="false" outlineLevel="0" collapsed="false">
      <c r="A50" s="48" t="s">
        <v>110</v>
      </c>
      <c r="B50" s="48" t="s">
        <v>23</v>
      </c>
      <c r="C50" s="48" t="s">
        <v>216</v>
      </c>
      <c r="D50" s="48" t="n">
        <v>4.98232142857143</v>
      </c>
      <c r="E50" s="48" t="n">
        <v>1</v>
      </c>
      <c r="F50" s="63" t="n">
        <v>139.505</v>
      </c>
      <c r="G50" s="63" t="n">
        <v>28</v>
      </c>
      <c r="H50" s="48" t="s">
        <v>262</v>
      </c>
    </row>
    <row r="51" customFormat="false" ht="14.8" hidden="false" customHeight="false" outlineLevel="0" collapsed="false">
      <c r="A51" s="48" t="s">
        <v>110</v>
      </c>
      <c r="B51" s="48" t="s">
        <v>24</v>
      </c>
      <c r="C51" s="48" t="s">
        <v>240</v>
      </c>
      <c r="D51" s="48" t="n">
        <v>3.52938829787234</v>
      </c>
      <c r="E51" s="48" t="n">
        <v>1.0718085106383</v>
      </c>
      <c r="F51" s="63" t="n">
        <v>663.525</v>
      </c>
      <c r="G51" s="63" t="n">
        <v>201.5</v>
      </c>
      <c r="H51" s="48" t="s">
        <v>262</v>
      </c>
    </row>
    <row r="52" customFormat="false" ht="14.8" hidden="false" customHeight="false" outlineLevel="0" collapsed="false">
      <c r="A52" s="48" t="s">
        <v>110</v>
      </c>
      <c r="B52" s="48" t="s">
        <v>24</v>
      </c>
      <c r="C52" s="48" t="s">
        <v>216</v>
      </c>
      <c r="D52" s="48" t="n">
        <v>5.05671641791045</v>
      </c>
      <c r="E52" s="48" t="n">
        <v>1.01492537313433</v>
      </c>
      <c r="F52" s="63" t="n">
        <v>169.4</v>
      </c>
      <c r="G52" s="63" t="n">
        <v>34</v>
      </c>
      <c r="H52" s="48" t="s">
        <v>262</v>
      </c>
    </row>
    <row r="53" customFormat="false" ht="14.8" hidden="false" customHeight="false" outlineLevel="0" collapsed="false">
      <c r="A53" s="48" t="s">
        <v>110</v>
      </c>
      <c r="B53" s="48" t="s">
        <v>24</v>
      </c>
      <c r="C53" s="48" t="s">
        <v>217</v>
      </c>
      <c r="D53" s="48" t="n">
        <v>11.52</v>
      </c>
      <c r="E53" s="48" t="n">
        <v>1</v>
      </c>
      <c r="F53" s="63" t="n">
        <v>11.52</v>
      </c>
      <c r="G53" s="63" t="n">
        <v>1</v>
      </c>
      <c r="H53" s="48" t="s">
        <v>262</v>
      </c>
    </row>
    <row r="54" customFormat="false" ht="14.8" hidden="false" customHeight="false" outlineLevel="0" collapsed="false">
      <c r="A54" s="48" t="s">
        <v>110</v>
      </c>
      <c r="B54" s="48" t="s">
        <v>18</v>
      </c>
      <c r="C54" s="48" t="s">
        <v>240</v>
      </c>
      <c r="D54" s="48" t="n">
        <v>3.76846753246753</v>
      </c>
      <c r="E54" s="48" t="n">
        <v>1.12467532467532</v>
      </c>
      <c r="F54" s="63" t="n">
        <v>725.43</v>
      </c>
      <c r="G54" s="63" t="n">
        <v>216.5</v>
      </c>
      <c r="H54" s="48" t="s">
        <v>262</v>
      </c>
    </row>
    <row r="55" customFormat="false" ht="14.8" hidden="false" customHeight="false" outlineLevel="0" collapsed="false">
      <c r="A55" s="48" t="s">
        <v>110</v>
      </c>
      <c r="B55" s="48" t="s">
        <v>18</v>
      </c>
      <c r="C55" s="48" t="s">
        <v>216</v>
      </c>
      <c r="D55" s="48" t="n">
        <v>6.2565625</v>
      </c>
      <c r="E55" s="48" t="n">
        <v>1.19196428571429</v>
      </c>
      <c r="F55" s="63" t="n">
        <v>700.735</v>
      </c>
      <c r="G55" s="63" t="n">
        <v>133.5</v>
      </c>
      <c r="H55" s="48" t="s">
        <v>262</v>
      </c>
    </row>
    <row r="56" customFormat="false" ht="14.8" hidden="false" customHeight="false" outlineLevel="0" collapsed="false">
      <c r="A56" s="48" t="s">
        <v>110</v>
      </c>
      <c r="B56" s="48" t="s">
        <v>18</v>
      </c>
      <c r="C56" s="48" t="s">
        <v>217</v>
      </c>
      <c r="D56" s="48" t="n">
        <v>9.54038461538462</v>
      </c>
      <c r="E56" s="48" t="n">
        <v>1</v>
      </c>
      <c r="F56" s="63" t="n">
        <v>124.025</v>
      </c>
      <c r="G56" s="63" t="n">
        <v>13</v>
      </c>
      <c r="H56" s="48" t="s">
        <v>262</v>
      </c>
    </row>
    <row r="57" customFormat="false" ht="14.8" hidden="false" customHeight="false" outlineLevel="0" collapsed="false">
      <c r="A57" s="48" t="s">
        <v>110</v>
      </c>
      <c r="B57" s="48" t="s">
        <v>25</v>
      </c>
      <c r="C57" s="48" t="s">
        <v>240</v>
      </c>
      <c r="D57" s="48" t="n">
        <v>3.5935</v>
      </c>
      <c r="E57" s="48" t="n">
        <v>1.07647058823529</v>
      </c>
      <c r="F57" s="63" t="n">
        <v>610.895</v>
      </c>
      <c r="G57" s="63" t="n">
        <v>183</v>
      </c>
      <c r="H57" s="48" t="s">
        <v>262</v>
      </c>
    </row>
    <row r="58" customFormat="false" ht="14.8" hidden="false" customHeight="false" outlineLevel="0" collapsed="false">
      <c r="A58" s="48" t="s">
        <v>110</v>
      </c>
      <c r="B58" s="48" t="s">
        <v>25</v>
      </c>
      <c r="C58" s="48" t="s">
        <v>216</v>
      </c>
      <c r="D58" s="48" t="n">
        <v>5.208625</v>
      </c>
      <c r="E58" s="48" t="n">
        <v>1.05</v>
      </c>
      <c r="F58" s="63" t="n">
        <v>208.345</v>
      </c>
      <c r="G58" s="63" t="n">
        <v>42</v>
      </c>
      <c r="H58" s="48" t="s">
        <v>262</v>
      </c>
    </row>
    <row r="59" customFormat="false" ht="14.8" hidden="false" customHeight="false" outlineLevel="0" collapsed="false">
      <c r="A59" s="48" t="s">
        <v>110</v>
      </c>
      <c r="B59" s="48" t="s">
        <v>32</v>
      </c>
      <c r="C59" s="48" t="s">
        <v>240</v>
      </c>
      <c r="D59" s="48" t="n">
        <v>3.90195845697329</v>
      </c>
      <c r="E59" s="48" t="n">
        <v>1.16261127596439</v>
      </c>
      <c r="F59" s="63" t="n">
        <v>3287.4</v>
      </c>
      <c r="G59" s="63" t="n">
        <v>979.5</v>
      </c>
      <c r="H59" s="48" t="s">
        <v>262</v>
      </c>
    </row>
    <row r="60" customFormat="false" ht="14.8" hidden="false" customHeight="false" outlineLevel="0" collapsed="false">
      <c r="A60" s="48" t="s">
        <v>110</v>
      </c>
      <c r="B60" s="48" t="s">
        <v>32</v>
      </c>
      <c r="C60" s="48" t="s">
        <v>216</v>
      </c>
      <c r="D60" s="48" t="n">
        <v>7.19645283018868</v>
      </c>
      <c r="E60" s="48" t="n">
        <v>1.35660377358491</v>
      </c>
      <c r="F60" s="63" t="n">
        <v>1907.06</v>
      </c>
      <c r="G60" s="63" t="n">
        <v>359.5</v>
      </c>
      <c r="H60" s="48" t="s">
        <v>262</v>
      </c>
    </row>
    <row r="61" customFormat="false" ht="14.8" hidden="false" customHeight="false" outlineLevel="0" collapsed="false">
      <c r="A61" s="48" t="s">
        <v>110</v>
      </c>
      <c r="B61" s="48" t="s">
        <v>32</v>
      </c>
      <c r="C61" s="48" t="s">
        <v>217</v>
      </c>
      <c r="D61" s="48" t="n">
        <v>13.3082692307692</v>
      </c>
      <c r="E61" s="48" t="n">
        <v>1.28846153846154</v>
      </c>
      <c r="F61" s="63" t="n">
        <v>346.015</v>
      </c>
      <c r="G61" s="63" t="n">
        <v>33.5</v>
      </c>
      <c r="H61" s="48" t="s">
        <v>262</v>
      </c>
    </row>
    <row r="62" customFormat="false" ht="14.8" hidden="false" customHeight="false" outlineLevel="0" collapsed="false">
      <c r="A62" s="48" t="s">
        <v>110</v>
      </c>
      <c r="B62" s="48" t="s">
        <v>32</v>
      </c>
      <c r="C62" s="48" t="s">
        <v>246</v>
      </c>
      <c r="D62" s="48" t="n">
        <v>25.025</v>
      </c>
      <c r="E62" s="48" t="n">
        <v>1</v>
      </c>
      <c r="F62" s="63" t="n">
        <v>50.05</v>
      </c>
      <c r="G62" s="63" t="n">
        <v>2</v>
      </c>
      <c r="H62" s="48" t="s">
        <v>262</v>
      </c>
    </row>
    <row r="63" customFormat="false" ht="14.8" hidden="false" customHeight="false" outlineLevel="0" collapsed="false">
      <c r="A63" s="48" t="s">
        <v>110</v>
      </c>
      <c r="B63" s="48" t="s">
        <v>20</v>
      </c>
      <c r="C63" s="48" t="s">
        <v>240</v>
      </c>
      <c r="D63" s="48" t="n">
        <v>3.63851351351351</v>
      </c>
      <c r="E63" s="48" t="n">
        <v>1.08108108108108</v>
      </c>
      <c r="F63" s="63" t="n">
        <v>269.25</v>
      </c>
      <c r="G63" s="63" t="n">
        <v>80</v>
      </c>
      <c r="H63" s="48" t="s">
        <v>262</v>
      </c>
    </row>
    <row r="64" customFormat="false" ht="14.8" hidden="false" customHeight="false" outlineLevel="0" collapsed="false">
      <c r="A64" s="48" t="s">
        <v>110</v>
      </c>
      <c r="B64" s="48" t="s">
        <v>20</v>
      </c>
      <c r="C64" s="48" t="s">
        <v>216</v>
      </c>
      <c r="D64" s="48" t="n">
        <v>5.0395</v>
      </c>
      <c r="E64" s="48" t="n">
        <v>1.025</v>
      </c>
      <c r="F64" s="63" t="n">
        <v>100.79</v>
      </c>
      <c r="G64" s="63" t="n">
        <v>20.5</v>
      </c>
      <c r="H64" s="48" t="s">
        <v>262</v>
      </c>
    </row>
    <row r="65" customFormat="false" ht="14.8" hidden="false" customHeight="false" outlineLevel="0" collapsed="false">
      <c r="A65" s="48" t="s">
        <v>258</v>
      </c>
      <c r="B65" s="48" t="s">
        <v>23</v>
      </c>
      <c r="C65" s="48" t="s">
        <v>240</v>
      </c>
      <c r="D65" s="48" t="n">
        <v>3.23777777777778</v>
      </c>
      <c r="E65" s="48" t="n">
        <v>1</v>
      </c>
      <c r="F65" s="63" t="n">
        <v>14.57</v>
      </c>
      <c r="G65" s="63" t="n">
        <v>4.5</v>
      </c>
      <c r="H65" s="48" t="s">
        <v>262</v>
      </c>
    </row>
    <row r="66" customFormat="false" ht="14.8" hidden="false" customHeight="false" outlineLevel="0" collapsed="false">
      <c r="A66" s="48" t="s">
        <v>258</v>
      </c>
      <c r="B66" s="48" t="s">
        <v>23</v>
      </c>
      <c r="C66" s="48" t="s">
        <v>216</v>
      </c>
      <c r="D66" s="48" t="n">
        <v>5.6</v>
      </c>
      <c r="E66" s="48" t="n">
        <v>1</v>
      </c>
      <c r="F66" s="63" t="n">
        <v>11.2</v>
      </c>
      <c r="G66" s="63" t="n">
        <v>2</v>
      </c>
      <c r="H66" s="48" t="s">
        <v>262</v>
      </c>
    </row>
    <row r="67" customFormat="false" ht="14.8" hidden="false" customHeight="false" outlineLevel="0" collapsed="false">
      <c r="A67" s="48" t="s">
        <v>258</v>
      </c>
      <c r="B67" s="48" t="s">
        <v>24</v>
      </c>
      <c r="C67" s="48" t="s">
        <v>240</v>
      </c>
      <c r="D67" s="48" t="n">
        <v>3.577</v>
      </c>
      <c r="E67" s="48" t="n">
        <v>1.1</v>
      </c>
      <c r="F67" s="63" t="n">
        <v>35.77</v>
      </c>
      <c r="G67" s="63" t="n">
        <v>11</v>
      </c>
      <c r="H67" s="48" t="s">
        <v>262</v>
      </c>
    </row>
    <row r="68" customFormat="false" ht="14.8" hidden="false" customHeight="false" outlineLevel="0" collapsed="false">
      <c r="A68" s="48" t="s">
        <v>258</v>
      </c>
      <c r="B68" s="48" t="s">
        <v>24</v>
      </c>
      <c r="C68" s="48" t="s">
        <v>216</v>
      </c>
      <c r="D68" s="48" t="n">
        <v>4.91</v>
      </c>
      <c r="E68" s="48" t="n">
        <v>1</v>
      </c>
      <c r="F68" s="63" t="n">
        <v>24.55</v>
      </c>
      <c r="G68" s="63" t="n">
        <v>5</v>
      </c>
      <c r="H68" s="48" t="s">
        <v>262</v>
      </c>
    </row>
    <row r="69" customFormat="false" ht="14.8" hidden="false" customHeight="false" outlineLevel="0" collapsed="false">
      <c r="A69" s="48" t="s">
        <v>258</v>
      </c>
      <c r="B69" s="48" t="s">
        <v>18</v>
      </c>
      <c r="C69" s="48" t="s">
        <v>240</v>
      </c>
      <c r="D69" s="48" t="n">
        <v>4.06416666666667</v>
      </c>
      <c r="E69" s="48" t="n">
        <v>1.20833333333333</v>
      </c>
      <c r="F69" s="63" t="n">
        <v>48.77</v>
      </c>
      <c r="G69" s="63" t="n">
        <v>14.5</v>
      </c>
      <c r="H69" s="48" t="s">
        <v>262</v>
      </c>
    </row>
    <row r="70" customFormat="false" ht="14.8" hidden="false" customHeight="false" outlineLevel="0" collapsed="false">
      <c r="A70" s="48" t="s">
        <v>258</v>
      </c>
      <c r="B70" s="48" t="s">
        <v>18</v>
      </c>
      <c r="C70" s="48" t="s">
        <v>216</v>
      </c>
      <c r="D70" s="48" t="n">
        <v>5.78608695652174</v>
      </c>
      <c r="E70" s="48" t="n">
        <v>1.08695652173913</v>
      </c>
      <c r="F70" s="63" t="n">
        <v>66.54</v>
      </c>
      <c r="G70" s="63" t="n">
        <v>12.5</v>
      </c>
      <c r="H70" s="48" t="s">
        <v>262</v>
      </c>
    </row>
    <row r="71" customFormat="false" ht="14.8" hidden="false" customHeight="false" outlineLevel="0" collapsed="false">
      <c r="A71" s="48" t="s">
        <v>258</v>
      </c>
      <c r="B71" s="48" t="s">
        <v>18</v>
      </c>
      <c r="C71" s="48" t="s">
        <v>217</v>
      </c>
      <c r="D71" s="48" t="n">
        <v>11.01</v>
      </c>
      <c r="E71" s="48" t="n">
        <v>1</v>
      </c>
      <c r="F71" s="63" t="n">
        <v>5.505</v>
      </c>
      <c r="G71" s="63" t="n">
        <v>0.5</v>
      </c>
      <c r="H71" s="48" t="s">
        <v>262</v>
      </c>
    </row>
    <row r="72" customFormat="false" ht="14.8" hidden="false" customHeight="false" outlineLevel="0" collapsed="false">
      <c r="A72" s="48" t="s">
        <v>258</v>
      </c>
      <c r="B72" s="48" t="s">
        <v>25</v>
      </c>
      <c r="C72" s="48" t="s">
        <v>240</v>
      </c>
      <c r="D72" s="48" t="n">
        <v>3.32833333333333</v>
      </c>
      <c r="E72" s="48" t="n">
        <v>1</v>
      </c>
      <c r="F72" s="63" t="n">
        <v>29.955</v>
      </c>
      <c r="G72" s="63" t="n">
        <v>9</v>
      </c>
      <c r="H72" s="48" t="s">
        <v>262</v>
      </c>
    </row>
    <row r="73" customFormat="false" ht="14.8" hidden="false" customHeight="false" outlineLevel="0" collapsed="false">
      <c r="A73" s="48" t="s">
        <v>258</v>
      </c>
      <c r="B73" s="48" t="s">
        <v>25</v>
      </c>
      <c r="C73" s="48" t="s">
        <v>216</v>
      </c>
      <c r="D73" s="48" t="n">
        <v>5.24</v>
      </c>
      <c r="E73" s="48" t="n">
        <v>1</v>
      </c>
      <c r="F73" s="63" t="n">
        <v>13.1</v>
      </c>
      <c r="G73" s="63" t="n">
        <v>2.5</v>
      </c>
      <c r="H73" s="48" t="s">
        <v>262</v>
      </c>
    </row>
    <row r="74" customFormat="false" ht="14.8" hidden="false" customHeight="false" outlineLevel="0" collapsed="false">
      <c r="A74" s="48" t="s">
        <v>258</v>
      </c>
      <c r="B74" s="48" t="s">
        <v>32</v>
      </c>
      <c r="C74" s="48" t="s">
        <v>240</v>
      </c>
      <c r="D74" s="48" t="n">
        <v>3.98246376811594</v>
      </c>
      <c r="E74" s="48" t="n">
        <v>1.20289855072464</v>
      </c>
      <c r="F74" s="63" t="n">
        <v>137.395</v>
      </c>
      <c r="G74" s="63" t="n">
        <v>41.5</v>
      </c>
      <c r="H74" s="48" t="s">
        <v>262</v>
      </c>
    </row>
    <row r="75" customFormat="false" ht="14.8" hidden="false" customHeight="false" outlineLevel="0" collapsed="false">
      <c r="A75" s="48" t="s">
        <v>258</v>
      </c>
      <c r="B75" s="48" t="s">
        <v>32</v>
      </c>
      <c r="C75" s="48" t="s">
        <v>216</v>
      </c>
      <c r="D75" s="48" t="n">
        <v>7.51642857142857</v>
      </c>
      <c r="E75" s="48" t="n">
        <v>1.46428571428571</v>
      </c>
      <c r="F75" s="63" t="n">
        <v>105.23</v>
      </c>
      <c r="G75" s="63" t="n">
        <v>20.5</v>
      </c>
      <c r="H75" s="48" t="s">
        <v>262</v>
      </c>
    </row>
    <row r="76" customFormat="false" ht="14.8" hidden="false" customHeight="false" outlineLevel="0" collapsed="false">
      <c r="A76" s="48" t="s">
        <v>258</v>
      </c>
      <c r="B76" s="48" t="s">
        <v>32</v>
      </c>
      <c r="C76" s="48" t="s">
        <v>217</v>
      </c>
      <c r="D76" s="48" t="n">
        <v>9.36</v>
      </c>
      <c r="E76" s="48" t="n">
        <v>1</v>
      </c>
      <c r="F76" s="63" t="n">
        <v>4.68</v>
      </c>
      <c r="G76" s="63" t="n">
        <v>0.5</v>
      </c>
      <c r="H76" s="48" t="s">
        <v>262</v>
      </c>
    </row>
    <row r="77" customFormat="false" ht="14.8" hidden="false" customHeight="false" outlineLevel="0" collapsed="false">
      <c r="A77" s="48" t="s">
        <v>258</v>
      </c>
      <c r="B77" s="48" t="s">
        <v>20</v>
      </c>
      <c r="C77" s="48" t="s">
        <v>240</v>
      </c>
      <c r="D77" s="48" t="n">
        <v>3.72888888888889</v>
      </c>
      <c r="E77" s="48" t="n">
        <v>1.11111111111111</v>
      </c>
      <c r="F77" s="63" t="n">
        <v>16.78</v>
      </c>
      <c r="G77" s="63" t="n">
        <v>5</v>
      </c>
      <c r="H77" s="48" t="s">
        <v>262</v>
      </c>
    </row>
    <row r="78" customFormat="false" ht="14.8" hidden="false" customHeight="false" outlineLevel="0" collapsed="false">
      <c r="A78" s="48" t="s">
        <v>258</v>
      </c>
      <c r="B78" s="48" t="s">
        <v>20</v>
      </c>
      <c r="C78" s="48" t="s">
        <v>216</v>
      </c>
      <c r="D78" s="48" t="n">
        <v>4.815</v>
      </c>
      <c r="E78" s="48" t="n">
        <v>1</v>
      </c>
      <c r="F78" s="63" t="n">
        <v>4.815</v>
      </c>
      <c r="G78" s="63" t="n">
        <v>1</v>
      </c>
      <c r="H78" s="48" t="s">
        <v>262</v>
      </c>
    </row>
    <row r="79" customFormat="false" ht="14.8" hidden="false" customHeight="false" outlineLevel="0" collapsed="false">
      <c r="A79" s="48" t="s">
        <v>126</v>
      </c>
      <c r="B79" s="48" t="s">
        <v>23</v>
      </c>
      <c r="C79" s="48" t="s">
        <v>240</v>
      </c>
      <c r="D79" s="48" t="n">
        <v>3.302</v>
      </c>
      <c r="E79" s="48" t="n">
        <v>1</v>
      </c>
      <c r="F79" s="63" t="n">
        <v>16.51</v>
      </c>
      <c r="G79" s="63" t="n">
        <v>5</v>
      </c>
      <c r="H79" s="48" t="s">
        <v>262</v>
      </c>
    </row>
    <row r="80" customFormat="false" ht="14.8" hidden="false" customHeight="false" outlineLevel="0" collapsed="false">
      <c r="A80" s="48" t="s">
        <v>126</v>
      </c>
      <c r="B80" s="48" t="s">
        <v>23</v>
      </c>
      <c r="C80" s="48" t="s">
        <v>216</v>
      </c>
      <c r="D80" s="48" t="n">
        <v>4.875</v>
      </c>
      <c r="E80" s="48" t="n">
        <v>1</v>
      </c>
      <c r="F80" s="63" t="n">
        <v>14.625</v>
      </c>
      <c r="G80" s="63" t="n">
        <v>3</v>
      </c>
      <c r="H80" s="48" t="s">
        <v>262</v>
      </c>
    </row>
    <row r="81" customFormat="false" ht="14.8" hidden="false" customHeight="false" outlineLevel="0" collapsed="false">
      <c r="A81" s="48" t="s">
        <v>126</v>
      </c>
      <c r="B81" s="48" t="s">
        <v>23</v>
      </c>
      <c r="C81" s="48" t="s">
        <v>217</v>
      </c>
      <c r="D81" s="48" t="n">
        <v>8.09</v>
      </c>
      <c r="E81" s="48" t="n">
        <v>1</v>
      </c>
      <c r="F81" s="63" t="n">
        <v>4.045</v>
      </c>
      <c r="G81" s="63" t="n">
        <v>0.5</v>
      </c>
      <c r="H81" s="48" t="s">
        <v>262</v>
      </c>
    </row>
    <row r="82" customFormat="false" ht="14.8" hidden="false" customHeight="false" outlineLevel="0" collapsed="false">
      <c r="A82" s="48" t="s">
        <v>126</v>
      </c>
      <c r="B82" s="48" t="s">
        <v>24</v>
      </c>
      <c r="C82" s="48" t="s">
        <v>240</v>
      </c>
      <c r="D82" s="48" t="n">
        <v>3.47116279069767</v>
      </c>
      <c r="E82" s="48" t="n">
        <v>1.06976744186047</v>
      </c>
      <c r="F82" s="63" t="n">
        <v>74.63</v>
      </c>
      <c r="G82" s="63" t="n">
        <v>23</v>
      </c>
      <c r="H82" s="48" t="s">
        <v>262</v>
      </c>
    </row>
    <row r="83" customFormat="false" ht="14.8" hidden="false" customHeight="false" outlineLevel="0" collapsed="false">
      <c r="A83" s="48" t="s">
        <v>126</v>
      </c>
      <c r="B83" s="48" t="s">
        <v>24</v>
      </c>
      <c r="C83" s="48" t="s">
        <v>216</v>
      </c>
      <c r="D83" s="48" t="n">
        <v>5.51857142857143</v>
      </c>
      <c r="E83" s="48" t="n">
        <v>1</v>
      </c>
      <c r="F83" s="63" t="n">
        <v>38.63</v>
      </c>
      <c r="G83" s="63" t="n">
        <v>7</v>
      </c>
      <c r="H83" s="48" t="s">
        <v>262</v>
      </c>
    </row>
    <row r="84" customFormat="false" ht="14.8" hidden="false" customHeight="false" outlineLevel="0" collapsed="false">
      <c r="A84" s="48" t="s">
        <v>126</v>
      </c>
      <c r="B84" s="48" t="s">
        <v>18</v>
      </c>
      <c r="C84" s="48" t="s">
        <v>240</v>
      </c>
      <c r="D84" s="48" t="n">
        <v>3.6114</v>
      </c>
      <c r="E84" s="48" t="n">
        <v>1.1</v>
      </c>
      <c r="F84" s="63" t="n">
        <v>90.285</v>
      </c>
      <c r="G84" s="63" t="n">
        <v>27.5</v>
      </c>
      <c r="H84" s="48" t="s">
        <v>262</v>
      </c>
    </row>
    <row r="85" customFormat="false" ht="14.8" hidden="false" customHeight="false" outlineLevel="0" collapsed="false">
      <c r="A85" s="48" t="s">
        <v>126</v>
      </c>
      <c r="B85" s="48" t="s">
        <v>18</v>
      </c>
      <c r="C85" s="48" t="s">
        <v>216</v>
      </c>
      <c r="D85" s="48" t="n">
        <v>7.1528125</v>
      </c>
      <c r="E85" s="48" t="n">
        <v>1.34375</v>
      </c>
      <c r="F85" s="63" t="n">
        <v>114.445</v>
      </c>
      <c r="G85" s="63" t="n">
        <v>21.5</v>
      </c>
      <c r="H85" s="48" t="s">
        <v>262</v>
      </c>
    </row>
    <row r="86" customFormat="false" ht="14.8" hidden="false" customHeight="false" outlineLevel="0" collapsed="false">
      <c r="A86" s="48" t="s">
        <v>126</v>
      </c>
      <c r="B86" s="48" t="s">
        <v>18</v>
      </c>
      <c r="C86" s="48" t="s">
        <v>217</v>
      </c>
      <c r="D86" s="48" t="n">
        <v>10.0116666666667</v>
      </c>
      <c r="E86" s="48" t="n">
        <v>1</v>
      </c>
      <c r="F86" s="63" t="n">
        <v>30.035</v>
      </c>
      <c r="G86" s="63" t="n">
        <v>3</v>
      </c>
      <c r="H86" s="48" t="s">
        <v>262</v>
      </c>
    </row>
    <row r="87" customFormat="false" ht="14.8" hidden="false" customHeight="false" outlineLevel="0" collapsed="false">
      <c r="A87" s="48" t="s">
        <v>126</v>
      </c>
      <c r="B87" s="48" t="s">
        <v>18</v>
      </c>
      <c r="C87" s="48" t="s">
        <v>246</v>
      </c>
      <c r="D87" s="48" t="n">
        <v>18.23</v>
      </c>
      <c r="E87" s="48" t="n">
        <v>1</v>
      </c>
      <c r="F87" s="63" t="n">
        <v>9.115</v>
      </c>
      <c r="G87" s="63" t="n">
        <v>0.5</v>
      </c>
      <c r="H87" s="48" t="s">
        <v>262</v>
      </c>
    </row>
    <row r="88" customFormat="false" ht="14.8" hidden="false" customHeight="false" outlineLevel="0" collapsed="false">
      <c r="A88" s="48" t="s">
        <v>126</v>
      </c>
      <c r="B88" s="48" t="s">
        <v>25</v>
      </c>
      <c r="C88" s="48" t="s">
        <v>240</v>
      </c>
      <c r="D88" s="48" t="n">
        <v>3.34948717948718</v>
      </c>
      <c r="E88" s="48" t="n">
        <v>1</v>
      </c>
      <c r="F88" s="63" t="n">
        <v>65.315</v>
      </c>
      <c r="G88" s="63" t="n">
        <v>19.5</v>
      </c>
      <c r="H88" s="48" t="s">
        <v>262</v>
      </c>
    </row>
    <row r="89" customFormat="false" ht="14.8" hidden="false" customHeight="false" outlineLevel="0" collapsed="false">
      <c r="A89" s="48" t="s">
        <v>126</v>
      </c>
      <c r="B89" s="48" t="s">
        <v>25</v>
      </c>
      <c r="C89" s="48" t="s">
        <v>216</v>
      </c>
      <c r="D89" s="48" t="n">
        <v>5.06333333333333</v>
      </c>
      <c r="E89" s="48" t="n">
        <v>1</v>
      </c>
      <c r="F89" s="63" t="n">
        <v>22.785</v>
      </c>
      <c r="G89" s="63" t="n">
        <v>4.5</v>
      </c>
      <c r="H89" s="48" t="s">
        <v>262</v>
      </c>
    </row>
    <row r="90" customFormat="false" ht="14.8" hidden="false" customHeight="false" outlineLevel="0" collapsed="false">
      <c r="A90" s="48" t="s">
        <v>126</v>
      </c>
      <c r="B90" s="48" t="s">
        <v>32</v>
      </c>
      <c r="C90" s="48" t="s">
        <v>240</v>
      </c>
      <c r="D90" s="48" t="n">
        <v>3.7946</v>
      </c>
      <c r="E90" s="48" t="n">
        <v>1.15</v>
      </c>
      <c r="F90" s="63" t="n">
        <v>189.73</v>
      </c>
      <c r="G90" s="63" t="n">
        <v>57.5</v>
      </c>
      <c r="H90" s="48" t="s">
        <v>262</v>
      </c>
    </row>
    <row r="91" customFormat="false" ht="14.8" hidden="false" customHeight="false" outlineLevel="0" collapsed="false">
      <c r="A91" s="48" t="s">
        <v>126</v>
      </c>
      <c r="B91" s="48" t="s">
        <v>32</v>
      </c>
      <c r="C91" s="48" t="s">
        <v>216</v>
      </c>
      <c r="D91" s="48" t="n">
        <v>8.3404347826087</v>
      </c>
      <c r="E91" s="48" t="n">
        <v>1.65217391304348</v>
      </c>
      <c r="F91" s="63" t="n">
        <v>95.915</v>
      </c>
      <c r="G91" s="63" t="n">
        <v>19</v>
      </c>
      <c r="H91" s="48" t="s">
        <v>262</v>
      </c>
    </row>
    <row r="92" customFormat="false" ht="14.8" hidden="false" customHeight="false" outlineLevel="0" collapsed="false">
      <c r="A92" s="48" t="s">
        <v>126</v>
      </c>
      <c r="B92" s="48" t="s">
        <v>32</v>
      </c>
      <c r="C92" s="48" t="s">
        <v>217</v>
      </c>
      <c r="D92" s="48" t="n">
        <v>13.31</v>
      </c>
      <c r="E92" s="48" t="n">
        <v>1.33333333333333</v>
      </c>
      <c r="F92" s="63" t="n">
        <v>19.965</v>
      </c>
      <c r="G92" s="63" t="n">
        <v>2</v>
      </c>
      <c r="H92" s="48" t="s">
        <v>262</v>
      </c>
    </row>
    <row r="93" customFormat="false" ht="14.8" hidden="false" customHeight="false" outlineLevel="0" collapsed="false">
      <c r="A93" s="48" t="s">
        <v>126</v>
      </c>
      <c r="B93" s="48" t="s">
        <v>20</v>
      </c>
      <c r="C93" s="48" t="s">
        <v>240</v>
      </c>
      <c r="D93" s="48" t="n">
        <v>3.48444444444444</v>
      </c>
      <c r="E93" s="48" t="n">
        <v>1</v>
      </c>
      <c r="F93" s="63" t="n">
        <v>31.36</v>
      </c>
      <c r="G93" s="63" t="n">
        <v>9</v>
      </c>
      <c r="H93" s="48" t="s">
        <v>262</v>
      </c>
    </row>
    <row r="94" customFormat="false" ht="14.8" hidden="false" customHeight="false" outlineLevel="0" collapsed="false">
      <c r="A94" s="48" t="s">
        <v>126</v>
      </c>
      <c r="B94" s="48" t="s">
        <v>20</v>
      </c>
      <c r="C94" s="48" t="s">
        <v>216</v>
      </c>
      <c r="D94" s="48" t="n">
        <v>5.25727272727273</v>
      </c>
      <c r="E94" s="48" t="n">
        <v>1</v>
      </c>
      <c r="F94" s="63" t="n">
        <v>28.915</v>
      </c>
      <c r="G94" s="63" t="n">
        <v>5.5</v>
      </c>
      <c r="H94" s="48" t="s">
        <v>262</v>
      </c>
    </row>
    <row r="95" customFormat="false" ht="14.8" hidden="false" customHeight="false" outlineLevel="0" collapsed="false">
      <c r="A95" s="48" t="s">
        <v>259</v>
      </c>
      <c r="B95" s="48" t="s">
        <v>23</v>
      </c>
      <c r="C95" s="48" t="s">
        <v>240</v>
      </c>
      <c r="D95" s="48" t="n">
        <v>3.82428571428571</v>
      </c>
      <c r="E95" s="48" t="n">
        <v>1.14285714285714</v>
      </c>
      <c r="F95" s="63" t="n">
        <v>13.385</v>
      </c>
      <c r="G95" s="63" t="n">
        <v>4</v>
      </c>
      <c r="H95" s="48" t="s">
        <v>262</v>
      </c>
    </row>
    <row r="96" customFormat="false" ht="14.8" hidden="false" customHeight="false" outlineLevel="0" collapsed="false">
      <c r="A96" s="48" t="s">
        <v>259</v>
      </c>
      <c r="B96" s="48" t="s">
        <v>23</v>
      </c>
      <c r="C96" s="48" t="s">
        <v>216</v>
      </c>
      <c r="D96" s="48" t="n">
        <v>4.8725</v>
      </c>
      <c r="E96" s="48" t="n">
        <v>1</v>
      </c>
      <c r="F96" s="63" t="n">
        <v>9.745</v>
      </c>
      <c r="G96" s="63" t="n">
        <v>2</v>
      </c>
      <c r="H96" s="48" t="s">
        <v>262</v>
      </c>
    </row>
    <row r="97" customFormat="false" ht="14.8" hidden="false" customHeight="false" outlineLevel="0" collapsed="false">
      <c r="A97" s="48" t="s">
        <v>259</v>
      </c>
      <c r="B97" s="48" t="s">
        <v>23</v>
      </c>
      <c r="C97" s="48" t="s">
        <v>217</v>
      </c>
      <c r="D97" s="48" t="n">
        <v>12.13</v>
      </c>
      <c r="E97" s="48" t="n">
        <v>1</v>
      </c>
      <c r="F97" s="63" t="n">
        <v>6.065</v>
      </c>
      <c r="G97" s="63" t="n">
        <v>0.5</v>
      </c>
      <c r="H97" s="48" t="s">
        <v>262</v>
      </c>
    </row>
    <row r="98" customFormat="false" ht="14.8" hidden="false" customHeight="false" outlineLevel="0" collapsed="false">
      <c r="A98" s="48" t="s">
        <v>259</v>
      </c>
      <c r="B98" s="48" t="s">
        <v>24</v>
      </c>
      <c r="C98" s="48" t="s">
        <v>240</v>
      </c>
      <c r="D98" s="48" t="n">
        <v>3.88857142857143</v>
      </c>
      <c r="E98" s="48" t="n">
        <v>1.17857142857143</v>
      </c>
      <c r="F98" s="63" t="n">
        <v>54.44</v>
      </c>
      <c r="G98" s="63" t="n">
        <v>16.5</v>
      </c>
      <c r="H98" s="48" t="s">
        <v>262</v>
      </c>
    </row>
    <row r="99" customFormat="false" ht="14.8" hidden="false" customHeight="false" outlineLevel="0" collapsed="false">
      <c r="A99" s="48" t="s">
        <v>259</v>
      </c>
      <c r="B99" s="48" t="s">
        <v>24</v>
      </c>
      <c r="C99" s="48" t="s">
        <v>216</v>
      </c>
      <c r="D99" s="48" t="n">
        <v>4.555</v>
      </c>
      <c r="E99" s="48" t="n">
        <v>1</v>
      </c>
      <c r="F99" s="63" t="n">
        <v>18.22</v>
      </c>
      <c r="G99" s="63" t="n">
        <v>4</v>
      </c>
      <c r="H99" s="48" t="s">
        <v>262</v>
      </c>
    </row>
    <row r="100" customFormat="false" ht="14.8" hidden="false" customHeight="false" outlineLevel="0" collapsed="false">
      <c r="A100" s="48" t="s">
        <v>259</v>
      </c>
      <c r="B100" s="48" t="s">
        <v>18</v>
      </c>
      <c r="C100" s="48" t="s">
        <v>240</v>
      </c>
      <c r="D100" s="48" t="n">
        <v>3.83137931034483</v>
      </c>
      <c r="E100" s="48" t="n">
        <v>1.13793103448276</v>
      </c>
      <c r="F100" s="63" t="n">
        <v>55.555</v>
      </c>
      <c r="G100" s="63" t="n">
        <v>16.5</v>
      </c>
      <c r="H100" s="48" t="s">
        <v>262</v>
      </c>
    </row>
    <row r="101" customFormat="false" ht="14.8" hidden="false" customHeight="false" outlineLevel="0" collapsed="false">
      <c r="A101" s="48" t="s">
        <v>259</v>
      </c>
      <c r="B101" s="48" t="s">
        <v>18</v>
      </c>
      <c r="C101" s="48" t="s">
        <v>216</v>
      </c>
      <c r="D101" s="48" t="n">
        <v>5.42583333333333</v>
      </c>
      <c r="E101" s="48" t="n">
        <v>1.08333333333333</v>
      </c>
      <c r="F101" s="63" t="n">
        <v>32.555</v>
      </c>
      <c r="G101" s="63" t="n">
        <v>6.5</v>
      </c>
      <c r="H101" s="48" t="s">
        <v>262</v>
      </c>
    </row>
    <row r="102" customFormat="false" ht="14.8" hidden="false" customHeight="false" outlineLevel="0" collapsed="false">
      <c r="A102" s="48" t="s">
        <v>259</v>
      </c>
      <c r="B102" s="48" t="s">
        <v>18</v>
      </c>
      <c r="C102" s="48" t="s">
        <v>217</v>
      </c>
      <c r="D102" s="48" t="n">
        <v>9.17</v>
      </c>
      <c r="E102" s="48" t="n">
        <v>1</v>
      </c>
      <c r="F102" s="63" t="n">
        <v>9.17</v>
      </c>
      <c r="G102" s="63" t="n">
        <v>1</v>
      </c>
      <c r="H102" s="48" t="s">
        <v>262</v>
      </c>
    </row>
    <row r="103" customFormat="false" ht="14.8" hidden="false" customHeight="false" outlineLevel="0" collapsed="false">
      <c r="A103" s="48" t="s">
        <v>259</v>
      </c>
      <c r="B103" s="48" t="s">
        <v>25</v>
      </c>
      <c r="C103" s="48" t="s">
        <v>240</v>
      </c>
      <c r="D103" s="48" t="n">
        <v>3.86260869565217</v>
      </c>
      <c r="E103" s="48" t="n">
        <v>1.17391304347826</v>
      </c>
      <c r="F103" s="63" t="n">
        <v>44.42</v>
      </c>
      <c r="G103" s="63" t="n">
        <v>13.5</v>
      </c>
      <c r="H103" s="48" t="s">
        <v>262</v>
      </c>
    </row>
    <row r="104" customFormat="false" ht="14.8" hidden="false" customHeight="false" outlineLevel="0" collapsed="false">
      <c r="A104" s="48" t="s">
        <v>259</v>
      </c>
      <c r="B104" s="48" t="s">
        <v>25</v>
      </c>
      <c r="C104" s="48" t="s">
        <v>216</v>
      </c>
      <c r="D104" s="48" t="n">
        <v>4.8025</v>
      </c>
      <c r="E104" s="48" t="n">
        <v>1</v>
      </c>
      <c r="F104" s="63" t="n">
        <v>9.605</v>
      </c>
      <c r="G104" s="63" t="n">
        <v>2</v>
      </c>
      <c r="H104" s="48" t="s">
        <v>262</v>
      </c>
    </row>
    <row r="105" customFormat="false" ht="14.8" hidden="false" customHeight="false" outlineLevel="0" collapsed="false">
      <c r="A105" s="48" t="s">
        <v>259</v>
      </c>
      <c r="B105" s="48" t="s">
        <v>32</v>
      </c>
      <c r="C105" s="48" t="s">
        <v>240</v>
      </c>
      <c r="D105" s="48" t="n">
        <v>3.8779012345679</v>
      </c>
      <c r="E105" s="48" t="n">
        <v>1.17283950617284</v>
      </c>
      <c r="F105" s="63" t="n">
        <v>157.055</v>
      </c>
      <c r="G105" s="63" t="n">
        <v>47.5</v>
      </c>
      <c r="H105" s="48" t="s">
        <v>262</v>
      </c>
    </row>
    <row r="106" customFormat="false" ht="14.8" hidden="false" customHeight="false" outlineLevel="0" collapsed="false">
      <c r="A106" s="48" t="s">
        <v>259</v>
      </c>
      <c r="B106" s="48" t="s">
        <v>32</v>
      </c>
      <c r="C106" s="48" t="s">
        <v>216</v>
      </c>
      <c r="D106" s="48" t="n">
        <v>6.62625</v>
      </c>
      <c r="E106" s="48" t="n">
        <v>1.1875</v>
      </c>
      <c r="F106" s="63" t="n">
        <v>53.01</v>
      </c>
      <c r="G106" s="63" t="n">
        <v>9.5</v>
      </c>
      <c r="H106" s="48" t="s">
        <v>262</v>
      </c>
    </row>
    <row r="107" customFormat="false" ht="14.8" hidden="false" customHeight="false" outlineLevel="0" collapsed="false">
      <c r="A107" s="48" t="s">
        <v>259</v>
      </c>
      <c r="B107" s="48" t="s">
        <v>32</v>
      </c>
      <c r="C107" s="48" t="s">
        <v>217</v>
      </c>
      <c r="D107" s="48" t="n">
        <v>9.1</v>
      </c>
      <c r="E107" s="48" t="n">
        <v>1</v>
      </c>
      <c r="F107" s="63" t="n">
        <v>9.1</v>
      </c>
      <c r="G107" s="63" t="n">
        <v>1</v>
      </c>
      <c r="H107" s="48" t="s">
        <v>262</v>
      </c>
    </row>
    <row r="108" customFormat="false" ht="14.8" hidden="false" customHeight="false" outlineLevel="0" collapsed="false">
      <c r="A108" s="48" t="s">
        <v>259</v>
      </c>
      <c r="B108" s="48" t="s">
        <v>20</v>
      </c>
      <c r="C108" s="48" t="s">
        <v>240</v>
      </c>
      <c r="D108" s="48" t="n">
        <v>3.24636363636364</v>
      </c>
      <c r="E108" s="48" t="n">
        <v>1</v>
      </c>
      <c r="F108" s="63" t="n">
        <v>17.855</v>
      </c>
      <c r="G108" s="63" t="n">
        <v>5.5</v>
      </c>
      <c r="H108" s="48" t="s">
        <v>262</v>
      </c>
    </row>
    <row r="109" customFormat="false" ht="14.8" hidden="false" customHeight="false" outlineLevel="0" collapsed="false">
      <c r="A109" s="48" t="s">
        <v>259</v>
      </c>
      <c r="B109" s="48" t="s">
        <v>20</v>
      </c>
      <c r="C109" s="48" t="s">
        <v>216</v>
      </c>
      <c r="D109" s="48" t="n">
        <v>4.74</v>
      </c>
      <c r="E109" s="48" t="n">
        <v>1</v>
      </c>
      <c r="F109" s="63" t="n">
        <v>7.11</v>
      </c>
      <c r="G109" s="63" t="n">
        <v>1.5</v>
      </c>
      <c r="H109" s="48" t="s">
        <v>262</v>
      </c>
    </row>
    <row r="110" customFormat="false" ht="14.8" hidden="false" customHeight="false" outlineLevel="0" collapsed="false">
      <c r="A110" s="48" t="s">
        <v>260</v>
      </c>
      <c r="B110" s="48" t="s">
        <v>23</v>
      </c>
      <c r="C110" s="48" t="s">
        <v>240</v>
      </c>
      <c r="D110" s="48" t="n">
        <v>3.806</v>
      </c>
      <c r="E110" s="48" t="n">
        <v>1.1</v>
      </c>
      <c r="F110" s="63" t="n">
        <v>19.03</v>
      </c>
      <c r="G110" s="63" t="n">
        <v>5.5</v>
      </c>
      <c r="H110" s="48" t="s">
        <v>262</v>
      </c>
    </row>
    <row r="111" customFormat="false" ht="14.8" hidden="false" customHeight="false" outlineLevel="0" collapsed="false">
      <c r="A111" s="48" t="s">
        <v>260</v>
      </c>
      <c r="B111" s="48" t="s">
        <v>23</v>
      </c>
      <c r="C111" s="48" t="s">
        <v>216</v>
      </c>
      <c r="D111" s="48" t="n">
        <v>5.49666666666667</v>
      </c>
      <c r="E111" s="48" t="n">
        <v>1</v>
      </c>
      <c r="F111" s="63" t="n">
        <v>8.245</v>
      </c>
      <c r="G111" s="63" t="n">
        <v>1.5</v>
      </c>
      <c r="H111" s="48" t="s">
        <v>262</v>
      </c>
    </row>
    <row r="112" customFormat="false" ht="14.8" hidden="false" customHeight="false" outlineLevel="0" collapsed="false">
      <c r="A112" s="48" t="s">
        <v>260</v>
      </c>
      <c r="B112" s="48" t="s">
        <v>24</v>
      </c>
      <c r="C112" s="48" t="s">
        <v>240</v>
      </c>
      <c r="D112" s="48" t="n">
        <v>3.35428571428571</v>
      </c>
      <c r="E112" s="48" t="n">
        <v>1.04761904761905</v>
      </c>
      <c r="F112" s="63" t="n">
        <v>35.22</v>
      </c>
      <c r="G112" s="63" t="n">
        <v>11</v>
      </c>
      <c r="H112" s="48" t="s">
        <v>262</v>
      </c>
    </row>
    <row r="113" customFormat="false" ht="14.8" hidden="false" customHeight="false" outlineLevel="0" collapsed="false">
      <c r="A113" s="48" t="s">
        <v>260</v>
      </c>
      <c r="B113" s="48" t="s">
        <v>24</v>
      </c>
      <c r="C113" s="48" t="s">
        <v>216</v>
      </c>
      <c r="D113" s="48" t="n">
        <v>4.4575</v>
      </c>
      <c r="E113" s="48" t="n">
        <v>1</v>
      </c>
      <c r="F113" s="63" t="n">
        <v>17.83</v>
      </c>
      <c r="G113" s="63" t="n">
        <v>4</v>
      </c>
      <c r="H113" s="48" t="s">
        <v>262</v>
      </c>
    </row>
    <row r="114" customFormat="false" ht="14.8" hidden="false" customHeight="false" outlineLevel="0" collapsed="false">
      <c r="A114" s="48" t="s">
        <v>260</v>
      </c>
      <c r="B114" s="48" t="s">
        <v>18</v>
      </c>
      <c r="C114" s="48" t="s">
        <v>240</v>
      </c>
      <c r="D114" s="48" t="n">
        <v>4.105625</v>
      </c>
      <c r="E114" s="48" t="n">
        <v>1.25</v>
      </c>
      <c r="F114" s="63" t="n">
        <v>32.845</v>
      </c>
      <c r="G114" s="63" t="n">
        <v>10</v>
      </c>
      <c r="H114" s="48" t="s">
        <v>262</v>
      </c>
    </row>
    <row r="115" customFormat="false" ht="14.8" hidden="false" customHeight="false" outlineLevel="0" collapsed="false">
      <c r="A115" s="48" t="s">
        <v>260</v>
      </c>
      <c r="B115" s="48" t="s">
        <v>18</v>
      </c>
      <c r="C115" s="48" t="s">
        <v>216</v>
      </c>
      <c r="D115" s="48" t="n">
        <v>5.04230769230769</v>
      </c>
      <c r="E115" s="48" t="n">
        <v>1.07692307692308</v>
      </c>
      <c r="F115" s="63" t="n">
        <v>32.775</v>
      </c>
      <c r="G115" s="63" t="n">
        <v>7</v>
      </c>
      <c r="H115" s="48" t="s">
        <v>262</v>
      </c>
    </row>
    <row r="116" customFormat="false" ht="14.8" hidden="false" customHeight="false" outlineLevel="0" collapsed="false">
      <c r="A116" s="48" t="s">
        <v>260</v>
      </c>
      <c r="B116" s="48" t="s">
        <v>18</v>
      </c>
      <c r="C116" s="48" t="s">
        <v>217</v>
      </c>
      <c r="D116" s="48" t="n">
        <v>19.24</v>
      </c>
      <c r="E116" s="48" t="n">
        <v>2</v>
      </c>
      <c r="F116" s="63" t="n">
        <v>9.62</v>
      </c>
      <c r="G116" s="63" t="n">
        <v>1</v>
      </c>
      <c r="H116" s="48" t="s">
        <v>262</v>
      </c>
    </row>
    <row r="117" customFormat="false" ht="14.8" hidden="false" customHeight="false" outlineLevel="0" collapsed="false">
      <c r="A117" s="48" t="s">
        <v>260</v>
      </c>
      <c r="B117" s="48" t="s">
        <v>25</v>
      </c>
      <c r="C117" s="48" t="s">
        <v>240</v>
      </c>
      <c r="D117" s="48" t="n">
        <v>3.30222222222222</v>
      </c>
      <c r="E117" s="48" t="n">
        <v>1</v>
      </c>
      <c r="F117" s="63" t="n">
        <v>29.72</v>
      </c>
      <c r="G117" s="63" t="n">
        <v>9</v>
      </c>
      <c r="H117" s="48" t="s">
        <v>262</v>
      </c>
    </row>
    <row r="118" customFormat="false" ht="14.8" hidden="false" customHeight="false" outlineLevel="0" collapsed="false">
      <c r="A118" s="48" t="s">
        <v>260</v>
      </c>
      <c r="B118" s="48" t="s">
        <v>25</v>
      </c>
      <c r="C118" s="48" t="s">
        <v>216</v>
      </c>
      <c r="D118" s="48" t="n">
        <v>4.265</v>
      </c>
      <c r="E118" s="48" t="n">
        <v>1</v>
      </c>
      <c r="F118" s="63" t="n">
        <v>12.795</v>
      </c>
      <c r="G118" s="63" t="n">
        <v>3</v>
      </c>
      <c r="H118" s="48" t="s">
        <v>262</v>
      </c>
    </row>
    <row r="119" customFormat="false" ht="14.8" hidden="false" customHeight="false" outlineLevel="0" collapsed="false">
      <c r="A119" s="48" t="s">
        <v>260</v>
      </c>
      <c r="B119" s="48" t="s">
        <v>25</v>
      </c>
      <c r="C119" s="48" t="s">
        <v>217</v>
      </c>
      <c r="D119" s="48" t="n">
        <v>9.06</v>
      </c>
      <c r="E119" s="48" t="n">
        <v>1</v>
      </c>
      <c r="F119" s="63" t="n">
        <v>9.06</v>
      </c>
      <c r="G119" s="63" t="n">
        <v>1</v>
      </c>
      <c r="H119" s="48" t="s">
        <v>262</v>
      </c>
    </row>
    <row r="120" customFormat="false" ht="14.8" hidden="false" customHeight="false" outlineLevel="0" collapsed="false">
      <c r="A120" s="48" t="s">
        <v>260</v>
      </c>
      <c r="B120" s="48" t="s">
        <v>32</v>
      </c>
      <c r="C120" s="48" t="s">
        <v>240</v>
      </c>
      <c r="D120" s="48" t="n">
        <v>3.36764705882353</v>
      </c>
      <c r="E120" s="48" t="n">
        <v>1.03921568627451</v>
      </c>
      <c r="F120" s="63" t="n">
        <v>85.875</v>
      </c>
      <c r="G120" s="63" t="n">
        <v>26.5</v>
      </c>
      <c r="H120" s="48" t="s">
        <v>262</v>
      </c>
    </row>
    <row r="121" customFormat="false" ht="14.8" hidden="false" customHeight="false" outlineLevel="0" collapsed="false">
      <c r="A121" s="48" t="s">
        <v>260</v>
      </c>
      <c r="B121" s="48" t="s">
        <v>32</v>
      </c>
      <c r="C121" s="48" t="s">
        <v>216</v>
      </c>
      <c r="D121" s="48" t="n">
        <v>6.83388888888889</v>
      </c>
      <c r="E121" s="48" t="n">
        <v>1.27777777777778</v>
      </c>
      <c r="F121" s="63" t="n">
        <v>61.505</v>
      </c>
      <c r="G121" s="63" t="n">
        <v>11.5</v>
      </c>
      <c r="H121" s="48" t="s">
        <v>262</v>
      </c>
    </row>
    <row r="122" customFormat="false" ht="14.8" hidden="false" customHeight="false" outlineLevel="0" collapsed="false">
      <c r="A122" s="48" t="s">
        <v>260</v>
      </c>
      <c r="B122" s="48" t="s">
        <v>20</v>
      </c>
      <c r="C122" s="48" t="s">
        <v>240</v>
      </c>
      <c r="D122" s="48" t="n">
        <v>3.23</v>
      </c>
      <c r="E122" s="48" t="n">
        <v>1</v>
      </c>
      <c r="F122" s="63" t="n">
        <v>3.23</v>
      </c>
      <c r="G122" s="63" t="n">
        <v>1</v>
      </c>
      <c r="H122" s="48" t="s">
        <v>262</v>
      </c>
    </row>
    <row r="123" customFormat="false" ht="14.8" hidden="false" customHeight="false" outlineLevel="0" collapsed="false">
      <c r="A123" s="48" t="s">
        <v>260</v>
      </c>
      <c r="B123" s="48" t="s">
        <v>20</v>
      </c>
      <c r="C123" s="48" t="s">
        <v>216</v>
      </c>
      <c r="D123" s="48" t="n">
        <v>4.74</v>
      </c>
      <c r="E123" s="48" t="n">
        <v>1</v>
      </c>
      <c r="F123" s="63" t="n">
        <v>4.74</v>
      </c>
      <c r="G123" s="63" t="n">
        <v>1</v>
      </c>
      <c r="H123" s="48" t="s">
        <v>262</v>
      </c>
    </row>
    <row r="124" customFormat="false" ht="14.8" hidden="false" customHeight="false" outlineLevel="0" collapsed="false">
      <c r="A124" s="48" t="s">
        <v>261</v>
      </c>
      <c r="B124" s="48" t="s">
        <v>23</v>
      </c>
      <c r="C124" s="48" t="s">
        <v>240</v>
      </c>
      <c r="D124" s="48" t="n">
        <v>4.2325</v>
      </c>
      <c r="E124" s="48" t="n">
        <v>1.25</v>
      </c>
      <c r="F124" s="63" t="n">
        <v>8.465</v>
      </c>
      <c r="G124" s="63" t="n">
        <v>2.5</v>
      </c>
      <c r="H124" s="48" t="s">
        <v>262</v>
      </c>
    </row>
    <row r="125" customFormat="false" ht="14.8" hidden="false" customHeight="false" outlineLevel="0" collapsed="false">
      <c r="A125" s="48" t="s">
        <v>261</v>
      </c>
      <c r="B125" s="48" t="s">
        <v>23</v>
      </c>
      <c r="C125" s="48" t="s">
        <v>216</v>
      </c>
      <c r="D125" s="48" t="n">
        <v>5.4</v>
      </c>
      <c r="E125" s="48" t="n">
        <v>1</v>
      </c>
      <c r="F125" s="63" t="n">
        <v>21.6</v>
      </c>
      <c r="G125" s="63" t="n">
        <v>4</v>
      </c>
      <c r="H125" s="48" t="s">
        <v>262</v>
      </c>
    </row>
    <row r="126" customFormat="false" ht="14.8" hidden="false" customHeight="false" outlineLevel="0" collapsed="false">
      <c r="A126" s="48" t="s">
        <v>261</v>
      </c>
      <c r="B126" s="48" t="s">
        <v>24</v>
      </c>
      <c r="C126" s="48" t="s">
        <v>240</v>
      </c>
      <c r="D126" s="48" t="n">
        <v>4.14214285714286</v>
      </c>
      <c r="E126" s="48" t="n">
        <v>1.21428571428571</v>
      </c>
      <c r="F126" s="63" t="n">
        <v>28.995</v>
      </c>
      <c r="G126" s="63" t="n">
        <v>8.5</v>
      </c>
      <c r="H126" s="48" t="s">
        <v>262</v>
      </c>
    </row>
    <row r="127" customFormat="false" ht="14.8" hidden="false" customHeight="false" outlineLevel="0" collapsed="false">
      <c r="A127" s="48" t="s">
        <v>261</v>
      </c>
      <c r="B127" s="48" t="s">
        <v>24</v>
      </c>
      <c r="C127" s="48" t="s">
        <v>216</v>
      </c>
      <c r="D127" s="48" t="n">
        <v>5.095</v>
      </c>
      <c r="E127" s="48" t="n">
        <v>1</v>
      </c>
      <c r="F127" s="63" t="n">
        <v>20.38</v>
      </c>
      <c r="G127" s="63" t="n">
        <v>4</v>
      </c>
      <c r="H127" s="48" t="s">
        <v>262</v>
      </c>
    </row>
    <row r="128" customFormat="false" ht="14.8" hidden="false" customHeight="false" outlineLevel="0" collapsed="false">
      <c r="A128" s="48" t="s">
        <v>261</v>
      </c>
      <c r="B128" s="48" t="s">
        <v>18</v>
      </c>
      <c r="C128" s="48" t="s">
        <v>240</v>
      </c>
      <c r="D128" s="48" t="n">
        <v>3.7775</v>
      </c>
      <c r="E128" s="48" t="n">
        <v>1.16666666666667</v>
      </c>
      <c r="F128" s="63" t="n">
        <v>22.665</v>
      </c>
      <c r="G128" s="63" t="n">
        <v>7</v>
      </c>
      <c r="H128" s="48" t="s">
        <v>262</v>
      </c>
    </row>
    <row r="129" customFormat="false" ht="14.8" hidden="false" customHeight="false" outlineLevel="0" collapsed="false">
      <c r="A129" s="48" t="s">
        <v>261</v>
      </c>
      <c r="B129" s="48" t="s">
        <v>18</v>
      </c>
      <c r="C129" s="48" t="s">
        <v>216</v>
      </c>
      <c r="D129" s="48" t="n">
        <v>6.27615384615385</v>
      </c>
      <c r="E129" s="48" t="n">
        <v>1.30769230769231</v>
      </c>
      <c r="F129" s="63" t="n">
        <v>40.795</v>
      </c>
      <c r="G129" s="63" t="n">
        <v>8.5</v>
      </c>
      <c r="H129" s="48" t="s">
        <v>262</v>
      </c>
    </row>
    <row r="130" customFormat="false" ht="14.8" hidden="false" customHeight="false" outlineLevel="0" collapsed="false">
      <c r="A130" s="48" t="s">
        <v>261</v>
      </c>
      <c r="B130" s="48" t="s">
        <v>18</v>
      </c>
      <c r="C130" s="48" t="s">
        <v>217</v>
      </c>
      <c r="D130" s="48" t="n">
        <v>9.53</v>
      </c>
      <c r="E130" s="48" t="n">
        <v>1</v>
      </c>
      <c r="F130" s="63" t="n">
        <v>9.53</v>
      </c>
      <c r="G130" s="63" t="n">
        <v>1</v>
      </c>
      <c r="H130" s="48" t="s">
        <v>262</v>
      </c>
    </row>
    <row r="131" customFormat="false" ht="14.8" hidden="false" customHeight="false" outlineLevel="0" collapsed="false">
      <c r="A131" s="48" t="s">
        <v>261</v>
      </c>
      <c r="B131" s="48" t="s">
        <v>25</v>
      </c>
      <c r="C131" s="48" t="s">
        <v>240</v>
      </c>
      <c r="D131" s="48" t="n">
        <v>3.92916666666667</v>
      </c>
      <c r="E131" s="48" t="n">
        <v>1.16666666666667</v>
      </c>
      <c r="F131" s="63" t="n">
        <v>23.575</v>
      </c>
      <c r="G131" s="63" t="n">
        <v>7</v>
      </c>
      <c r="H131" s="48" t="s">
        <v>262</v>
      </c>
    </row>
    <row r="132" customFormat="false" ht="14.8" hidden="false" customHeight="false" outlineLevel="0" collapsed="false">
      <c r="A132" s="48" t="s">
        <v>261</v>
      </c>
      <c r="B132" s="48" t="s">
        <v>25</v>
      </c>
      <c r="C132" s="48" t="s">
        <v>216</v>
      </c>
      <c r="D132" s="48" t="n">
        <v>5.63571428571429</v>
      </c>
      <c r="E132" s="48" t="n">
        <v>1</v>
      </c>
      <c r="F132" s="63" t="n">
        <v>19.725</v>
      </c>
      <c r="G132" s="63" t="n">
        <v>3.5</v>
      </c>
      <c r="H132" s="48" t="s">
        <v>262</v>
      </c>
    </row>
    <row r="133" customFormat="false" ht="14.8" hidden="false" customHeight="false" outlineLevel="0" collapsed="false">
      <c r="A133" s="48" t="s">
        <v>261</v>
      </c>
      <c r="B133" s="48" t="s">
        <v>32</v>
      </c>
      <c r="C133" s="48" t="s">
        <v>240</v>
      </c>
      <c r="D133" s="48" t="n">
        <v>3.892</v>
      </c>
      <c r="E133" s="48" t="n">
        <v>1.17142857142857</v>
      </c>
      <c r="F133" s="63" t="n">
        <v>68.11</v>
      </c>
      <c r="G133" s="63" t="n">
        <v>20.5</v>
      </c>
      <c r="H133" s="48" t="s">
        <v>262</v>
      </c>
    </row>
    <row r="134" customFormat="false" ht="14.8" hidden="false" customHeight="false" outlineLevel="0" collapsed="false">
      <c r="A134" s="48" t="s">
        <v>261</v>
      </c>
      <c r="B134" s="48" t="s">
        <v>32</v>
      </c>
      <c r="C134" s="48" t="s">
        <v>216</v>
      </c>
      <c r="D134" s="48" t="n">
        <v>6.84041666666667</v>
      </c>
      <c r="E134" s="48" t="n">
        <v>1.25</v>
      </c>
      <c r="F134" s="63" t="n">
        <v>82.085</v>
      </c>
      <c r="G134" s="63" t="n">
        <v>15</v>
      </c>
      <c r="H134" s="48" t="s">
        <v>262</v>
      </c>
    </row>
    <row r="135" customFormat="false" ht="14.8" hidden="false" customHeight="false" outlineLevel="0" collapsed="false">
      <c r="A135" s="48" t="s">
        <v>261</v>
      </c>
      <c r="B135" s="48" t="s">
        <v>32</v>
      </c>
      <c r="C135" s="48" t="s">
        <v>217</v>
      </c>
      <c r="D135" s="48" t="n">
        <v>11.56</v>
      </c>
      <c r="E135" s="48" t="n">
        <v>1</v>
      </c>
      <c r="F135" s="63" t="n">
        <v>5.78</v>
      </c>
      <c r="G135" s="63" t="n">
        <v>0.5</v>
      </c>
      <c r="H135" s="48" t="s">
        <v>262</v>
      </c>
    </row>
    <row r="136" customFormat="false" ht="14.8" hidden="false" customHeight="false" outlineLevel="0" collapsed="false">
      <c r="A136" s="48" t="s">
        <v>261</v>
      </c>
      <c r="B136" s="48" t="s">
        <v>20</v>
      </c>
      <c r="C136" s="48" t="s">
        <v>240</v>
      </c>
      <c r="D136" s="48" t="n">
        <v>3.22333333333333</v>
      </c>
      <c r="E136" s="48" t="n">
        <v>1</v>
      </c>
      <c r="F136" s="63" t="n">
        <v>4.835</v>
      </c>
      <c r="G136" s="63" t="n">
        <v>1.5</v>
      </c>
      <c r="H136" s="48" t="s">
        <v>262</v>
      </c>
    </row>
    <row r="137" customFormat="false" ht="14.8" hidden="false" customHeight="false" outlineLevel="0" collapsed="false">
      <c r="A137" s="48" t="s">
        <v>261</v>
      </c>
      <c r="B137" s="48" t="s">
        <v>20</v>
      </c>
      <c r="C137" s="48" t="s">
        <v>216</v>
      </c>
      <c r="D137" s="48" t="n">
        <v>4.2525</v>
      </c>
      <c r="E137" s="48" t="n">
        <v>1</v>
      </c>
      <c r="F137" s="63" t="n">
        <v>8.505</v>
      </c>
      <c r="G137" s="63" t="n">
        <v>2</v>
      </c>
      <c r="H137" s="48" t="s">
        <v>262</v>
      </c>
    </row>
    <row r="138" customFormat="false" ht="14.8" hidden="false" customHeight="false" outlineLevel="0" collapsed="false">
      <c r="A138" s="48" t="s">
        <v>124</v>
      </c>
      <c r="B138" s="48" t="s">
        <v>110</v>
      </c>
      <c r="C138" s="48" t="s">
        <v>240</v>
      </c>
      <c r="D138" s="48" t="n">
        <v>28.7380102040816</v>
      </c>
      <c r="E138" s="48" t="n">
        <v>8.32908163265306</v>
      </c>
      <c r="F138" s="63" t="n">
        <v>28163.25</v>
      </c>
      <c r="G138" s="63" t="n">
        <v>8162.5</v>
      </c>
      <c r="H138" s="48" t="s">
        <v>263</v>
      </c>
    </row>
    <row r="139" customFormat="false" ht="14.8" hidden="false" customHeight="false" outlineLevel="0" collapsed="false">
      <c r="A139" s="48" t="s">
        <v>124</v>
      </c>
      <c r="B139" s="48" t="s">
        <v>110</v>
      </c>
      <c r="C139" s="48" t="s">
        <v>216</v>
      </c>
      <c r="D139" s="48" t="n">
        <v>52.0422074603986</v>
      </c>
      <c r="E139" s="48" t="n">
        <v>9.82370975983648</v>
      </c>
      <c r="F139" s="63" t="n">
        <v>50923.3</v>
      </c>
      <c r="G139" s="63" t="n">
        <v>9612.5</v>
      </c>
      <c r="H139" s="48" t="s">
        <v>263</v>
      </c>
    </row>
    <row r="140" customFormat="false" ht="14.8" hidden="false" customHeight="false" outlineLevel="0" collapsed="false">
      <c r="A140" s="48" t="s">
        <v>124</v>
      </c>
      <c r="B140" s="48" t="s">
        <v>110</v>
      </c>
      <c r="C140" s="48" t="s">
        <v>217</v>
      </c>
      <c r="D140" s="48" t="n">
        <v>17.7567167543201</v>
      </c>
      <c r="E140" s="48" t="n">
        <v>1.8099173553719</v>
      </c>
      <c r="F140" s="63" t="n">
        <v>11817.095</v>
      </c>
      <c r="G140" s="63" t="n">
        <v>1204.5</v>
      </c>
      <c r="H140" s="48" t="s">
        <v>263</v>
      </c>
    </row>
    <row r="141" customFormat="false" ht="14.8" hidden="false" customHeight="false" outlineLevel="0" collapsed="false">
      <c r="A141" s="48" t="s">
        <v>124</v>
      </c>
      <c r="B141" s="48" t="s">
        <v>110</v>
      </c>
      <c r="C141" s="48" t="s">
        <v>246</v>
      </c>
      <c r="D141" s="48" t="n">
        <v>18.1748979591837</v>
      </c>
      <c r="E141" s="48" t="n">
        <v>1.04081632653061</v>
      </c>
      <c r="F141" s="63" t="n">
        <v>445.285</v>
      </c>
      <c r="G141" s="63" t="n">
        <v>25.5</v>
      </c>
      <c r="H141" s="48" t="s">
        <v>263</v>
      </c>
    </row>
    <row r="142" customFormat="false" ht="14.8" hidden="false" customHeight="false" outlineLevel="0" collapsed="false">
      <c r="A142" s="48" t="s">
        <v>124</v>
      </c>
      <c r="B142" s="48" t="s">
        <v>258</v>
      </c>
      <c r="C142" s="48" t="s">
        <v>240</v>
      </c>
      <c r="D142" s="48" t="n">
        <v>38.5399047619048</v>
      </c>
      <c r="E142" s="48" t="n">
        <v>11.1428571428571</v>
      </c>
      <c r="F142" s="63" t="n">
        <v>2023.345</v>
      </c>
      <c r="G142" s="63" t="n">
        <v>585</v>
      </c>
      <c r="H142" s="48" t="s">
        <v>263</v>
      </c>
    </row>
    <row r="143" customFormat="false" ht="14.8" hidden="false" customHeight="false" outlineLevel="0" collapsed="false">
      <c r="A143" s="48" t="s">
        <v>124</v>
      </c>
      <c r="B143" s="48" t="s">
        <v>258</v>
      </c>
      <c r="C143" s="48" t="s">
        <v>216</v>
      </c>
      <c r="D143" s="48" t="n">
        <v>73.1991428571429</v>
      </c>
      <c r="E143" s="48" t="n">
        <v>13.8761904761905</v>
      </c>
      <c r="F143" s="63" t="n">
        <v>3842.955</v>
      </c>
      <c r="G143" s="63" t="n">
        <v>728.5</v>
      </c>
      <c r="H143" s="48" t="s">
        <v>263</v>
      </c>
    </row>
    <row r="144" customFormat="false" ht="14.8" hidden="false" customHeight="false" outlineLevel="0" collapsed="false">
      <c r="A144" s="48" t="s">
        <v>124</v>
      </c>
      <c r="B144" s="48" t="s">
        <v>258</v>
      </c>
      <c r="C144" s="48" t="s">
        <v>217</v>
      </c>
      <c r="D144" s="48" t="n">
        <v>25.7563043478261</v>
      </c>
      <c r="E144" s="48" t="n">
        <v>2.53260869565217</v>
      </c>
      <c r="F144" s="63" t="n">
        <v>1184.79</v>
      </c>
      <c r="G144" s="63" t="n">
        <v>116.5</v>
      </c>
      <c r="H144" s="48" t="s">
        <v>263</v>
      </c>
    </row>
    <row r="145" customFormat="false" ht="14.8" hidden="false" customHeight="false" outlineLevel="0" collapsed="false">
      <c r="A145" s="48" t="s">
        <v>124</v>
      </c>
      <c r="B145" s="48" t="s">
        <v>258</v>
      </c>
      <c r="C145" s="48" t="s">
        <v>246</v>
      </c>
      <c r="D145" s="48" t="n">
        <v>17.9175</v>
      </c>
      <c r="E145" s="48" t="n">
        <v>1</v>
      </c>
      <c r="F145" s="63" t="n">
        <v>35.835</v>
      </c>
      <c r="G145" s="63" t="n">
        <v>2</v>
      </c>
      <c r="H145" s="48" t="s">
        <v>263</v>
      </c>
    </row>
    <row r="146" customFormat="false" ht="14.8" hidden="false" customHeight="false" outlineLevel="0" collapsed="false">
      <c r="A146" s="48" t="s">
        <v>124</v>
      </c>
      <c r="B146" s="48" t="s">
        <v>126</v>
      </c>
      <c r="C146" s="48" t="s">
        <v>240</v>
      </c>
      <c r="D146" s="48" t="n">
        <v>36.6971291866029</v>
      </c>
      <c r="E146" s="48" t="n">
        <v>10.6507177033493</v>
      </c>
      <c r="F146" s="63" t="n">
        <v>3834.85</v>
      </c>
      <c r="G146" s="63" t="n">
        <v>1113</v>
      </c>
      <c r="H146" s="48" t="s">
        <v>263</v>
      </c>
    </row>
    <row r="147" customFormat="false" ht="14.8" hidden="false" customHeight="false" outlineLevel="0" collapsed="false">
      <c r="A147" s="48" t="s">
        <v>124</v>
      </c>
      <c r="B147" s="48" t="s">
        <v>126</v>
      </c>
      <c r="C147" s="48" t="s">
        <v>216</v>
      </c>
      <c r="D147" s="48" t="n">
        <v>60.5308571428571</v>
      </c>
      <c r="E147" s="48" t="n">
        <v>11.452380952381</v>
      </c>
      <c r="F147" s="63" t="n">
        <v>6355.74</v>
      </c>
      <c r="G147" s="63" t="n">
        <v>1202.5</v>
      </c>
      <c r="H147" s="48" t="s">
        <v>263</v>
      </c>
    </row>
    <row r="148" customFormat="false" ht="14.8" hidden="false" customHeight="false" outlineLevel="0" collapsed="false">
      <c r="A148" s="48" t="s">
        <v>124</v>
      </c>
      <c r="B148" s="48" t="s">
        <v>126</v>
      </c>
      <c r="C148" s="48" t="s">
        <v>217</v>
      </c>
      <c r="D148" s="48" t="n">
        <v>18.0042953020134</v>
      </c>
      <c r="E148" s="48" t="n">
        <v>1.8255033557047</v>
      </c>
      <c r="F148" s="63" t="n">
        <v>1341.32</v>
      </c>
      <c r="G148" s="63" t="n">
        <v>136</v>
      </c>
      <c r="H148" s="48" t="s">
        <v>263</v>
      </c>
    </row>
    <row r="149" customFormat="false" ht="14.8" hidden="false" customHeight="false" outlineLevel="0" collapsed="false">
      <c r="A149" s="48" t="s">
        <v>124</v>
      </c>
      <c r="B149" s="48" t="s">
        <v>126</v>
      </c>
      <c r="C149" s="48" t="s">
        <v>246</v>
      </c>
      <c r="D149" s="48" t="n">
        <v>21.032</v>
      </c>
      <c r="E149" s="48" t="n">
        <v>1</v>
      </c>
      <c r="F149" s="63" t="n">
        <v>52.58</v>
      </c>
      <c r="G149" s="63" t="n">
        <v>2.5</v>
      </c>
      <c r="H149" s="48" t="s">
        <v>263</v>
      </c>
    </row>
    <row r="150" customFormat="false" ht="14.8" hidden="false" customHeight="false" outlineLevel="0" collapsed="false">
      <c r="A150" s="48" t="s">
        <v>124</v>
      </c>
      <c r="B150" s="48" t="s">
        <v>259</v>
      </c>
      <c r="C150" s="48" t="s">
        <v>240</v>
      </c>
      <c r="D150" s="48" t="n">
        <v>32.8429523809524</v>
      </c>
      <c r="E150" s="48" t="n">
        <v>9.53333333333333</v>
      </c>
      <c r="F150" s="63" t="n">
        <v>1724.255</v>
      </c>
      <c r="G150" s="63" t="n">
        <v>500.5</v>
      </c>
      <c r="H150" s="48" t="s">
        <v>263</v>
      </c>
    </row>
    <row r="151" customFormat="false" ht="14.8" hidden="false" customHeight="false" outlineLevel="0" collapsed="false">
      <c r="A151" s="48" t="s">
        <v>124</v>
      </c>
      <c r="B151" s="48" t="s">
        <v>259</v>
      </c>
      <c r="C151" s="48" t="s">
        <v>216</v>
      </c>
      <c r="D151" s="48" t="n">
        <v>62.2336190476191</v>
      </c>
      <c r="E151" s="48" t="n">
        <v>11.6761904761905</v>
      </c>
      <c r="F151" s="63" t="n">
        <v>3267.265</v>
      </c>
      <c r="G151" s="63" t="n">
        <v>613</v>
      </c>
      <c r="H151" s="48" t="s">
        <v>263</v>
      </c>
    </row>
    <row r="152" customFormat="false" ht="14.8" hidden="false" customHeight="false" outlineLevel="0" collapsed="false">
      <c r="A152" s="48" t="s">
        <v>124</v>
      </c>
      <c r="B152" s="48" t="s">
        <v>259</v>
      </c>
      <c r="C152" s="48" t="s">
        <v>217</v>
      </c>
      <c r="D152" s="48" t="n">
        <v>21.541797752809</v>
      </c>
      <c r="E152" s="48" t="n">
        <v>2.1123595505618</v>
      </c>
      <c r="F152" s="63" t="n">
        <v>958.61</v>
      </c>
      <c r="G152" s="63" t="n">
        <v>94</v>
      </c>
      <c r="H152" s="48" t="s">
        <v>263</v>
      </c>
    </row>
    <row r="153" customFormat="false" ht="14.8" hidden="false" customHeight="false" outlineLevel="0" collapsed="false">
      <c r="A153" s="48" t="s">
        <v>124</v>
      </c>
      <c r="B153" s="48" t="s">
        <v>259</v>
      </c>
      <c r="C153" s="48" t="s">
        <v>246</v>
      </c>
      <c r="D153" s="48" t="n">
        <v>20.5692307692308</v>
      </c>
      <c r="E153" s="48" t="n">
        <v>1.07692307692308</v>
      </c>
      <c r="F153" s="63" t="n">
        <v>133.7</v>
      </c>
      <c r="G153" s="63" t="n">
        <v>7</v>
      </c>
      <c r="H153" s="48" t="s">
        <v>263</v>
      </c>
    </row>
    <row r="154" customFormat="false" ht="14.8" hidden="false" customHeight="false" outlineLevel="0" collapsed="false">
      <c r="A154" s="48" t="s">
        <v>124</v>
      </c>
      <c r="B154" s="48" t="s">
        <v>260</v>
      </c>
      <c r="C154" s="48" t="s">
        <v>240</v>
      </c>
      <c r="D154" s="48" t="n">
        <v>46.9357142857143</v>
      </c>
      <c r="E154" s="48" t="n">
        <v>13.5357142857143</v>
      </c>
      <c r="F154" s="63" t="n">
        <v>1971.3</v>
      </c>
      <c r="G154" s="63" t="n">
        <v>568.5</v>
      </c>
      <c r="H154" s="48" t="s">
        <v>263</v>
      </c>
    </row>
    <row r="155" customFormat="false" ht="14.8" hidden="false" customHeight="false" outlineLevel="0" collapsed="false">
      <c r="A155" s="48" t="s">
        <v>124</v>
      </c>
      <c r="B155" s="48" t="s">
        <v>260</v>
      </c>
      <c r="C155" s="48" t="s">
        <v>216</v>
      </c>
      <c r="D155" s="48" t="n">
        <v>102.520119047619</v>
      </c>
      <c r="E155" s="48" t="n">
        <v>18.7380952380952</v>
      </c>
      <c r="F155" s="63" t="n">
        <v>4305.845</v>
      </c>
      <c r="G155" s="63" t="n">
        <v>787</v>
      </c>
      <c r="H155" s="48" t="s">
        <v>263</v>
      </c>
    </row>
    <row r="156" customFormat="false" ht="14.8" hidden="false" customHeight="false" outlineLevel="0" collapsed="false">
      <c r="A156" s="48" t="s">
        <v>124</v>
      </c>
      <c r="B156" s="48" t="s">
        <v>260</v>
      </c>
      <c r="C156" s="48" t="s">
        <v>217</v>
      </c>
      <c r="D156" s="48" t="n">
        <v>42.6132926829268</v>
      </c>
      <c r="E156" s="48" t="n">
        <v>4.20731707317073</v>
      </c>
      <c r="F156" s="63" t="n">
        <v>1747.145</v>
      </c>
      <c r="G156" s="63" t="n">
        <v>172.5</v>
      </c>
      <c r="H156" s="48" t="s">
        <v>263</v>
      </c>
    </row>
    <row r="157" customFormat="false" ht="14.8" hidden="false" customHeight="false" outlineLevel="0" collapsed="false">
      <c r="A157" s="48" t="s">
        <v>124</v>
      </c>
      <c r="B157" s="48" t="s">
        <v>260</v>
      </c>
      <c r="C157" s="48" t="s">
        <v>246</v>
      </c>
      <c r="D157" s="48" t="n">
        <v>23.1959090909091</v>
      </c>
      <c r="E157" s="48" t="n">
        <v>1.13636363636364</v>
      </c>
      <c r="F157" s="63" t="n">
        <v>255.155</v>
      </c>
      <c r="G157" s="63" t="n">
        <v>12.5</v>
      </c>
      <c r="H157" s="48" t="s">
        <v>263</v>
      </c>
    </row>
    <row r="158" customFormat="false" ht="14.8" hidden="false" customHeight="false" outlineLevel="0" collapsed="false">
      <c r="A158" s="48" t="s">
        <v>124</v>
      </c>
      <c r="B158" s="48" t="s">
        <v>261</v>
      </c>
      <c r="C158" s="48" t="s">
        <v>240</v>
      </c>
      <c r="D158" s="48" t="n">
        <v>39.9930681818182</v>
      </c>
      <c r="E158" s="48" t="n">
        <v>11.5340909090909</v>
      </c>
      <c r="F158" s="63" t="n">
        <v>1759.695</v>
      </c>
      <c r="G158" s="63" t="n">
        <v>507.5</v>
      </c>
      <c r="H158" s="48" t="s">
        <v>263</v>
      </c>
    </row>
    <row r="159" customFormat="false" ht="14.8" hidden="false" customHeight="false" outlineLevel="0" collapsed="false">
      <c r="A159" s="48" t="s">
        <v>124</v>
      </c>
      <c r="B159" s="48" t="s">
        <v>261</v>
      </c>
      <c r="C159" s="48" t="s">
        <v>216</v>
      </c>
      <c r="D159" s="48" t="n">
        <v>81.3094186046512</v>
      </c>
      <c r="E159" s="48" t="n">
        <v>15.3255813953488</v>
      </c>
      <c r="F159" s="63" t="n">
        <v>3496.305</v>
      </c>
      <c r="G159" s="63" t="n">
        <v>659</v>
      </c>
      <c r="H159" s="48" t="s">
        <v>263</v>
      </c>
    </row>
    <row r="160" customFormat="false" ht="14.8" hidden="false" customHeight="false" outlineLevel="0" collapsed="false">
      <c r="A160" s="48" t="s">
        <v>124</v>
      </c>
      <c r="B160" s="48" t="s">
        <v>261</v>
      </c>
      <c r="C160" s="48" t="s">
        <v>217</v>
      </c>
      <c r="D160" s="48" t="n">
        <v>29.1772727272727</v>
      </c>
      <c r="E160" s="48" t="n">
        <v>2.94805194805195</v>
      </c>
      <c r="F160" s="63" t="n">
        <v>1123.325</v>
      </c>
      <c r="G160" s="63" t="n">
        <v>113.5</v>
      </c>
      <c r="H160" s="48" t="s">
        <v>263</v>
      </c>
    </row>
    <row r="161" customFormat="false" ht="14.8" hidden="false" customHeight="false" outlineLevel="0" collapsed="false">
      <c r="A161" s="48" t="s">
        <v>124</v>
      </c>
      <c r="B161" s="48" t="s">
        <v>261</v>
      </c>
      <c r="C161" s="48" t="s">
        <v>246</v>
      </c>
      <c r="D161" s="48" t="n">
        <v>17.3983333333333</v>
      </c>
      <c r="E161" s="48" t="n">
        <v>1</v>
      </c>
      <c r="F161" s="63" t="n">
        <v>52.195</v>
      </c>
      <c r="G161" s="63" t="n">
        <v>3</v>
      </c>
      <c r="H161" s="48" t="s">
        <v>263</v>
      </c>
    </row>
    <row r="162" customFormat="false" ht="14.8" hidden="false" customHeight="false" outlineLevel="0" collapsed="false">
      <c r="A162" s="48" t="s">
        <v>110</v>
      </c>
      <c r="B162" s="48" t="s">
        <v>124</v>
      </c>
      <c r="C162" s="48" t="s">
        <v>240</v>
      </c>
      <c r="D162" s="48" t="n">
        <v>28.7380102040816</v>
      </c>
      <c r="E162" s="48" t="n">
        <v>8.32908163265306</v>
      </c>
      <c r="F162" s="63" t="n">
        <v>28163.25</v>
      </c>
      <c r="G162" s="63" t="n">
        <v>8162.5</v>
      </c>
      <c r="H162" s="48" t="s">
        <v>263</v>
      </c>
    </row>
    <row r="163" customFormat="false" ht="14.8" hidden="false" customHeight="false" outlineLevel="0" collapsed="false">
      <c r="A163" s="48" t="s">
        <v>110</v>
      </c>
      <c r="B163" s="48" t="s">
        <v>124</v>
      </c>
      <c r="C163" s="48" t="s">
        <v>216</v>
      </c>
      <c r="D163" s="48" t="n">
        <v>52.0422074603986</v>
      </c>
      <c r="E163" s="48" t="n">
        <v>9.82370975983648</v>
      </c>
      <c r="F163" s="63" t="n">
        <v>50923.3</v>
      </c>
      <c r="G163" s="63" t="n">
        <v>9612.5</v>
      </c>
      <c r="H163" s="48" t="s">
        <v>263</v>
      </c>
    </row>
    <row r="164" customFormat="false" ht="14.8" hidden="false" customHeight="false" outlineLevel="0" collapsed="false">
      <c r="A164" s="48" t="s">
        <v>110</v>
      </c>
      <c r="B164" s="48" t="s">
        <v>124</v>
      </c>
      <c r="C164" s="48" t="s">
        <v>217</v>
      </c>
      <c r="D164" s="48" t="n">
        <v>17.7567167543201</v>
      </c>
      <c r="E164" s="48" t="n">
        <v>1.8099173553719</v>
      </c>
      <c r="F164" s="63" t="n">
        <v>11817.095</v>
      </c>
      <c r="G164" s="63" t="n">
        <v>1204.5</v>
      </c>
      <c r="H164" s="48" t="s">
        <v>263</v>
      </c>
    </row>
    <row r="165" customFormat="false" ht="14.8" hidden="false" customHeight="false" outlineLevel="0" collapsed="false">
      <c r="A165" s="48" t="s">
        <v>110</v>
      </c>
      <c r="B165" s="48" t="s">
        <v>124</v>
      </c>
      <c r="C165" s="48" t="s">
        <v>246</v>
      </c>
      <c r="D165" s="48" t="n">
        <v>18.1748979591837</v>
      </c>
      <c r="E165" s="48" t="n">
        <v>1.04081632653061</v>
      </c>
      <c r="F165" s="63" t="n">
        <v>445.285</v>
      </c>
      <c r="G165" s="63" t="n">
        <v>25.5</v>
      </c>
      <c r="H165" s="48" t="s">
        <v>263</v>
      </c>
    </row>
    <row r="166" customFormat="false" ht="14.8" hidden="false" customHeight="false" outlineLevel="0" collapsed="false">
      <c r="A166" s="48" t="s">
        <v>110</v>
      </c>
      <c r="B166" s="48" t="s">
        <v>258</v>
      </c>
      <c r="C166" s="48" t="s">
        <v>240</v>
      </c>
      <c r="D166" s="48" t="n">
        <v>32.3362312633833</v>
      </c>
      <c r="E166" s="48" t="n">
        <v>9.36402569593148</v>
      </c>
      <c r="F166" s="63" t="n">
        <v>7550.51</v>
      </c>
      <c r="G166" s="63" t="n">
        <v>2186.5</v>
      </c>
      <c r="H166" s="48" t="s">
        <v>263</v>
      </c>
    </row>
    <row r="167" customFormat="false" ht="14.8" hidden="false" customHeight="false" outlineLevel="0" collapsed="false">
      <c r="A167" s="48" t="s">
        <v>110</v>
      </c>
      <c r="B167" s="48" t="s">
        <v>258</v>
      </c>
      <c r="C167" s="48" t="s">
        <v>216</v>
      </c>
      <c r="D167" s="48" t="n">
        <v>63.0072317596567</v>
      </c>
      <c r="E167" s="48" t="n">
        <v>11.774678111588</v>
      </c>
      <c r="F167" s="63" t="n">
        <v>14680.685</v>
      </c>
      <c r="G167" s="63" t="n">
        <v>2743.5</v>
      </c>
      <c r="H167" s="48" t="s">
        <v>263</v>
      </c>
    </row>
    <row r="168" customFormat="false" ht="14.8" hidden="false" customHeight="false" outlineLevel="0" collapsed="false">
      <c r="A168" s="48" t="s">
        <v>110</v>
      </c>
      <c r="B168" s="48" t="s">
        <v>258</v>
      </c>
      <c r="C168" s="48" t="s">
        <v>217</v>
      </c>
      <c r="D168" s="48" t="n">
        <v>23.7579947229551</v>
      </c>
      <c r="E168" s="48" t="n">
        <v>2.39050131926121</v>
      </c>
      <c r="F168" s="63" t="n">
        <v>4502.14</v>
      </c>
      <c r="G168" s="63" t="n">
        <v>453</v>
      </c>
      <c r="H168" s="48" t="s">
        <v>263</v>
      </c>
    </row>
    <row r="169" customFormat="false" ht="14.8" hidden="false" customHeight="false" outlineLevel="0" collapsed="false">
      <c r="A169" s="48" t="s">
        <v>110</v>
      </c>
      <c r="B169" s="48" t="s">
        <v>258</v>
      </c>
      <c r="C169" s="48" t="s">
        <v>246</v>
      </c>
      <c r="D169" s="48" t="n">
        <v>19.3407142857143</v>
      </c>
      <c r="E169" s="48" t="n">
        <v>1.07142857142857</v>
      </c>
      <c r="F169" s="63" t="n">
        <v>135.385</v>
      </c>
      <c r="G169" s="63" t="n">
        <v>7.5</v>
      </c>
      <c r="H169" s="48" t="s">
        <v>263</v>
      </c>
    </row>
    <row r="170" customFormat="false" ht="14.8" hidden="false" customHeight="false" outlineLevel="0" collapsed="false">
      <c r="A170" s="48" t="s">
        <v>110</v>
      </c>
      <c r="B170" s="48" t="s">
        <v>126</v>
      </c>
      <c r="C170" s="48" t="s">
        <v>240</v>
      </c>
      <c r="D170" s="48" t="n">
        <v>26.2875</v>
      </c>
      <c r="E170" s="48" t="n">
        <v>7.63146551724138</v>
      </c>
      <c r="F170" s="63" t="n">
        <v>12197.4</v>
      </c>
      <c r="G170" s="63" t="n">
        <v>3541</v>
      </c>
      <c r="H170" s="48" t="s">
        <v>263</v>
      </c>
    </row>
    <row r="171" customFormat="false" ht="14.8" hidden="false" customHeight="false" outlineLevel="0" collapsed="false">
      <c r="A171" s="48" t="s">
        <v>110</v>
      </c>
      <c r="B171" s="48" t="s">
        <v>126</v>
      </c>
      <c r="C171" s="48" t="s">
        <v>216</v>
      </c>
      <c r="D171" s="48" t="n">
        <v>44.0626803013994</v>
      </c>
      <c r="E171" s="48" t="n">
        <v>8.3767491926803</v>
      </c>
      <c r="F171" s="63" t="n">
        <v>20467.115</v>
      </c>
      <c r="G171" s="63" t="n">
        <v>3891</v>
      </c>
      <c r="H171" s="48" t="s">
        <v>263</v>
      </c>
    </row>
    <row r="172" customFormat="false" ht="14.8" hidden="false" customHeight="false" outlineLevel="0" collapsed="false">
      <c r="A172" s="48" t="s">
        <v>110</v>
      </c>
      <c r="B172" s="48" t="s">
        <v>126</v>
      </c>
      <c r="C172" s="48" t="s">
        <v>217</v>
      </c>
      <c r="D172" s="48" t="n">
        <v>14.8783943089431</v>
      </c>
      <c r="E172" s="48" t="n">
        <v>1.53658536585366</v>
      </c>
      <c r="F172" s="63" t="n">
        <v>3660.085</v>
      </c>
      <c r="G172" s="63" t="n">
        <v>378</v>
      </c>
      <c r="H172" s="48" t="s">
        <v>263</v>
      </c>
    </row>
    <row r="173" customFormat="false" ht="14.8" hidden="false" customHeight="false" outlineLevel="0" collapsed="false">
      <c r="A173" s="48" t="s">
        <v>110</v>
      </c>
      <c r="B173" s="48" t="s">
        <v>126</v>
      </c>
      <c r="C173" s="48" t="s">
        <v>246</v>
      </c>
      <c r="D173" s="48" t="n">
        <v>17.5736363636364</v>
      </c>
      <c r="E173" s="48" t="n">
        <v>1</v>
      </c>
      <c r="F173" s="63" t="n">
        <v>96.655</v>
      </c>
      <c r="G173" s="63" t="n">
        <v>5.5</v>
      </c>
      <c r="H173" s="48" t="s">
        <v>263</v>
      </c>
    </row>
    <row r="174" customFormat="false" ht="14.8" hidden="false" customHeight="false" outlineLevel="0" collapsed="false">
      <c r="A174" s="48" t="s">
        <v>110</v>
      </c>
      <c r="B174" s="48" t="s">
        <v>259</v>
      </c>
      <c r="C174" s="48" t="s">
        <v>240</v>
      </c>
      <c r="D174" s="48" t="n">
        <v>22.5682795698925</v>
      </c>
      <c r="E174" s="48" t="n">
        <v>6.56129032258065</v>
      </c>
      <c r="F174" s="63" t="n">
        <v>5247.125</v>
      </c>
      <c r="G174" s="63" t="n">
        <v>1525.5</v>
      </c>
      <c r="H174" s="48" t="s">
        <v>263</v>
      </c>
    </row>
    <row r="175" customFormat="false" ht="14.8" hidden="false" customHeight="false" outlineLevel="0" collapsed="false">
      <c r="A175" s="48" t="s">
        <v>110</v>
      </c>
      <c r="B175" s="48" t="s">
        <v>259</v>
      </c>
      <c r="C175" s="48" t="s">
        <v>216</v>
      </c>
      <c r="D175" s="48" t="n">
        <v>38.5153579175705</v>
      </c>
      <c r="E175" s="48" t="n">
        <v>7.37527114967462</v>
      </c>
      <c r="F175" s="63" t="n">
        <v>8877.79</v>
      </c>
      <c r="G175" s="63" t="n">
        <v>1700</v>
      </c>
      <c r="H175" s="48" t="s">
        <v>263</v>
      </c>
    </row>
    <row r="176" customFormat="false" ht="14.8" hidden="false" customHeight="false" outlineLevel="0" collapsed="false">
      <c r="A176" s="48" t="s">
        <v>110</v>
      </c>
      <c r="B176" s="48" t="s">
        <v>259</v>
      </c>
      <c r="C176" s="48" t="s">
        <v>217</v>
      </c>
      <c r="D176" s="48" t="n">
        <v>14.7271102661597</v>
      </c>
      <c r="E176" s="48" t="n">
        <v>1.50190114068441</v>
      </c>
      <c r="F176" s="63" t="n">
        <v>1936.615</v>
      </c>
      <c r="G176" s="63" t="n">
        <v>197.5</v>
      </c>
      <c r="H176" s="48" t="s">
        <v>263</v>
      </c>
    </row>
    <row r="177" customFormat="false" ht="14.8" hidden="false" customHeight="false" outlineLevel="0" collapsed="false">
      <c r="A177" s="48" t="s">
        <v>110</v>
      </c>
      <c r="B177" s="48" t="s">
        <v>259</v>
      </c>
      <c r="C177" s="48" t="s">
        <v>246</v>
      </c>
      <c r="D177" s="48" t="n">
        <v>17.4833333333333</v>
      </c>
      <c r="E177" s="48" t="n">
        <v>1</v>
      </c>
      <c r="F177" s="63" t="n">
        <v>52.45</v>
      </c>
      <c r="G177" s="63" t="n">
        <v>3</v>
      </c>
      <c r="H177" s="48" t="s">
        <v>263</v>
      </c>
    </row>
    <row r="178" customFormat="false" ht="14.8" hidden="false" customHeight="false" outlineLevel="0" collapsed="false">
      <c r="A178" s="48" t="s">
        <v>110</v>
      </c>
      <c r="B178" s="48" t="s">
        <v>260</v>
      </c>
      <c r="C178" s="48" t="s">
        <v>240</v>
      </c>
      <c r="D178" s="48" t="n">
        <v>30.3349462365591</v>
      </c>
      <c r="E178" s="48" t="n">
        <v>8.78225806451613</v>
      </c>
      <c r="F178" s="63" t="n">
        <v>5642.3</v>
      </c>
      <c r="G178" s="63" t="n">
        <v>1633.5</v>
      </c>
      <c r="H178" s="48" t="s">
        <v>263</v>
      </c>
    </row>
    <row r="179" customFormat="false" ht="14.8" hidden="false" customHeight="false" outlineLevel="0" collapsed="false">
      <c r="A179" s="48" t="s">
        <v>110</v>
      </c>
      <c r="B179" s="48" t="s">
        <v>260</v>
      </c>
      <c r="C179" s="48" t="s">
        <v>216</v>
      </c>
      <c r="D179" s="48" t="n">
        <v>51.1165591397849</v>
      </c>
      <c r="E179" s="48" t="n">
        <v>9.62903225806452</v>
      </c>
      <c r="F179" s="63" t="n">
        <v>9507.68</v>
      </c>
      <c r="G179" s="63" t="n">
        <v>1791</v>
      </c>
      <c r="H179" s="48" t="s">
        <v>263</v>
      </c>
    </row>
    <row r="180" customFormat="false" ht="14.8" hidden="false" customHeight="false" outlineLevel="0" collapsed="false">
      <c r="A180" s="48" t="s">
        <v>110</v>
      </c>
      <c r="B180" s="48" t="s">
        <v>260</v>
      </c>
      <c r="C180" s="48" t="s">
        <v>217</v>
      </c>
      <c r="D180" s="48" t="n">
        <v>17.5896842105263</v>
      </c>
      <c r="E180" s="48" t="n">
        <v>1.81754385964912</v>
      </c>
      <c r="F180" s="63" t="n">
        <v>2506.53</v>
      </c>
      <c r="G180" s="63" t="n">
        <v>259</v>
      </c>
      <c r="H180" s="48" t="s">
        <v>263</v>
      </c>
    </row>
    <row r="181" customFormat="false" ht="14.8" hidden="false" customHeight="false" outlineLevel="0" collapsed="false">
      <c r="A181" s="48" t="s">
        <v>110</v>
      </c>
      <c r="B181" s="48" t="s">
        <v>260</v>
      </c>
      <c r="C181" s="48" t="s">
        <v>246</v>
      </c>
      <c r="D181" s="48" t="n">
        <v>18.2</v>
      </c>
      <c r="E181" s="48" t="n">
        <v>1</v>
      </c>
      <c r="F181" s="63" t="n">
        <v>63.7</v>
      </c>
      <c r="G181" s="63" t="n">
        <v>3.5</v>
      </c>
      <c r="H181" s="48" t="s">
        <v>263</v>
      </c>
    </row>
    <row r="182" customFormat="false" ht="14.8" hidden="false" customHeight="false" outlineLevel="0" collapsed="false">
      <c r="A182" s="48" t="s">
        <v>110</v>
      </c>
      <c r="B182" s="48" t="s">
        <v>261</v>
      </c>
      <c r="C182" s="48" t="s">
        <v>240</v>
      </c>
      <c r="D182" s="48" t="n">
        <v>29.1356878306878</v>
      </c>
      <c r="E182" s="48" t="n">
        <v>8.49206349206349</v>
      </c>
      <c r="F182" s="63" t="n">
        <v>5506.645</v>
      </c>
      <c r="G182" s="63" t="n">
        <v>1605</v>
      </c>
      <c r="H182" s="48" t="s">
        <v>263</v>
      </c>
    </row>
    <row r="183" customFormat="false" ht="14.8" hidden="false" customHeight="false" outlineLevel="0" collapsed="false">
      <c r="A183" s="48" t="s">
        <v>110</v>
      </c>
      <c r="B183" s="48" t="s">
        <v>261</v>
      </c>
      <c r="C183" s="48" t="s">
        <v>216</v>
      </c>
      <c r="D183" s="48" t="n">
        <v>45.6093633952255</v>
      </c>
      <c r="E183" s="48" t="n">
        <v>8.6790450928382</v>
      </c>
      <c r="F183" s="63" t="n">
        <v>8597.365</v>
      </c>
      <c r="G183" s="63" t="n">
        <v>1636</v>
      </c>
      <c r="H183" s="48" t="s">
        <v>263</v>
      </c>
    </row>
    <row r="184" customFormat="false" ht="14.8" hidden="false" customHeight="false" outlineLevel="0" collapsed="false">
      <c r="A184" s="48" t="s">
        <v>110</v>
      </c>
      <c r="B184" s="48" t="s">
        <v>261</v>
      </c>
      <c r="C184" s="48" t="s">
        <v>217</v>
      </c>
      <c r="D184" s="48" t="n">
        <v>14.637339055794</v>
      </c>
      <c r="E184" s="48" t="n">
        <v>1.53648068669528</v>
      </c>
      <c r="F184" s="63" t="n">
        <v>1705.25</v>
      </c>
      <c r="G184" s="63" t="n">
        <v>179</v>
      </c>
      <c r="H184" s="48" t="s">
        <v>263</v>
      </c>
    </row>
    <row r="185" customFormat="false" ht="14.8" hidden="false" customHeight="false" outlineLevel="0" collapsed="false">
      <c r="A185" s="48" t="s">
        <v>110</v>
      </c>
      <c r="B185" s="48" t="s">
        <v>261</v>
      </c>
      <c r="C185" s="48" t="s">
        <v>246</v>
      </c>
      <c r="D185" s="48" t="n">
        <v>17.22</v>
      </c>
      <c r="E185" s="48" t="n">
        <v>1</v>
      </c>
      <c r="F185" s="63" t="n">
        <v>34.44</v>
      </c>
      <c r="G185" s="63" t="n">
        <v>2</v>
      </c>
      <c r="H185" s="48" t="s">
        <v>263</v>
      </c>
    </row>
    <row r="186" customFormat="false" ht="14.8" hidden="false" customHeight="false" outlineLevel="0" collapsed="false">
      <c r="A186" s="48" t="s">
        <v>258</v>
      </c>
      <c r="B186" s="48" t="s">
        <v>124</v>
      </c>
      <c r="C186" s="48" t="s">
        <v>240</v>
      </c>
      <c r="D186" s="48" t="n">
        <v>38.5399047619048</v>
      </c>
      <c r="E186" s="48" t="n">
        <v>11.1428571428571</v>
      </c>
      <c r="F186" s="63" t="n">
        <v>2023.345</v>
      </c>
      <c r="G186" s="63" t="n">
        <v>585</v>
      </c>
      <c r="H186" s="48" t="s">
        <v>263</v>
      </c>
    </row>
    <row r="187" customFormat="false" ht="14.8" hidden="false" customHeight="false" outlineLevel="0" collapsed="false">
      <c r="A187" s="48" t="s">
        <v>258</v>
      </c>
      <c r="B187" s="48" t="s">
        <v>124</v>
      </c>
      <c r="C187" s="48" t="s">
        <v>216</v>
      </c>
      <c r="D187" s="48" t="n">
        <v>73.1991428571429</v>
      </c>
      <c r="E187" s="48" t="n">
        <v>13.8761904761905</v>
      </c>
      <c r="F187" s="63" t="n">
        <v>3842.955</v>
      </c>
      <c r="G187" s="63" t="n">
        <v>728.5</v>
      </c>
      <c r="H187" s="48" t="s">
        <v>263</v>
      </c>
    </row>
    <row r="188" customFormat="false" ht="14.8" hidden="false" customHeight="false" outlineLevel="0" collapsed="false">
      <c r="A188" s="48" t="s">
        <v>258</v>
      </c>
      <c r="B188" s="48" t="s">
        <v>124</v>
      </c>
      <c r="C188" s="48" t="s">
        <v>217</v>
      </c>
      <c r="D188" s="48" t="n">
        <v>25.7563043478261</v>
      </c>
      <c r="E188" s="48" t="n">
        <v>2.53260869565217</v>
      </c>
      <c r="F188" s="63" t="n">
        <v>1184.79</v>
      </c>
      <c r="G188" s="63" t="n">
        <v>116.5</v>
      </c>
      <c r="H188" s="48" t="s">
        <v>263</v>
      </c>
    </row>
    <row r="189" customFormat="false" ht="14.8" hidden="false" customHeight="false" outlineLevel="0" collapsed="false">
      <c r="A189" s="48" t="s">
        <v>258</v>
      </c>
      <c r="B189" s="48" t="s">
        <v>124</v>
      </c>
      <c r="C189" s="48" t="s">
        <v>246</v>
      </c>
      <c r="D189" s="48" t="n">
        <v>17.9175</v>
      </c>
      <c r="E189" s="48" t="n">
        <v>1</v>
      </c>
      <c r="F189" s="63" t="n">
        <v>35.835</v>
      </c>
      <c r="G189" s="63" t="n">
        <v>2</v>
      </c>
      <c r="H189" s="48" t="s">
        <v>263</v>
      </c>
    </row>
    <row r="190" customFormat="false" ht="14.8" hidden="false" customHeight="false" outlineLevel="0" collapsed="false">
      <c r="A190" s="48" t="s">
        <v>258</v>
      </c>
      <c r="B190" s="48" t="s">
        <v>110</v>
      </c>
      <c r="C190" s="48" t="s">
        <v>240</v>
      </c>
      <c r="D190" s="48" t="n">
        <v>32.3362312633833</v>
      </c>
      <c r="E190" s="48" t="n">
        <v>9.36402569593148</v>
      </c>
      <c r="F190" s="63" t="n">
        <v>7550.51</v>
      </c>
      <c r="G190" s="63" t="n">
        <v>2186.5</v>
      </c>
      <c r="H190" s="48" t="s">
        <v>263</v>
      </c>
    </row>
    <row r="191" customFormat="false" ht="14.8" hidden="false" customHeight="false" outlineLevel="0" collapsed="false">
      <c r="A191" s="48" t="s">
        <v>258</v>
      </c>
      <c r="B191" s="48" t="s">
        <v>110</v>
      </c>
      <c r="C191" s="48" t="s">
        <v>216</v>
      </c>
      <c r="D191" s="48" t="n">
        <v>63.0072317596567</v>
      </c>
      <c r="E191" s="48" t="n">
        <v>11.774678111588</v>
      </c>
      <c r="F191" s="63" t="n">
        <v>14680.685</v>
      </c>
      <c r="G191" s="63" t="n">
        <v>2743.5</v>
      </c>
      <c r="H191" s="48" t="s">
        <v>263</v>
      </c>
    </row>
    <row r="192" customFormat="false" ht="14.8" hidden="false" customHeight="false" outlineLevel="0" collapsed="false">
      <c r="A192" s="48" t="s">
        <v>258</v>
      </c>
      <c r="B192" s="48" t="s">
        <v>110</v>
      </c>
      <c r="C192" s="48" t="s">
        <v>217</v>
      </c>
      <c r="D192" s="48" t="n">
        <v>23.7579947229551</v>
      </c>
      <c r="E192" s="48" t="n">
        <v>2.39050131926121</v>
      </c>
      <c r="F192" s="63" t="n">
        <v>4502.14</v>
      </c>
      <c r="G192" s="63" t="n">
        <v>453</v>
      </c>
      <c r="H192" s="48" t="s">
        <v>263</v>
      </c>
    </row>
    <row r="193" customFormat="false" ht="14.8" hidden="false" customHeight="false" outlineLevel="0" collapsed="false">
      <c r="A193" s="48" t="s">
        <v>258</v>
      </c>
      <c r="B193" s="48" t="s">
        <v>110</v>
      </c>
      <c r="C193" s="48" t="s">
        <v>246</v>
      </c>
      <c r="D193" s="48" t="n">
        <v>19.3407142857143</v>
      </c>
      <c r="E193" s="48" t="n">
        <v>1.07142857142857</v>
      </c>
      <c r="F193" s="63" t="n">
        <v>135.385</v>
      </c>
      <c r="G193" s="63" t="n">
        <v>7.5</v>
      </c>
      <c r="H193" s="48" t="s">
        <v>263</v>
      </c>
    </row>
    <row r="194" customFormat="false" ht="14.8" hidden="false" customHeight="false" outlineLevel="0" collapsed="false">
      <c r="A194" s="48" t="s">
        <v>258</v>
      </c>
      <c r="B194" s="48" t="s">
        <v>126</v>
      </c>
      <c r="C194" s="48" t="s">
        <v>240</v>
      </c>
      <c r="D194" s="48" t="n">
        <v>33.4444</v>
      </c>
      <c r="E194" s="48" t="n">
        <v>9.64</v>
      </c>
      <c r="F194" s="63" t="n">
        <v>836.11</v>
      </c>
      <c r="G194" s="63" t="n">
        <v>241</v>
      </c>
      <c r="H194" s="48" t="s">
        <v>263</v>
      </c>
    </row>
    <row r="195" customFormat="false" ht="14.8" hidden="false" customHeight="false" outlineLevel="0" collapsed="false">
      <c r="A195" s="48" t="s">
        <v>258</v>
      </c>
      <c r="B195" s="48" t="s">
        <v>126</v>
      </c>
      <c r="C195" s="48" t="s">
        <v>216</v>
      </c>
      <c r="D195" s="48" t="n">
        <v>60.4302</v>
      </c>
      <c r="E195" s="48" t="n">
        <v>11.54</v>
      </c>
      <c r="F195" s="63" t="n">
        <v>1510.755</v>
      </c>
      <c r="G195" s="63" t="n">
        <v>288.5</v>
      </c>
      <c r="H195" s="48" t="s">
        <v>263</v>
      </c>
    </row>
    <row r="196" customFormat="false" ht="14.8" hidden="false" customHeight="false" outlineLevel="0" collapsed="false">
      <c r="A196" s="48" t="s">
        <v>258</v>
      </c>
      <c r="B196" s="48" t="s">
        <v>126</v>
      </c>
      <c r="C196" s="48" t="s">
        <v>217</v>
      </c>
      <c r="D196" s="48" t="n">
        <v>16.7655555555556</v>
      </c>
      <c r="E196" s="48" t="n">
        <v>1.69444444444444</v>
      </c>
      <c r="F196" s="63" t="n">
        <v>301.78</v>
      </c>
      <c r="G196" s="63" t="n">
        <v>30.5</v>
      </c>
      <c r="H196" s="48" t="s">
        <v>263</v>
      </c>
    </row>
    <row r="197" customFormat="false" ht="14.8" hidden="false" customHeight="false" outlineLevel="0" collapsed="false">
      <c r="A197" s="48" t="s">
        <v>258</v>
      </c>
      <c r="B197" s="48" t="s">
        <v>259</v>
      </c>
      <c r="C197" s="48" t="s">
        <v>240</v>
      </c>
      <c r="D197" s="48" t="n">
        <v>32.6924</v>
      </c>
      <c r="E197" s="48" t="n">
        <v>9.52</v>
      </c>
      <c r="F197" s="63" t="n">
        <v>408.655</v>
      </c>
      <c r="G197" s="63" t="n">
        <v>119</v>
      </c>
      <c r="H197" s="48" t="s">
        <v>263</v>
      </c>
    </row>
    <row r="198" customFormat="false" ht="14.8" hidden="false" customHeight="false" outlineLevel="0" collapsed="false">
      <c r="A198" s="48" t="s">
        <v>258</v>
      </c>
      <c r="B198" s="48" t="s">
        <v>259</v>
      </c>
      <c r="C198" s="48" t="s">
        <v>216</v>
      </c>
      <c r="D198" s="48" t="n">
        <v>54.864</v>
      </c>
      <c r="E198" s="48" t="n">
        <v>10.36</v>
      </c>
      <c r="F198" s="63" t="n">
        <v>685.8</v>
      </c>
      <c r="G198" s="63" t="n">
        <v>129.5</v>
      </c>
      <c r="H198" s="48" t="s">
        <v>263</v>
      </c>
    </row>
    <row r="199" customFormat="false" ht="14.8" hidden="false" customHeight="false" outlineLevel="0" collapsed="false">
      <c r="A199" s="48" t="s">
        <v>258</v>
      </c>
      <c r="B199" s="48" t="s">
        <v>259</v>
      </c>
      <c r="C199" s="48" t="s">
        <v>217</v>
      </c>
      <c r="D199" s="48" t="n">
        <v>19.6525</v>
      </c>
      <c r="E199" s="48" t="n">
        <v>2</v>
      </c>
      <c r="F199" s="63" t="n">
        <v>196.525</v>
      </c>
      <c r="G199" s="63" t="n">
        <v>20</v>
      </c>
      <c r="H199" s="48" t="s">
        <v>263</v>
      </c>
    </row>
    <row r="200" customFormat="false" ht="14.8" hidden="false" customHeight="false" outlineLevel="0" collapsed="false">
      <c r="A200" s="48" t="s">
        <v>258</v>
      </c>
      <c r="B200" s="48" t="s">
        <v>259</v>
      </c>
      <c r="C200" s="48" t="s">
        <v>246</v>
      </c>
      <c r="D200" s="48" t="n">
        <v>16.3433333333333</v>
      </c>
      <c r="E200" s="48" t="n">
        <v>1</v>
      </c>
      <c r="F200" s="63" t="n">
        <v>24.515</v>
      </c>
      <c r="G200" s="63" t="n">
        <v>1.5</v>
      </c>
      <c r="H200" s="48" t="s">
        <v>263</v>
      </c>
    </row>
    <row r="201" customFormat="false" ht="14.8" hidden="false" customHeight="false" outlineLevel="0" collapsed="false">
      <c r="A201" s="48" t="s">
        <v>258</v>
      </c>
      <c r="B201" s="48" t="s">
        <v>260</v>
      </c>
      <c r="C201" s="48" t="s">
        <v>240</v>
      </c>
      <c r="D201" s="48" t="n">
        <v>43.3445</v>
      </c>
      <c r="E201" s="48" t="n">
        <v>12.45</v>
      </c>
      <c r="F201" s="63" t="n">
        <v>433.445</v>
      </c>
      <c r="G201" s="63" t="n">
        <v>124.5</v>
      </c>
      <c r="H201" s="48" t="s">
        <v>263</v>
      </c>
    </row>
    <row r="202" customFormat="false" ht="14.8" hidden="false" customHeight="false" outlineLevel="0" collapsed="false">
      <c r="A202" s="48" t="s">
        <v>258</v>
      </c>
      <c r="B202" s="48" t="s">
        <v>260</v>
      </c>
      <c r="C202" s="48" t="s">
        <v>216</v>
      </c>
      <c r="D202" s="48" t="n">
        <v>72.544</v>
      </c>
      <c r="E202" s="48" t="n">
        <v>13.65</v>
      </c>
      <c r="F202" s="63" t="n">
        <v>725.44</v>
      </c>
      <c r="G202" s="63" t="n">
        <v>136.5</v>
      </c>
      <c r="H202" s="48" t="s">
        <v>263</v>
      </c>
    </row>
    <row r="203" customFormat="false" ht="14.8" hidden="false" customHeight="false" outlineLevel="0" collapsed="false">
      <c r="A203" s="48" t="s">
        <v>258</v>
      </c>
      <c r="B203" s="48" t="s">
        <v>260</v>
      </c>
      <c r="C203" s="48" t="s">
        <v>217</v>
      </c>
      <c r="D203" s="48" t="n">
        <v>29.1589473684211</v>
      </c>
      <c r="E203" s="48" t="n">
        <v>2.89473684210526</v>
      </c>
      <c r="F203" s="63" t="n">
        <v>277.01</v>
      </c>
      <c r="G203" s="63" t="n">
        <v>27.5</v>
      </c>
      <c r="H203" s="48" t="s">
        <v>263</v>
      </c>
    </row>
    <row r="204" customFormat="false" ht="14.8" hidden="false" customHeight="false" outlineLevel="0" collapsed="false">
      <c r="A204" s="48" t="s">
        <v>258</v>
      </c>
      <c r="B204" s="48" t="s">
        <v>260</v>
      </c>
      <c r="C204" s="48" t="s">
        <v>246</v>
      </c>
      <c r="D204" s="48" t="n">
        <v>20.86</v>
      </c>
      <c r="E204" s="48" t="n">
        <v>1</v>
      </c>
      <c r="F204" s="63" t="n">
        <v>10.43</v>
      </c>
      <c r="G204" s="63" t="n">
        <v>0.5</v>
      </c>
      <c r="H204" s="48" t="s">
        <v>263</v>
      </c>
    </row>
    <row r="205" customFormat="false" ht="14.8" hidden="false" customHeight="false" outlineLevel="0" collapsed="false">
      <c r="A205" s="48" t="s">
        <v>258</v>
      </c>
      <c r="B205" s="48" t="s">
        <v>261</v>
      </c>
      <c r="C205" s="48" t="s">
        <v>240</v>
      </c>
      <c r="D205" s="48" t="n">
        <v>40.265</v>
      </c>
      <c r="E205" s="48" t="n">
        <v>11.65</v>
      </c>
      <c r="F205" s="63" t="n">
        <v>402.65</v>
      </c>
      <c r="G205" s="63" t="n">
        <v>116.5</v>
      </c>
      <c r="H205" s="48" t="s">
        <v>263</v>
      </c>
    </row>
    <row r="206" customFormat="false" ht="14.8" hidden="false" customHeight="false" outlineLevel="0" collapsed="false">
      <c r="A206" s="48" t="s">
        <v>258</v>
      </c>
      <c r="B206" s="48" t="s">
        <v>261</v>
      </c>
      <c r="C206" s="48" t="s">
        <v>216</v>
      </c>
      <c r="D206" s="48" t="n">
        <v>67.9865</v>
      </c>
      <c r="E206" s="48" t="n">
        <v>12.7</v>
      </c>
      <c r="F206" s="63" t="n">
        <v>679.865</v>
      </c>
      <c r="G206" s="63" t="n">
        <v>127</v>
      </c>
      <c r="H206" s="48" t="s">
        <v>263</v>
      </c>
    </row>
    <row r="207" customFormat="false" ht="14.8" hidden="false" customHeight="false" outlineLevel="0" collapsed="false">
      <c r="A207" s="48" t="s">
        <v>258</v>
      </c>
      <c r="B207" s="48" t="s">
        <v>261</v>
      </c>
      <c r="C207" s="48" t="s">
        <v>217</v>
      </c>
      <c r="D207" s="48" t="n">
        <v>24.46</v>
      </c>
      <c r="E207" s="48" t="n">
        <v>2.5625</v>
      </c>
      <c r="F207" s="63" t="n">
        <v>195.68</v>
      </c>
      <c r="G207" s="63" t="n">
        <v>20.5</v>
      </c>
      <c r="H207" s="48" t="s">
        <v>263</v>
      </c>
    </row>
    <row r="208" customFormat="false" ht="14.8" hidden="false" customHeight="false" outlineLevel="0" collapsed="false">
      <c r="A208" s="48" t="s">
        <v>258</v>
      </c>
      <c r="B208" s="48" t="s">
        <v>261</v>
      </c>
      <c r="C208" s="48" t="s">
        <v>246</v>
      </c>
      <c r="D208" s="48" t="n">
        <v>16.52</v>
      </c>
      <c r="E208" s="48" t="n">
        <v>1</v>
      </c>
      <c r="F208" s="63" t="n">
        <v>8.26</v>
      </c>
      <c r="G208" s="63" t="n">
        <v>0.5</v>
      </c>
      <c r="H208" s="48" t="s">
        <v>263</v>
      </c>
    </row>
    <row r="209" customFormat="false" ht="14.8" hidden="false" customHeight="false" outlineLevel="0" collapsed="false">
      <c r="A209" s="48" t="s">
        <v>126</v>
      </c>
      <c r="B209" s="48" t="s">
        <v>124</v>
      </c>
      <c r="C209" s="48" t="s">
        <v>240</v>
      </c>
      <c r="D209" s="48" t="n">
        <v>36.6971291866029</v>
      </c>
      <c r="E209" s="48" t="n">
        <v>10.6507177033493</v>
      </c>
      <c r="F209" s="63" t="n">
        <v>3834.85</v>
      </c>
      <c r="G209" s="63" t="n">
        <v>1113</v>
      </c>
      <c r="H209" s="48" t="s">
        <v>263</v>
      </c>
    </row>
    <row r="210" customFormat="false" ht="14.8" hidden="false" customHeight="false" outlineLevel="0" collapsed="false">
      <c r="A210" s="48" t="s">
        <v>126</v>
      </c>
      <c r="B210" s="48" t="s">
        <v>124</v>
      </c>
      <c r="C210" s="48" t="s">
        <v>216</v>
      </c>
      <c r="D210" s="48" t="n">
        <v>60.5308571428571</v>
      </c>
      <c r="E210" s="48" t="n">
        <v>11.452380952381</v>
      </c>
      <c r="F210" s="63" t="n">
        <v>6355.74</v>
      </c>
      <c r="G210" s="63" t="n">
        <v>1202.5</v>
      </c>
      <c r="H210" s="48" t="s">
        <v>263</v>
      </c>
    </row>
    <row r="211" customFormat="false" ht="14.8" hidden="false" customHeight="false" outlineLevel="0" collapsed="false">
      <c r="A211" s="48" t="s">
        <v>126</v>
      </c>
      <c r="B211" s="48" t="s">
        <v>124</v>
      </c>
      <c r="C211" s="48" t="s">
        <v>217</v>
      </c>
      <c r="D211" s="48" t="n">
        <v>18.0042953020134</v>
      </c>
      <c r="E211" s="48" t="n">
        <v>1.8255033557047</v>
      </c>
      <c r="F211" s="63" t="n">
        <v>1341.32</v>
      </c>
      <c r="G211" s="63" t="n">
        <v>136</v>
      </c>
      <c r="H211" s="48" t="s">
        <v>263</v>
      </c>
    </row>
    <row r="212" customFormat="false" ht="14.8" hidden="false" customHeight="false" outlineLevel="0" collapsed="false">
      <c r="A212" s="48" t="s">
        <v>126</v>
      </c>
      <c r="B212" s="48" t="s">
        <v>124</v>
      </c>
      <c r="C212" s="48" t="s">
        <v>246</v>
      </c>
      <c r="D212" s="48" t="n">
        <v>21.032</v>
      </c>
      <c r="E212" s="48" t="n">
        <v>1</v>
      </c>
      <c r="F212" s="63" t="n">
        <v>52.58</v>
      </c>
      <c r="G212" s="63" t="n">
        <v>2.5</v>
      </c>
      <c r="H212" s="48" t="s">
        <v>263</v>
      </c>
    </row>
    <row r="213" customFormat="false" ht="14.8" hidden="false" customHeight="false" outlineLevel="0" collapsed="false">
      <c r="A213" s="48" t="s">
        <v>126</v>
      </c>
      <c r="B213" s="48" t="s">
        <v>110</v>
      </c>
      <c r="C213" s="48" t="s">
        <v>240</v>
      </c>
      <c r="D213" s="48" t="n">
        <v>26.2875</v>
      </c>
      <c r="E213" s="48" t="n">
        <v>7.63146551724138</v>
      </c>
      <c r="F213" s="63" t="n">
        <v>12197.4</v>
      </c>
      <c r="G213" s="63" t="n">
        <v>3541</v>
      </c>
      <c r="H213" s="48" t="s">
        <v>263</v>
      </c>
    </row>
    <row r="214" customFormat="false" ht="14.8" hidden="false" customHeight="false" outlineLevel="0" collapsed="false">
      <c r="A214" s="48" t="s">
        <v>126</v>
      </c>
      <c r="B214" s="48" t="s">
        <v>110</v>
      </c>
      <c r="C214" s="48" t="s">
        <v>216</v>
      </c>
      <c r="D214" s="48" t="n">
        <v>44.0626803013994</v>
      </c>
      <c r="E214" s="48" t="n">
        <v>8.3767491926803</v>
      </c>
      <c r="F214" s="63" t="n">
        <v>20467.115</v>
      </c>
      <c r="G214" s="63" t="n">
        <v>3891</v>
      </c>
      <c r="H214" s="48" t="s">
        <v>263</v>
      </c>
    </row>
    <row r="215" customFormat="false" ht="14.8" hidden="false" customHeight="false" outlineLevel="0" collapsed="false">
      <c r="A215" s="48" t="s">
        <v>126</v>
      </c>
      <c r="B215" s="48" t="s">
        <v>110</v>
      </c>
      <c r="C215" s="48" t="s">
        <v>217</v>
      </c>
      <c r="D215" s="48" t="n">
        <v>14.8783943089431</v>
      </c>
      <c r="E215" s="48" t="n">
        <v>1.53658536585366</v>
      </c>
      <c r="F215" s="63" t="n">
        <v>3660.085</v>
      </c>
      <c r="G215" s="63" t="n">
        <v>378</v>
      </c>
      <c r="H215" s="48" t="s">
        <v>263</v>
      </c>
    </row>
    <row r="216" customFormat="false" ht="14.8" hidden="false" customHeight="false" outlineLevel="0" collapsed="false">
      <c r="A216" s="48" t="s">
        <v>126</v>
      </c>
      <c r="B216" s="48" t="s">
        <v>110</v>
      </c>
      <c r="C216" s="48" t="s">
        <v>246</v>
      </c>
      <c r="D216" s="48" t="n">
        <v>17.5736363636364</v>
      </c>
      <c r="E216" s="48" t="n">
        <v>1</v>
      </c>
      <c r="F216" s="63" t="n">
        <v>96.655</v>
      </c>
      <c r="G216" s="63" t="n">
        <v>5.5</v>
      </c>
      <c r="H216" s="48" t="s">
        <v>263</v>
      </c>
    </row>
    <row r="217" customFormat="false" ht="14.8" hidden="false" customHeight="false" outlineLevel="0" collapsed="false">
      <c r="A217" s="48" t="s">
        <v>126</v>
      </c>
      <c r="B217" s="48" t="s">
        <v>258</v>
      </c>
      <c r="C217" s="48" t="s">
        <v>240</v>
      </c>
      <c r="D217" s="48" t="n">
        <v>33.4444</v>
      </c>
      <c r="E217" s="48" t="n">
        <v>9.64</v>
      </c>
      <c r="F217" s="63" t="n">
        <v>836.11</v>
      </c>
      <c r="G217" s="63" t="n">
        <v>241</v>
      </c>
      <c r="H217" s="48" t="s">
        <v>263</v>
      </c>
    </row>
    <row r="218" customFormat="false" ht="14.8" hidden="false" customHeight="false" outlineLevel="0" collapsed="false">
      <c r="A218" s="48" t="s">
        <v>126</v>
      </c>
      <c r="B218" s="48" t="s">
        <v>258</v>
      </c>
      <c r="C218" s="48" t="s">
        <v>216</v>
      </c>
      <c r="D218" s="48" t="n">
        <v>60.4302</v>
      </c>
      <c r="E218" s="48" t="n">
        <v>11.54</v>
      </c>
      <c r="F218" s="63" t="n">
        <v>1510.755</v>
      </c>
      <c r="G218" s="63" t="n">
        <v>288.5</v>
      </c>
      <c r="H218" s="48" t="s">
        <v>263</v>
      </c>
    </row>
    <row r="219" customFormat="false" ht="14.8" hidden="false" customHeight="false" outlineLevel="0" collapsed="false">
      <c r="A219" s="48" t="s">
        <v>126</v>
      </c>
      <c r="B219" s="48" t="s">
        <v>258</v>
      </c>
      <c r="C219" s="48" t="s">
        <v>217</v>
      </c>
      <c r="D219" s="48" t="n">
        <v>16.7655555555556</v>
      </c>
      <c r="E219" s="48" t="n">
        <v>1.69444444444444</v>
      </c>
      <c r="F219" s="63" t="n">
        <v>301.78</v>
      </c>
      <c r="G219" s="63" t="n">
        <v>30.5</v>
      </c>
      <c r="H219" s="48" t="s">
        <v>263</v>
      </c>
    </row>
    <row r="220" customFormat="false" ht="14.8" hidden="false" customHeight="false" outlineLevel="0" collapsed="false">
      <c r="A220" s="48" t="s">
        <v>126</v>
      </c>
      <c r="B220" s="48" t="s">
        <v>259</v>
      </c>
      <c r="C220" s="48" t="s">
        <v>240</v>
      </c>
      <c r="D220" s="48" t="n">
        <v>31.0056</v>
      </c>
      <c r="E220" s="48" t="n">
        <v>9.1</v>
      </c>
      <c r="F220" s="63" t="n">
        <v>775.14</v>
      </c>
      <c r="G220" s="63" t="n">
        <v>227.5</v>
      </c>
      <c r="H220" s="48" t="s">
        <v>263</v>
      </c>
    </row>
    <row r="221" customFormat="false" ht="14.8" hidden="false" customHeight="false" outlineLevel="0" collapsed="false">
      <c r="A221" s="48" t="s">
        <v>126</v>
      </c>
      <c r="B221" s="48" t="s">
        <v>259</v>
      </c>
      <c r="C221" s="48" t="s">
        <v>216</v>
      </c>
      <c r="D221" s="48" t="n">
        <v>49.5012</v>
      </c>
      <c r="E221" s="48" t="n">
        <v>9.4</v>
      </c>
      <c r="F221" s="63" t="n">
        <v>1237.53</v>
      </c>
      <c r="G221" s="63" t="n">
        <v>235</v>
      </c>
      <c r="H221" s="48" t="s">
        <v>263</v>
      </c>
    </row>
    <row r="222" customFormat="false" ht="14.8" hidden="false" customHeight="false" outlineLevel="0" collapsed="false">
      <c r="A222" s="48" t="s">
        <v>126</v>
      </c>
      <c r="B222" s="48" t="s">
        <v>259</v>
      </c>
      <c r="C222" s="48" t="s">
        <v>217</v>
      </c>
      <c r="D222" s="48" t="n">
        <v>14.1059375</v>
      </c>
      <c r="E222" s="48" t="n">
        <v>1.40625</v>
      </c>
      <c r="F222" s="63" t="n">
        <v>225.695</v>
      </c>
      <c r="G222" s="63" t="n">
        <v>22.5</v>
      </c>
      <c r="H222" s="48" t="s">
        <v>263</v>
      </c>
    </row>
    <row r="223" customFormat="false" ht="14.8" hidden="false" customHeight="false" outlineLevel="0" collapsed="false">
      <c r="A223" s="48" t="s">
        <v>126</v>
      </c>
      <c r="B223" s="48" t="s">
        <v>259</v>
      </c>
      <c r="C223" s="48" t="s">
        <v>246</v>
      </c>
      <c r="D223" s="48" t="n">
        <v>18.04</v>
      </c>
      <c r="E223" s="48" t="n">
        <v>1</v>
      </c>
      <c r="F223" s="63" t="n">
        <v>18.04</v>
      </c>
      <c r="G223" s="63" t="n">
        <v>1</v>
      </c>
      <c r="H223" s="48" t="s">
        <v>263</v>
      </c>
    </row>
    <row r="224" customFormat="false" ht="14.8" hidden="false" customHeight="false" outlineLevel="0" collapsed="false">
      <c r="A224" s="48" t="s">
        <v>126</v>
      </c>
      <c r="B224" s="48" t="s">
        <v>260</v>
      </c>
      <c r="C224" s="48" t="s">
        <v>240</v>
      </c>
      <c r="D224" s="48" t="n">
        <v>38.61</v>
      </c>
      <c r="E224" s="48" t="n">
        <v>11.225</v>
      </c>
      <c r="F224" s="63" t="n">
        <v>772.2</v>
      </c>
      <c r="G224" s="63" t="n">
        <v>224.5</v>
      </c>
      <c r="H224" s="48" t="s">
        <v>263</v>
      </c>
    </row>
    <row r="225" customFormat="false" ht="14.8" hidden="false" customHeight="false" outlineLevel="0" collapsed="false">
      <c r="A225" s="48" t="s">
        <v>126</v>
      </c>
      <c r="B225" s="48" t="s">
        <v>260</v>
      </c>
      <c r="C225" s="48" t="s">
        <v>216</v>
      </c>
      <c r="D225" s="48" t="n">
        <v>59.66075</v>
      </c>
      <c r="E225" s="48" t="n">
        <v>11.45</v>
      </c>
      <c r="F225" s="63" t="n">
        <v>1193.215</v>
      </c>
      <c r="G225" s="63" t="n">
        <v>229</v>
      </c>
      <c r="H225" s="48" t="s">
        <v>263</v>
      </c>
    </row>
    <row r="226" customFormat="false" ht="14.8" hidden="false" customHeight="false" outlineLevel="0" collapsed="false">
      <c r="A226" s="48" t="s">
        <v>126</v>
      </c>
      <c r="B226" s="48" t="s">
        <v>260</v>
      </c>
      <c r="C226" s="48" t="s">
        <v>217</v>
      </c>
      <c r="D226" s="48" t="n">
        <v>15.6793333333333</v>
      </c>
      <c r="E226" s="48" t="n">
        <v>1.63333333333333</v>
      </c>
      <c r="F226" s="63" t="n">
        <v>235.19</v>
      </c>
      <c r="G226" s="63" t="n">
        <v>24.5</v>
      </c>
      <c r="H226" s="48" t="s">
        <v>263</v>
      </c>
    </row>
    <row r="227" customFormat="false" ht="14.8" hidden="false" customHeight="false" outlineLevel="0" collapsed="false">
      <c r="A227" s="48" t="s">
        <v>126</v>
      </c>
      <c r="B227" s="48" t="s">
        <v>260</v>
      </c>
      <c r="C227" s="48" t="s">
        <v>246</v>
      </c>
      <c r="D227" s="48" t="n">
        <v>17.39</v>
      </c>
      <c r="E227" s="48" t="n">
        <v>1</v>
      </c>
      <c r="F227" s="63" t="n">
        <v>8.695</v>
      </c>
      <c r="G227" s="63" t="n">
        <v>0.5</v>
      </c>
      <c r="H227" s="48" t="s">
        <v>263</v>
      </c>
    </row>
    <row r="228" customFormat="false" ht="14.8" hidden="false" customHeight="false" outlineLevel="0" collapsed="false">
      <c r="A228" s="48" t="s">
        <v>126</v>
      </c>
      <c r="B228" s="48" t="s">
        <v>261</v>
      </c>
      <c r="C228" s="48" t="s">
        <v>240</v>
      </c>
      <c r="D228" s="48" t="n">
        <v>33.5580487804878</v>
      </c>
      <c r="E228" s="48" t="n">
        <v>9.78048780487805</v>
      </c>
      <c r="F228" s="63" t="n">
        <v>687.94</v>
      </c>
      <c r="G228" s="63" t="n">
        <v>200.5</v>
      </c>
      <c r="H228" s="48" t="s">
        <v>263</v>
      </c>
    </row>
    <row r="229" customFormat="false" ht="14.8" hidden="false" customHeight="false" outlineLevel="0" collapsed="false">
      <c r="A229" s="48" t="s">
        <v>126</v>
      </c>
      <c r="B229" s="48" t="s">
        <v>261</v>
      </c>
      <c r="C229" s="48" t="s">
        <v>216</v>
      </c>
      <c r="D229" s="48" t="n">
        <v>59.711</v>
      </c>
      <c r="E229" s="48" t="n">
        <v>11.35</v>
      </c>
      <c r="F229" s="63" t="n">
        <v>1194.22</v>
      </c>
      <c r="G229" s="63" t="n">
        <v>227</v>
      </c>
      <c r="H229" s="48" t="s">
        <v>263</v>
      </c>
    </row>
    <row r="230" customFormat="false" ht="14.8" hidden="false" customHeight="false" outlineLevel="0" collapsed="false">
      <c r="A230" s="48" t="s">
        <v>126</v>
      </c>
      <c r="B230" s="48" t="s">
        <v>261</v>
      </c>
      <c r="C230" s="48" t="s">
        <v>217</v>
      </c>
      <c r="D230" s="48" t="n">
        <v>18.7160714285714</v>
      </c>
      <c r="E230" s="48" t="n">
        <v>1.96428571428571</v>
      </c>
      <c r="F230" s="63" t="n">
        <v>262.025</v>
      </c>
      <c r="G230" s="63" t="n">
        <v>27.5</v>
      </c>
      <c r="H230" s="48" t="s">
        <v>263</v>
      </c>
    </row>
    <row r="231" customFormat="false" ht="14.8" hidden="false" customHeight="false" outlineLevel="0" collapsed="false">
      <c r="A231" s="48" t="s">
        <v>259</v>
      </c>
      <c r="B231" s="48" t="s">
        <v>124</v>
      </c>
      <c r="C231" s="48" t="s">
        <v>240</v>
      </c>
      <c r="D231" s="48" t="n">
        <v>32.8429523809524</v>
      </c>
      <c r="E231" s="48" t="n">
        <v>9.53333333333333</v>
      </c>
      <c r="F231" s="63" t="n">
        <v>1724.255</v>
      </c>
      <c r="G231" s="63" t="n">
        <v>500.5</v>
      </c>
      <c r="H231" s="48" t="s">
        <v>263</v>
      </c>
    </row>
    <row r="232" customFormat="false" ht="14.8" hidden="false" customHeight="false" outlineLevel="0" collapsed="false">
      <c r="A232" s="48" t="s">
        <v>259</v>
      </c>
      <c r="B232" s="48" t="s">
        <v>124</v>
      </c>
      <c r="C232" s="48" t="s">
        <v>216</v>
      </c>
      <c r="D232" s="48" t="n">
        <v>62.2336190476191</v>
      </c>
      <c r="E232" s="48" t="n">
        <v>11.6761904761905</v>
      </c>
      <c r="F232" s="63" t="n">
        <v>3267.265</v>
      </c>
      <c r="G232" s="63" t="n">
        <v>613</v>
      </c>
      <c r="H232" s="48" t="s">
        <v>263</v>
      </c>
    </row>
    <row r="233" customFormat="false" ht="14.8" hidden="false" customHeight="false" outlineLevel="0" collapsed="false">
      <c r="A233" s="48" t="s">
        <v>259</v>
      </c>
      <c r="B233" s="48" t="s">
        <v>124</v>
      </c>
      <c r="C233" s="48" t="s">
        <v>217</v>
      </c>
      <c r="D233" s="48" t="n">
        <v>21.541797752809</v>
      </c>
      <c r="E233" s="48" t="n">
        <v>2.1123595505618</v>
      </c>
      <c r="F233" s="63" t="n">
        <v>958.61</v>
      </c>
      <c r="G233" s="63" t="n">
        <v>94</v>
      </c>
      <c r="H233" s="48" t="s">
        <v>263</v>
      </c>
    </row>
    <row r="234" customFormat="false" ht="14.8" hidden="false" customHeight="false" outlineLevel="0" collapsed="false">
      <c r="A234" s="48" t="s">
        <v>259</v>
      </c>
      <c r="B234" s="48" t="s">
        <v>124</v>
      </c>
      <c r="C234" s="48" t="s">
        <v>246</v>
      </c>
      <c r="D234" s="48" t="n">
        <v>20.5692307692308</v>
      </c>
      <c r="E234" s="48" t="n">
        <v>1.07692307692308</v>
      </c>
      <c r="F234" s="63" t="n">
        <v>133.7</v>
      </c>
      <c r="G234" s="63" t="n">
        <v>7</v>
      </c>
      <c r="H234" s="48" t="s">
        <v>263</v>
      </c>
    </row>
    <row r="235" customFormat="false" ht="14.8" hidden="false" customHeight="false" outlineLevel="0" collapsed="false">
      <c r="A235" s="48" t="s">
        <v>259</v>
      </c>
      <c r="B235" s="48" t="s">
        <v>110</v>
      </c>
      <c r="C235" s="48" t="s">
        <v>240</v>
      </c>
      <c r="D235" s="48" t="n">
        <v>22.5682795698925</v>
      </c>
      <c r="E235" s="48" t="n">
        <v>6.56129032258065</v>
      </c>
      <c r="F235" s="63" t="n">
        <v>5247.125</v>
      </c>
      <c r="G235" s="63" t="n">
        <v>1525.5</v>
      </c>
      <c r="H235" s="48" t="s">
        <v>263</v>
      </c>
    </row>
    <row r="236" customFormat="false" ht="14.8" hidden="false" customHeight="false" outlineLevel="0" collapsed="false">
      <c r="A236" s="48" t="s">
        <v>259</v>
      </c>
      <c r="B236" s="48" t="s">
        <v>110</v>
      </c>
      <c r="C236" s="48" t="s">
        <v>216</v>
      </c>
      <c r="D236" s="48" t="n">
        <v>38.5153579175705</v>
      </c>
      <c r="E236" s="48" t="n">
        <v>7.37527114967462</v>
      </c>
      <c r="F236" s="63" t="n">
        <v>8877.79</v>
      </c>
      <c r="G236" s="63" t="n">
        <v>1700</v>
      </c>
      <c r="H236" s="48" t="s">
        <v>263</v>
      </c>
    </row>
    <row r="237" customFormat="false" ht="14.8" hidden="false" customHeight="false" outlineLevel="0" collapsed="false">
      <c r="A237" s="48" t="s">
        <v>259</v>
      </c>
      <c r="B237" s="48" t="s">
        <v>110</v>
      </c>
      <c r="C237" s="48" t="s">
        <v>217</v>
      </c>
      <c r="D237" s="48" t="n">
        <v>14.7271102661597</v>
      </c>
      <c r="E237" s="48" t="n">
        <v>1.50190114068441</v>
      </c>
      <c r="F237" s="63" t="n">
        <v>1936.615</v>
      </c>
      <c r="G237" s="63" t="n">
        <v>197.5</v>
      </c>
      <c r="H237" s="48" t="s">
        <v>263</v>
      </c>
    </row>
    <row r="238" customFormat="false" ht="14.8" hidden="false" customHeight="false" outlineLevel="0" collapsed="false">
      <c r="A238" s="48" t="s">
        <v>259</v>
      </c>
      <c r="B238" s="48" t="s">
        <v>110</v>
      </c>
      <c r="C238" s="48" t="s">
        <v>246</v>
      </c>
      <c r="D238" s="48" t="n">
        <v>17.4833333333333</v>
      </c>
      <c r="E238" s="48" t="n">
        <v>1</v>
      </c>
      <c r="F238" s="63" t="n">
        <v>52.45</v>
      </c>
      <c r="G238" s="63" t="n">
        <v>3</v>
      </c>
      <c r="H238" s="48" t="s">
        <v>263</v>
      </c>
    </row>
    <row r="239" customFormat="false" ht="14.8" hidden="false" customHeight="false" outlineLevel="0" collapsed="false">
      <c r="A239" s="48" t="s">
        <v>259</v>
      </c>
      <c r="B239" s="48" t="s">
        <v>258</v>
      </c>
      <c r="C239" s="48" t="s">
        <v>240</v>
      </c>
      <c r="D239" s="48" t="n">
        <v>32.6924</v>
      </c>
      <c r="E239" s="48" t="n">
        <v>9.52</v>
      </c>
      <c r="F239" s="63" t="n">
        <v>408.655</v>
      </c>
      <c r="G239" s="63" t="n">
        <v>119</v>
      </c>
      <c r="H239" s="48" t="s">
        <v>263</v>
      </c>
    </row>
    <row r="240" customFormat="false" ht="14.8" hidden="false" customHeight="false" outlineLevel="0" collapsed="false">
      <c r="A240" s="48" t="s">
        <v>259</v>
      </c>
      <c r="B240" s="48" t="s">
        <v>258</v>
      </c>
      <c r="C240" s="48" t="s">
        <v>216</v>
      </c>
      <c r="D240" s="48" t="n">
        <v>54.864</v>
      </c>
      <c r="E240" s="48" t="n">
        <v>10.36</v>
      </c>
      <c r="F240" s="63" t="n">
        <v>685.8</v>
      </c>
      <c r="G240" s="63" t="n">
        <v>129.5</v>
      </c>
      <c r="H240" s="48" t="s">
        <v>263</v>
      </c>
    </row>
    <row r="241" customFormat="false" ht="14.8" hidden="false" customHeight="false" outlineLevel="0" collapsed="false">
      <c r="A241" s="48" t="s">
        <v>259</v>
      </c>
      <c r="B241" s="48" t="s">
        <v>258</v>
      </c>
      <c r="C241" s="48" t="s">
        <v>217</v>
      </c>
      <c r="D241" s="48" t="n">
        <v>19.6525</v>
      </c>
      <c r="E241" s="48" t="n">
        <v>2</v>
      </c>
      <c r="F241" s="63" t="n">
        <v>196.525</v>
      </c>
      <c r="G241" s="63" t="n">
        <v>20</v>
      </c>
      <c r="H241" s="48" t="s">
        <v>263</v>
      </c>
    </row>
    <row r="242" customFormat="false" ht="14.8" hidden="false" customHeight="false" outlineLevel="0" collapsed="false">
      <c r="A242" s="48" t="s">
        <v>259</v>
      </c>
      <c r="B242" s="48" t="s">
        <v>258</v>
      </c>
      <c r="C242" s="48" t="s">
        <v>246</v>
      </c>
      <c r="D242" s="48" t="n">
        <v>16.3433333333333</v>
      </c>
      <c r="E242" s="48" t="n">
        <v>1</v>
      </c>
      <c r="F242" s="63" t="n">
        <v>24.515</v>
      </c>
      <c r="G242" s="63" t="n">
        <v>1.5</v>
      </c>
      <c r="H242" s="48" t="s">
        <v>263</v>
      </c>
    </row>
    <row r="243" customFormat="false" ht="14.8" hidden="false" customHeight="false" outlineLevel="0" collapsed="false">
      <c r="A243" s="48" t="s">
        <v>259</v>
      </c>
      <c r="B243" s="48" t="s">
        <v>126</v>
      </c>
      <c r="C243" s="48" t="s">
        <v>240</v>
      </c>
      <c r="D243" s="48" t="n">
        <v>31.0056</v>
      </c>
      <c r="E243" s="48" t="n">
        <v>9.1</v>
      </c>
      <c r="F243" s="63" t="n">
        <v>775.14</v>
      </c>
      <c r="G243" s="63" t="n">
        <v>227.5</v>
      </c>
      <c r="H243" s="48" t="s">
        <v>263</v>
      </c>
    </row>
    <row r="244" customFormat="false" ht="14.8" hidden="false" customHeight="false" outlineLevel="0" collapsed="false">
      <c r="A244" s="48" t="s">
        <v>259</v>
      </c>
      <c r="B244" s="48" t="s">
        <v>126</v>
      </c>
      <c r="C244" s="48" t="s">
        <v>216</v>
      </c>
      <c r="D244" s="48" t="n">
        <v>49.5012</v>
      </c>
      <c r="E244" s="48" t="n">
        <v>9.4</v>
      </c>
      <c r="F244" s="63" t="n">
        <v>1237.53</v>
      </c>
      <c r="G244" s="63" t="n">
        <v>235</v>
      </c>
      <c r="H244" s="48" t="s">
        <v>263</v>
      </c>
    </row>
    <row r="245" customFormat="false" ht="14.8" hidden="false" customHeight="false" outlineLevel="0" collapsed="false">
      <c r="A245" s="48" t="s">
        <v>259</v>
      </c>
      <c r="B245" s="48" t="s">
        <v>126</v>
      </c>
      <c r="C245" s="48" t="s">
        <v>217</v>
      </c>
      <c r="D245" s="48" t="n">
        <v>14.1059375</v>
      </c>
      <c r="E245" s="48" t="n">
        <v>1.40625</v>
      </c>
      <c r="F245" s="63" t="n">
        <v>225.695</v>
      </c>
      <c r="G245" s="63" t="n">
        <v>22.5</v>
      </c>
      <c r="H245" s="48" t="s">
        <v>263</v>
      </c>
    </row>
    <row r="246" customFormat="false" ht="14.8" hidden="false" customHeight="false" outlineLevel="0" collapsed="false">
      <c r="A246" s="48" t="s">
        <v>259</v>
      </c>
      <c r="B246" s="48" t="s">
        <v>126</v>
      </c>
      <c r="C246" s="48" t="s">
        <v>246</v>
      </c>
      <c r="D246" s="48" t="n">
        <v>18.04</v>
      </c>
      <c r="E246" s="48" t="n">
        <v>1</v>
      </c>
      <c r="F246" s="63" t="n">
        <v>18.04</v>
      </c>
      <c r="G246" s="63" t="n">
        <v>1</v>
      </c>
      <c r="H246" s="48" t="s">
        <v>263</v>
      </c>
    </row>
    <row r="247" customFormat="false" ht="14.8" hidden="false" customHeight="false" outlineLevel="0" collapsed="false">
      <c r="A247" s="48" t="s">
        <v>259</v>
      </c>
      <c r="B247" s="48" t="s">
        <v>260</v>
      </c>
      <c r="C247" s="48" t="s">
        <v>240</v>
      </c>
      <c r="D247" s="48" t="n">
        <v>27.5535</v>
      </c>
      <c r="E247" s="48" t="n">
        <v>8.1</v>
      </c>
      <c r="F247" s="63" t="n">
        <v>275.535</v>
      </c>
      <c r="G247" s="63" t="n">
        <v>81</v>
      </c>
      <c r="H247" s="48" t="s">
        <v>263</v>
      </c>
    </row>
    <row r="248" customFormat="false" ht="14.8" hidden="false" customHeight="false" outlineLevel="0" collapsed="false">
      <c r="A248" s="48" t="s">
        <v>259</v>
      </c>
      <c r="B248" s="48" t="s">
        <v>260</v>
      </c>
      <c r="C248" s="48" t="s">
        <v>216</v>
      </c>
      <c r="D248" s="48" t="n">
        <v>66.958</v>
      </c>
      <c r="E248" s="48" t="n">
        <v>12.35</v>
      </c>
      <c r="F248" s="63" t="n">
        <v>669.58</v>
      </c>
      <c r="G248" s="63" t="n">
        <v>123.5</v>
      </c>
      <c r="H248" s="48" t="s">
        <v>263</v>
      </c>
    </row>
    <row r="249" customFormat="false" ht="14.8" hidden="false" customHeight="false" outlineLevel="0" collapsed="false">
      <c r="A249" s="48" t="s">
        <v>259</v>
      </c>
      <c r="B249" s="48" t="s">
        <v>260</v>
      </c>
      <c r="C249" s="48" t="s">
        <v>217</v>
      </c>
      <c r="D249" s="48" t="n">
        <v>21.3345</v>
      </c>
      <c r="E249" s="48" t="n">
        <v>2.2</v>
      </c>
      <c r="F249" s="63" t="n">
        <v>213.345</v>
      </c>
      <c r="G249" s="63" t="n">
        <v>22</v>
      </c>
      <c r="H249" s="48" t="s">
        <v>263</v>
      </c>
    </row>
    <row r="250" customFormat="false" ht="14.8" hidden="false" customHeight="false" outlineLevel="0" collapsed="false">
      <c r="A250" s="48" t="s">
        <v>259</v>
      </c>
      <c r="B250" s="48" t="s">
        <v>260</v>
      </c>
      <c r="C250" s="48" t="s">
        <v>246</v>
      </c>
      <c r="D250" s="48" t="n">
        <v>24.14</v>
      </c>
      <c r="E250" s="48" t="n">
        <v>1</v>
      </c>
      <c r="F250" s="63" t="n">
        <v>48.28</v>
      </c>
      <c r="G250" s="63" t="n">
        <v>2</v>
      </c>
      <c r="H250" s="48" t="s">
        <v>263</v>
      </c>
    </row>
    <row r="251" customFormat="false" ht="14.8" hidden="false" customHeight="false" outlineLevel="0" collapsed="false">
      <c r="A251" s="48" t="s">
        <v>259</v>
      </c>
      <c r="B251" s="48" t="s">
        <v>261</v>
      </c>
      <c r="C251" s="48" t="s">
        <v>240</v>
      </c>
      <c r="D251" s="48" t="n">
        <v>30.807619047619</v>
      </c>
      <c r="E251" s="48" t="n">
        <v>8.80952380952381</v>
      </c>
      <c r="F251" s="63" t="n">
        <v>323.48</v>
      </c>
      <c r="G251" s="63" t="n">
        <v>92.5</v>
      </c>
      <c r="H251" s="48" t="s">
        <v>263</v>
      </c>
    </row>
    <row r="252" customFormat="false" ht="14.8" hidden="false" customHeight="false" outlineLevel="0" collapsed="false">
      <c r="A252" s="48" t="s">
        <v>259</v>
      </c>
      <c r="B252" s="48" t="s">
        <v>261</v>
      </c>
      <c r="C252" s="48" t="s">
        <v>216</v>
      </c>
      <c r="D252" s="48" t="n">
        <v>61.643</v>
      </c>
      <c r="E252" s="48" t="n">
        <v>11.75</v>
      </c>
      <c r="F252" s="63" t="n">
        <v>616.43</v>
      </c>
      <c r="G252" s="63" t="n">
        <v>117.5</v>
      </c>
      <c r="H252" s="48" t="s">
        <v>263</v>
      </c>
    </row>
    <row r="253" customFormat="false" ht="14.8" hidden="false" customHeight="false" outlineLevel="0" collapsed="false">
      <c r="A253" s="48" t="s">
        <v>259</v>
      </c>
      <c r="B253" s="48" t="s">
        <v>261</v>
      </c>
      <c r="C253" s="48" t="s">
        <v>217</v>
      </c>
      <c r="D253" s="48" t="n">
        <v>19.675</v>
      </c>
      <c r="E253" s="48" t="n">
        <v>1.83333333333333</v>
      </c>
      <c r="F253" s="63" t="n">
        <v>118.05</v>
      </c>
      <c r="G253" s="63" t="n">
        <v>11</v>
      </c>
      <c r="H253" s="48" t="s">
        <v>263</v>
      </c>
    </row>
    <row r="254" customFormat="false" ht="14.8" hidden="false" customHeight="false" outlineLevel="0" collapsed="false">
      <c r="A254" s="48" t="s">
        <v>259</v>
      </c>
      <c r="B254" s="48" t="s">
        <v>261</v>
      </c>
      <c r="C254" s="48" t="s">
        <v>246</v>
      </c>
      <c r="D254" s="48" t="n">
        <v>17.07</v>
      </c>
      <c r="E254" s="48" t="n">
        <v>1</v>
      </c>
      <c r="F254" s="63" t="n">
        <v>8.535</v>
      </c>
      <c r="G254" s="63" t="n">
        <v>0.5</v>
      </c>
      <c r="H254" s="48" t="s">
        <v>263</v>
      </c>
    </row>
    <row r="255" customFormat="false" ht="14.8" hidden="false" customHeight="false" outlineLevel="0" collapsed="false">
      <c r="A255" s="48" t="s">
        <v>260</v>
      </c>
      <c r="B255" s="48" t="s">
        <v>124</v>
      </c>
      <c r="C255" s="48" t="s">
        <v>240</v>
      </c>
      <c r="D255" s="48" t="n">
        <v>46.9357142857143</v>
      </c>
      <c r="E255" s="48" t="n">
        <v>13.5357142857143</v>
      </c>
      <c r="F255" s="63" t="n">
        <v>1971.3</v>
      </c>
      <c r="G255" s="63" t="n">
        <v>568.5</v>
      </c>
      <c r="H255" s="48" t="s">
        <v>263</v>
      </c>
    </row>
    <row r="256" customFormat="false" ht="14.8" hidden="false" customHeight="false" outlineLevel="0" collapsed="false">
      <c r="A256" s="48" t="s">
        <v>260</v>
      </c>
      <c r="B256" s="48" t="s">
        <v>124</v>
      </c>
      <c r="C256" s="48" t="s">
        <v>216</v>
      </c>
      <c r="D256" s="48" t="n">
        <v>102.520119047619</v>
      </c>
      <c r="E256" s="48" t="n">
        <v>18.7380952380952</v>
      </c>
      <c r="F256" s="63" t="n">
        <v>4305.845</v>
      </c>
      <c r="G256" s="63" t="n">
        <v>787</v>
      </c>
      <c r="H256" s="48" t="s">
        <v>263</v>
      </c>
    </row>
    <row r="257" customFormat="false" ht="14.8" hidden="false" customHeight="false" outlineLevel="0" collapsed="false">
      <c r="A257" s="48" t="s">
        <v>260</v>
      </c>
      <c r="B257" s="48" t="s">
        <v>124</v>
      </c>
      <c r="C257" s="48" t="s">
        <v>217</v>
      </c>
      <c r="D257" s="48" t="n">
        <v>42.6132926829268</v>
      </c>
      <c r="E257" s="48" t="n">
        <v>4.20731707317073</v>
      </c>
      <c r="F257" s="63" t="n">
        <v>1747.145</v>
      </c>
      <c r="G257" s="63" t="n">
        <v>172.5</v>
      </c>
      <c r="H257" s="48" t="s">
        <v>263</v>
      </c>
    </row>
    <row r="258" customFormat="false" ht="14.8" hidden="false" customHeight="false" outlineLevel="0" collapsed="false">
      <c r="A258" s="48" t="s">
        <v>260</v>
      </c>
      <c r="B258" s="48" t="s">
        <v>124</v>
      </c>
      <c r="C258" s="48" t="s">
        <v>246</v>
      </c>
      <c r="D258" s="48" t="n">
        <v>23.1959090909091</v>
      </c>
      <c r="E258" s="48" t="n">
        <v>1.13636363636364</v>
      </c>
      <c r="F258" s="63" t="n">
        <v>255.155</v>
      </c>
      <c r="G258" s="63" t="n">
        <v>12.5</v>
      </c>
      <c r="H258" s="48" t="s">
        <v>263</v>
      </c>
    </row>
    <row r="259" customFormat="false" ht="14.8" hidden="false" customHeight="false" outlineLevel="0" collapsed="false">
      <c r="A259" s="48" t="s">
        <v>260</v>
      </c>
      <c r="B259" s="48" t="s">
        <v>110</v>
      </c>
      <c r="C259" s="48" t="s">
        <v>240</v>
      </c>
      <c r="D259" s="48" t="n">
        <v>30.3349462365591</v>
      </c>
      <c r="E259" s="48" t="n">
        <v>8.78225806451613</v>
      </c>
      <c r="F259" s="63" t="n">
        <v>5642.3</v>
      </c>
      <c r="G259" s="63" t="n">
        <v>1633.5</v>
      </c>
      <c r="H259" s="48" t="s">
        <v>263</v>
      </c>
    </row>
    <row r="260" customFormat="false" ht="14.8" hidden="false" customHeight="false" outlineLevel="0" collapsed="false">
      <c r="A260" s="48" t="s">
        <v>260</v>
      </c>
      <c r="B260" s="48" t="s">
        <v>110</v>
      </c>
      <c r="C260" s="48" t="s">
        <v>216</v>
      </c>
      <c r="D260" s="48" t="n">
        <v>51.1165591397849</v>
      </c>
      <c r="E260" s="48" t="n">
        <v>9.62903225806452</v>
      </c>
      <c r="F260" s="63" t="n">
        <v>9507.68</v>
      </c>
      <c r="G260" s="63" t="n">
        <v>1791</v>
      </c>
      <c r="H260" s="48" t="s">
        <v>263</v>
      </c>
    </row>
    <row r="261" customFormat="false" ht="14.8" hidden="false" customHeight="false" outlineLevel="0" collapsed="false">
      <c r="A261" s="48" t="s">
        <v>260</v>
      </c>
      <c r="B261" s="48" t="s">
        <v>110</v>
      </c>
      <c r="C261" s="48" t="s">
        <v>217</v>
      </c>
      <c r="D261" s="48" t="n">
        <v>17.5896842105263</v>
      </c>
      <c r="E261" s="48" t="n">
        <v>1.81754385964912</v>
      </c>
      <c r="F261" s="63" t="n">
        <v>2506.53</v>
      </c>
      <c r="G261" s="63" t="n">
        <v>259</v>
      </c>
      <c r="H261" s="48" t="s">
        <v>263</v>
      </c>
    </row>
    <row r="262" customFormat="false" ht="14.8" hidden="false" customHeight="false" outlineLevel="0" collapsed="false">
      <c r="A262" s="48" t="s">
        <v>260</v>
      </c>
      <c r="B262" s="48" t="s">
        <v>110</v>
      </c>
      <c r="C262" s="48" t="s">
        <v>246</v>
      </c>
      <c r="D262" s="48" t="n">
        <v>18.2</v>
      </c>
      <c r="E262" s="48" t="n">
        <v>1</v>
      </c>
      <c r="F262" s="63" t="n">
        <v>63.7</v>
      </c>
      <c r="G262" s="63" t="n">
        <v>3.5</v>
      </c>
      <c r="H262" s="48" t="s">
        <v>263</v>
      </c>
    </row>
    <row r="263" customFormat="false" ht="14.8" hidden="false" customHeight="false" outlineLevel="0" collapsed="false">
      <c r="A263" s="48" t="s">
        <v>260</v>
      </c>
      <c r="B263" s="48" t="s">
        <v>258</v>
      </c>
      <c r="C263" s="48" t="s">
        <v>240</v>
      </c>
      <c r="D263" s="48" t="n">
        <v>43.3445</v>
      </c>
      <c r="E263" s="48" t="n">
        <v>12.45</v>
      </c>
      <c r="F263" s="63" t="n">
        <v>433.445</v>
      </c>
      <c r="G263" s="63" t="n">
        <v>124.5</v>
      </c>
      <c r="H263" s="48" t="s">
        <v>263</v>
      </c>
    </row>
    <row r="264" customFormat="false" ht="14.8" hidden="false" customHeight="false" outlineLevel="0" collapsed="false">
      <c r="A264" s="48" t="s">
        <v>260</v>
      </c>
      <c r="B264" s="48" t="s">
        <v>258</v>
      </c>
      <c r="C264" s="48" t="s">
        <v>216</v>
      </c>
      <c r="D264" s="48" t="n">
        <v>72.544</v>
      </c>
      <c r="E264" s="48" t="n">
        <v>13.65</v>
      </c>
      <c r="F264" s="63" t="n">
        <v>725.44</v>
      </c>
      <c r="G264" s="63" t="n">
        <v>136.5</v>
      </c>
      <c r="H264" s="48" t="s">
        <v>263</v>
      </c>
    </row>
    <row r="265" customFormat="false" ht="14.8" hidden="false" customHeight="false" outlineLevel="0" collapsed="false">
      <c r="A265" s="48" t="s">
        <v>260</v>
      </c>
      <c r="B265" s="48" t="s">
        <v>258</v>
      </c>
      <c r="C265" s="48" t="s">
        <v>217</v>
      </c>
      <c r="D265" s="48" t="n">
        <v>29.1589473684211</v>
      </c>
      <c r="E265" s="48" t="n">
        <v>2.89473684210526</v>
      </c>
      <c r="F265" s="63" t="n">
        <v>277.01</v>
      </c>
      <c r="G265" s="63" t="n">
        <v>27.5</v>
      </c>
      <c r="H265" s="48" t="s">
        <v>263</v>
      </c>
    </row>
    <row r="266" customFormat="false" ht="14.8" hidden="false" customHeight="false" outlineLevel="0" collapsed="false">
      <c r="A266" s="48" t="s">
        <v>260</v>
      </c>
      <c r="B266" s="48" t="s">
        <v>258</v>
      </c>
      <c r="C266" s="48" t="s">
        <v>246</v>
      </c>
      <c r="D266" s="48" t="n">
        <v>20.86</v>
      </c>
      <c r="E266" s="48" t="n">
        <v>1</v>
      </c>
      <c r="F266" s="63" t="n">
        <v>10.43</v>
      </c>
      <c r="G266" s="63" t="n">
        <v>0.5</v>
      </c>
      <c r="H266" s="48" t="s">
        <v>263</v>
      </c>
    </row>
    <row r="267" customFormat="false" ht="14.8" hidden="false" customHeight="false" outlineLevel="0" collapsed="false">
      <c r="A267" s="48" t="s">
        <v>260</v>
      </c>
      <c r="B267" s="48" t="s">
        <v>126</v>
      </c>
      <c r="C267" s="48" t="s">
        <v>240</v>
      </c>
      <c r="D267" s="48" t="n">
        <v>38.61</v>
      </c>
      <c r="E267" s="48" t="n">
        <v>11.225</v>
      </c>
      <c r="F267" s="63" t="n">
        <v>772.2</v>
      </c>
      <c r="G267" s="63" t="n">
        <v>224.5</v>
      </c>
      <c r="H267" s="48" t="s">
        <v>263</v>
      </c>
    </row>
    <row r="268" customFormat="false" ht="14.8" hidden="false" customHeight="false" outlineLevel="0" collapsed="false">
      <c r="A268" s="48" t="s">
        <v>260</v>
      </c>
      <c r="B268" s="48" t="s">
        <v>126</v>
      </c>
      <c r="C268" s="48" t="s">
        <v>216</v>
      </c>
      <c r="D268" s="48" t="n">
        <v>59.66075</v>
      </c>
      <c r="E268" s="48" t="n">
        <v>11.45</v>
      </c>
      <c r="F268" s="63" t="n">
        <v>1193.215</v>
      </c>
      <c r="G268" s="63" t="n">
        <v>229</v>
      </c>
      <c r="H268" s="48" t="s">
        <v>263</v>
      </c>
    </row>
    <row r="269" customFormat="false" ht="14.8" hidden="false" customHeight="false" outlineLevel="0" collapsed="false">
      <c r="A269" s="48" t="s">
        <v>260</v>
      </c>
      <c r="B269" s="48" t="s">
        <v>126</v>
      </c>
      <c r="C269" s="48" t="s">
        <v>217</v>
      </c>
      <c r="D269" s="48" t="n">
        <v>15.6793333333333</v>
      </c>
      <c r="E269" s="48" t="n">
        <v>1.63333333333333</v>
      </c>
      <c r="F269" s="63" t="n">
        <v>235.19</v>
      </c>
      <c r="G269" s="63" t="n">
        <v>24.5</v>
      </c>
      <c r="H269" s="48" t="s">
        <v>263</v>
      </c>
    </row>
    <row r="270" customFormat="false" ht="14.8" hidden="false" customHeight="false" outlineLevel="0" collapsed="false">
      <c r="A270" s="48" t="s">
        <v>260</v>
      </c>
      <c r="B270" s="48" t="s">
        <v>126</v>
      </c>
      <c r="C270" s="48" t="s">
        <v>246</v>
      </c>
      <c r="D270" s="48" t="n">
        <v>17.39</v>
      </c>
      <c r="E270" s="48" t="n">
        <v>1</v>
      </c>
      <c r="F270" s="63" t="n">
        <v>8.695</v>
      </c>
      <c r="G270" s="63" t="n">
        <v>0.5</v>
      </c>
      <c r="H270" s="48" t="s">
        <v>263</v>
      </c>
    </row>
    <row r="271" customFormat="false" ht="14.8" hidden="false" customHeight="false" outlineLevel="0" collapsed="false">
      <c r="A271" s="48" t="s">
        <v>260</v>
      </c>
      <c r="B271" s="48" t="s">
        <v>259</v>
      </c>
      <c r="C271" s="48" t="s">
        <v>240</v>
      </c>
      <c r="D271" s="48" t="n">
        <v>27.5535</v>
      </c>
      <c r="E271" s="48" t="n">
        <v>8.1</v>
      </c>
      <c r="F271" s="63" t="n">
        <v>275.535</v>
      </c>
      <c r="G271" s="63" t="n">
        <v>81</v>
      </c>
      <c r="H271" s="48" t="s">
        <v>263</v>
      </c>
    </row>
    <row r="272" customFormat="false" ht="14.8" hidden="false" customHeight="false" outlineLevel="0" collapsed="false">
      <c r="A272" s="48" t="s">
        <v>260</v>
      </c>
      <c r="B272" s="48" t="s">
        <v>259</v>
      </c>
      <c r="C272" s="48" t="s">
        <v>216</v>
      </c>
      <c r="D272" s="48" t="n">
        <v>66.958</v>
      </c>
      <c r="E272" s="48" t="n">
        <v>12.35</v>
      </c>
      <c r="F272" s="63" t="n">
        <v>669.58</v>
      </c>
      <c r="G272" s="63" t="n">
        <v>123.5</v>
      </c>
      <c r="H272" s="48" t="s">
        <v>263</v>
      </c>
    </row>
    <row r="273" customFormat="false" ht="14.8" hidden="false" customHeight="false" outlineLevel="0" collapsed="false">
      <c r="A273" s="48" t="s">
        <v>260</v>
      </c>
      <c r="B273" s="48" t="s">
        <v>259</v>
      </c>
      <c r="C273" s="48" t="s">
        <v>217</v>
      </c>
      <c r="D273" s="48" t="n">
        <v>21.3345</v>
      </c>
      <c r="E273" s="48" t="n">
        <v>2.2</v>
      </c>
      <c r="F273" s="63" t="n">
        <v>213.345</v>
      </c>
      <c r="G273" s="63" t="n">
        <v>22</v>
      </c>
      <c r="H273" s="48" t="s">
        <v>263</v>
      </c>
    </row>
    <row r="274" customFormat="false" ht="14.8" hidden="false" customHeight="false" outlineLevel="0" collapsed="false">
      <c r="A274" s="48" t="s">
        <v>260</v>
      </c>
      <c r="B274" s="48" t="s">
        <v>259</v>
      </c>
      <c r="C274" s="48" t="s">
        <v>246</v>
      </c>
      <c r="D274" s="48" t="n">
        <v>24.14</v>
      </c>
      <c r="E274" s="48" t="n">
        <v>1</v>
      </c>
      <c r="F274" s="63" t="n">
        <v>48.28</v>
      </c>
      <c r="G274" s="63" t="n">
        <v>2</v>
      </c>
      <c r="H274" s="48" t="s">
        <v>263</v>
      </c>
    </row>
    <row r="275" customFormat="false" ht="14.8" hidden="false" customHeight="false" outlineLevel="0" collapsed="false">
      <c r="A275" s="48" t="s">
        <v>260</v>
      </c>
      <c r="B275" s="48" t="s">
        <v>261</v>
      </c>
      <c r="C275" s="48" t="s">
        <v>240</v>
      </c>
      <c r="D275" s="48" t="n">
        <v>46.1225</v>
      </c>
      <c r="E275" s="48" t="n">
        <v>13.1875</v>
      </c>
      <c r="F275" s="63" t="n">
        <v>368.98</v>
      </c>
      <c r="G275" s="63" t="n">
        <v>105.5</v>
      </c>
      <c r="H275" s="48" t="s">
        <v>263</v>
      </c>
    </row>
    <row r="276" customFormat="false" ht="14.8" hidden="false" customHeight="false" outlineLevel="0" collapsed="false">
      <c r="A276" s="48" t="s">
        <v>260</v>
      </c>
      <c r="B276" s="48" t="s">
        <v>261</v>
      </c>
      <c r="C276" s="48" t="s">
        <v>216</v>
      </c>
      <c r="D276" s="48" t="n">
        <v>76.7875</v>
      </c>
      <c r="E276" s="48" t="n">
        <v>14.25</v>
      </c>
      <c r="F276" s="63" t="n">
        <v>614.3</v>
      </c>
      <c r="G276" s="63" t="n">
        <v>114</v>
      </c>
      <c r="H276" s="48" t="s">
        <v>263</v>
      </c>
    </row>
    <row r="277" customFormat="false" ht="14.8" hidden="false" customHeight="false" outlineLevel="0" collapsed="false">
      <c r="A277" s="48" t="s">
        <v>260</v>
      </c>
      <c r="B277" s="48" t="s">
        <v>261</v>
      </c>
      <c r="C277" s="48" t="s">
        <v>217</v>
      </c>
      <c r="D277" s="48" t="n">
        <v>31.696875</v>
      </c>
      <c r="E277" s="48" t="n">
        <v>3.125</v>
      </c>
      <c r="F277" s="63" t="n">
        <v>253.575</v>
      </c>
      <c r="G277" s="63" t="n">
        <v>25</v>
      </c>
      <c r="H277" s="48" t="s">
        <v>263</v>
      </c>
    </row>
    <row r="278" customFormat="false" ht="14.8" hidden="false" customHeight="false" outlineLevel="0" collapsed="false">
      <c r="A278" s="48" t="s">
        <v>260</v>
      </c>
      <c r="B278" s="48" t="s">
        <v>261</v>
      </c>
      <c r="C278" s="48" t="s">
        <v>246</v>
      </c>
      <c r="D278" s="48" t="n">
        <v>17.87</v>
      </c>
      <c r="E278" s="48" t="n">
        <v>1</v>
      </c>
      <c r="F278" s="63" t="n">
        <v>8.935</v>
      </c>
      <c r="G278" s="63" t="n">
        <v>0.5</v>
      </c>
      <c r="H278" s="48" t="s">
        <v>263</v>
      </c>
    </row>
    <row r="279" customFormat="false" ht="14.8" hidden="false" customHeight="false" outlineLevel="0" collapsed="false">
      <c r="A279" s="48" t="s">
        <v>261</v>
      </c>
      <c r="B279" s="48" t="s">
        <v>124</v>
      </c>
      <c r="C279" s="48" t="s">
        <v>240</v>
      </c>
      <c r="D279" s="48" t="n">
        <v>39.9930681818182</v>
      </c>
      <c r="E279" s="48" t="n">
        <v>11.5340909090909</v>
      </c>
      <c r="F279" s="63" t="n">
        <v>1759.695</v>
      </c>
      <c r="G279" s="63" t="n">
        <v>507.5</v>
      </c>
      <c r="H279" s="48" t="s">
        <v>263</v>
      </c>
    </row>
    <row r="280" customFormat="false" ht="14.8" hidden="false" customHeight="false" outlineLevel="0" collapsed="false">
      <c r="A280" s="48" t="s">
        <v>261</v>
      </c>
      <c r="B280" s="48" t="s">
        <v>124</v>
      </c>
      <c r="C280" s="48" t="s">
        <v>216</v>
      </c>
      <c r="D280" s="48" t="n">
        <v>81.3094186046512</v>
      </c>
      <c r="E280" s="48" t="n">
        <v>15.3255813953488</v>
      </c>
      <c r="F280" s="63" t="n">
        <v>3496.305</v>
      </c>
      <c r="G280" s="63" t="n">
        <v>659</v>
      </c>
      <c r="H280" s="48" t="s">
        <v>263</v>
      </c>
    </row>
    <row r="281" customFormat="false" ht="14.8" hidden="false" customHeight="false" outlineLevel="0" collapsed="false">
      <c r="A281" s="48" t="s">
        <v>261</v>
      </c>
      <c r="B281" s="48" t="s">
        <v>124</v>
      </c>
      <c r="C281" s="48" t="s">
        <v>217</v>
      </c>
      <c r="D281" s="48" t="n">
        <v>29.1772727272727</v>
      </c>
      <c r="E281" s="48" t="n">
        <v>2.94805194805195</v>
      </c>
      <c r="F281" s="63" t="n">
        <v>1123.325</v>
      </c>
      <c r="G281" s="63" t="n">
        <v>113.5</v>
      </c>
      <c r="H281" s="48" t="s">
        <v>263</v>
      </c>
    </row>
    <row r="282" customFormat="false" ht="14.8" hidden="false" customHeight="false" outlineLevel="0" collapsed="false">
      <c r="A282" s="48" t="s">
        <v>261</v>
      </c>
      <c r="B282" s="48" t="s">
        <v>124</v>
      </c>
      <c r="C282" s="48" t="s">
        <v>246</v>
      </c>
      <c r="D282" s="48" t="n">
        <v>17.3983333333333</v>
      </c>
      <c r="E282" s="48" t="n">
        <v>1</v>
      </c>
      <c r="F282" s="63" t="n">
        <v>52.195</v>
      </c>
      <c r="G282" s="63" t="n">
        <v>3</v>
      </c>
      <c r="H282" s="48" t="s">
        <v>263</v>
      </c>
    </row>
    <row r="283" customFormat="false" ht="14.8" hidden="false" customHeight="false" outlineLevel="0" collapsed="false">
      <c r="A283" s="48" t="s">
        <v>261</v>
      </c>
      <c r="B283" s="48" t="s">
        <v>110</v>
      </c>
      <c r="C283" s="48" t="s">
        <v>240</v>
      </c>
      <c r="D283" s="48" t="n">
        <v>29.1356878306878</v>
      </c>
      <c r="E283" s="48" t="n">
        <v>8.49206349206349</v>
      </c>
      <c r="F283" s="63" t="n">
        <v>5506.645</v>
      </c>
      <c r="G283" s="63" t="n">
        <v>1605</v>
      </c>
      <c r="H283" s="48" t="s">
        <v>263</v>
      </c>
    </row>
    <row r="284" customFormat="false" ht="14.8" hidden="false" customHeight="false" outlineLevel="0" collapsed="false">
      <c r="A284" s="48" t="s">
        <v>261</v>
      </c>
      <c r="B284" s="48" t="s">
        <v>110</v>
      </c>
      <c r="C284" s="48" t="s">
        <v>216</v>
      </c>
      <c r="D284" s="48" t="n">
        <v>45.6093633952255</v>
      </c>
      <c r="E284" s="48" t="n">
        <v>8.6790450928382</v>
      </c>
      <c r="F284" s="63" t="n">
        <v>8597.365</v>
      </c>
      <c r="G284" s="63" t="n">
        <v>1636</v>
      </c>
      <c r="H284" s="48" t="s">
        <v>263</v>
      </c>
    </row>
    <row r="285" customFormat="false" ht="14.8" hidden="false" customHeight="false" outlineLevel="0" collapsed="false">
      <c r="A285" s="48" t="s">
        <v>261</v>
      </c>
      <c r="B285" s="48" t="s">
        <v>110</v>
      </c>
      <c r="C285" s="48" t="s">
        <v>217</v>
      </c>
      <c r="D285" s="48" t="n">
        <v>14.637339055794</v>
      </c>
      <c r="E285" s="48" t="n">
        <v>1.53648068669528</v>
      </c>
      <c r="F285" s="63" t="n">
        <v>1705.25</v>
      </c>
      <c r="G285" s="63" t="n">
        <v>179</v>
      </c>
      <c r="H285" s="48" t="s">
        <v>263</v>
      </c>
    </row>
    <row r="286" customFormat="false" ht="14.8" hidden="false" customHeight="false" outlineLevel="0" collapsed="false">
      <c r="A286" s="48" t="s">
        <v>261</v>
      </c>
      <c r="B286" s="48" t="s">
        <v>110</v>
      </c>
      <c r="C286" s="48" t="s">
        <v>246</v>
      </c>
      <c r="D286" s="48" t="n">
        <v>17.22</v>
      </c>
      <c r="E286" s="48" t="n">
        <v>1</v>
      </c>
      <c r="F286" s="63" t="n">
        <v>34.44</v>
      </c>
      <c r="G286" s="63" t="n">
        <v>2</v>
      </c>
      <c r="H286" s="48" t="s">
        <v>263</v>
      </c>
    </row>
    <row r="287" customFormat="false" ht="14.8" hidden="false" customHeight="false" outlineLevel="0" collapsed="false">
      <c r="A287" s="48" t="s">
        <v>261</v>
      </c>
      <c r="B287" s="48" t="s">
        <v>258</v>
      </c>
      <c r="C287" s="48" t="s">
        <v>240</v>
      </c>
      <c r="D287" s="48" t="n">
        <v>40.265</v>
      </c>
      <c r="E287" s="48" t="n">
        <v>11.65</v>
      </c>
      <c r="F287" s="63" t="n">
        <v>402.65</v>
      </c>
      <c r="G287" s="63" t="n">
        <v>116.5</v>
      </c>
      <c r="H287" s="48" t="s">
        <v>263</v>
      </c>
    </row>
    <row r="288" customFormat="false" ht="14.8" hidden="false" customHeight="false" outlineLevel="0" collapsed="false">
      <c r="A288" s="48" t="s">
        <v>261</v>
      </c>
      <c r="B288" s="48" t="s">
        <v>258</v>
      </c>
      <c r="C288" s="48" t="s">
        <v>216</v>
      </c>
      <c r="D288" s="48" t="n">
        <v>67.9865</v>
      </c>
      <c r="E288" s="48" t="n">
        <v>12.7</v>
      </c>
      <c r="F288" s="63" t="n">
        <v>679.865</v>
      </c>
      <c r="G288" s="63" t="n">
        <v>127</v>
      </c>
      <c r="H288" s="48" t="s">
        <v>263</v>
      </c>
    </row>
    <row r="289" customFormat="false" ht="14.8" hidden="false" customHeight="false" outlineLevel="0" collapsed="false">
      <c r="A289" s="48" t="s">
        <v>261</v>
      </c>
      <c r="B289" s="48" t="s">
        <v>258</v>
      </c>
      <c r="C289" s="48" t="s">
        <v>217</v>
      </c>
      <c r="D289" s="48" t="n">
        <v>24.46</v>
      </c>
      <c r="E289" s="48" t="n">
        <v>2.5625</v>
      </c>
      <c r="F289" s="63" t="n">
        <v>195.68</v>
      </c>
      <c r="G289" s="63" t="n">
        <v>20.5</v>
      </c>
      <c r="H289" s="48" t="s">
        <v>263</v>
      </c>
    </row>
    <row r="290" customFormat="false" ht="14.8" hidden="false" customHeight="false" outlineLevel="0" collapsed="false">
      <c r="A290" s="48" t="s">
        <v>261</v>
      </c>
      <c r="B290" s="48" t="s">
        <v>258</v>
      </c>
      <c r="C290" s="48" t="s">
        <v>246</v>
      </c>
      <c r="D290" s="48" t="n">
        <v>16.52</v>
      </c>
      <c r="E290" s="48" t="n">
        <v>1</v>
      </c>
      <c r="F290" s="63" t="n">
        <v>8.26</v>
      </c>
      <c r="G290" s="63" t="n">
        <v>0.5</v>
      </c>
      <c r="H290" s="48" t="s">
        <v>263</v>
      </c>
    </row>
    <row r="291" customFormat="false" ht="14.8" hidden="false" customHeight="false" outlineLevel="0" collapsed="false">
      <c r="A291" s="48" t="s">
        <v>261</v>
      </c>
      <c r="B291" s="48" t="s">
        <v>126</v>
      </c>
      <c r="C291" s="48" t="s">
        <v>240</v>
      </c>
      <c r="D291" s="48" t="n">
        <v>33.5580487804878</v>
      </c>
      <c r="E291" s="48" t="n">
        <v>9.78048780487805</v>
      </c>
      <c r="F291" s="63" t="n">
        <v>687.94</v>
      </c>
      <c r="G291" s="63" t="n">
        <v>200.5</v>
      </c>
      <c r="H291" s="48" t="s">
        <v>263</v>
      </c>
    </row>
    <row r="292" customFormat="false" ht="14.8" hidden="false" customHeight="false" outlineLevel="0" collapsed="false">
      <c r="A292" s="48" t="s">
        <v>261</v>
      </c>
      <c r="B292" s="48" t="s">
        <v>126</v>
      </c>
      <c r="C292" s="48" t="s">
        <v>216</v>
      </c>
      <c r="D292" s="48" t="n">
        <v>59.711</v>
      </c>
      <c r="E292" s="48" t="n">
        <v>11.35</v>
      </c>
      <c r="F292" s="63" t="n">
        <v>1194.22</v>
      </c>
      <c r="G292" s="63" t="n">
        <v>227</v>
      </c>
      <c r="H292" s="48" t="s">
        <v>263</v>
      </c>
    </row>
    <row r="293" customFormat="false" ht="14.8" hidden="false" customHeight="false" outlineLevel="0" collapsed="false">
      <c r="A293" s="48" t="s">
        <v>261</v>
      </c>
      <c r="B293" s="48" t="s">
        <v>126</v>
      </c>
      <c r="C293" s="48" t="s">
        <v>217</v>
      </c>
      <c r="D293" s="48" t="n">
        <v>18.7160714285714</v>
      </c>
      <c r="E293" s="48" t="n">
        <v>1.96428571428571</v>
      </c>
      <c r="F293" s="63" t="n">
        <v>262.025</v>
      </c>
      <c r="G293" s="63" t="n">
        <v>27.5</v>
      </c>
      <c r="H293" s="48" t="s">
        <v>263</v>
      </c>
    </row>
    <row r="294" customFormat="false" ht="14.8" hidden="false" customHeight="false" outlineLevel="0" collapsed="false">
      <c r="A294" s="48" t="s">
        <v>261</v>
      </c>
      <c r="B294" s="48" t="s">
        <v>259</v>
      </c>
      <c r="C294" s="48" t="s">
        <v>240</v>
      </c>
      <c r="D294" s="48" t="n">
        <v>30.807619047619</v>
      </c>
      <c r="E294" s="48" t="n">
        <v>8.80952380952381</v>
      </c>
      <c r="F294" s="63" t="n">
        <v>323.48</v>
      </c>
      <c r="G294" s="63" t="n">
        <v>92.5</v>
      </c>
      <c r="H294" s="48" t="s">
        <v>263</v>
      </c>
    </row>
    <row r="295" customFormat="false" ht="14.8" hidden="false" customHeight="false" outlineLevel="0" collapsed="false">
      <c r="A295" s="48" t="s">
        <v>261</v>
      </c>
      <c r="B295" s="48" t="s">
        <v>259</v>
      </c>
      <c r="C295" s="48" t="s">
        <v>216</v>
      </c>
      <c r="D295" s="48" t="n">
        <v>61.643</v>
      </c>
      <c r="E295" s="48" t="n">
        <v>11.75</v>
      </c>
      <c r="F295" s="63" t="n">
        <v>616.43</v>
      </c>
      <c r="G295" s="63" t="n">
        <v>117.5</v>
      </c>
      <c r="H295" s="48" t="s">
        <v>263</v>
      </c>
    </row>
    <row r="296" customFormat="false" ht="14.8" hidden="false" customHeight="false" outlineLevel="0" collapsed="false">
      <c r="A296" s="48" t="s">
        <v>261</v>
      </c>
      <c r="B296" s="48" t="s">
        <v>259</v>
      </c>
      <c r="C296" s="48" t="s">
        <v>217</v>
      </c>
      <c r="D296" s="48" t="n">
        <v>19.675</v>
      </c>
      <c r="E296" s="48" t="n">
        <v>1.83333333333333</v>
      </c>
      <c r="F296" s="63" t="n">
        <v>118.05</v>
      </c>
      <c r="G296" s="63" t="n">
        <v>11</v>
      </c>
      <c r="H296" s="48" t="s">
        <v>263</v>
      </c>
    </row>
    <row r="297" customFormat="false" ht="14.8" hidden="false" customHeight="false" outlineLevel="0" collapsed="false">
      <c r="A297" s="48" t="s">
        <v>261</v>
      </c>
      <c r="B297" s="48" t="s">
        <v>259</v>
      </c>
      <c r="C297" s="48" t="s">
        <v>246</v>
      </c>
      <c r="D297" s="48" t="n">
        <v>17.07</v>
      </c>
      <c r="E297" s="48" t="n">
        <v>1</v>
      </c>
      <c r="F297" s="63" t="n">
        <v>8.535</v>
      </c>
      <c r="G297" s="63" t="n">
        <v>0.5</v>
      </c>
      <c r="H297" s="48" t="s">
        <v>263</v>
      </c>
    </row>
    <row r="298" customFormat="false" ht="14.8" hidden="false" customHeight="false" outlineLevel="0" collapsed="false">
      <c r="A298" s="48" t="s">
        <v>261</v>
      </c>
      <c r="B298" s="48" t="s">
        <v>260</v>
      </c>
      <c r="C298" s="48" t="s">
        <v>240</v>
      </c>
      <c r="D298" s="48" t="n">
        <v>46.1225</v>
      </c>
      <c r="E298" s="48" t="n">
        <v>13.1875</v>
      </c>
      <c r="F298" s="63" t="n">
        <v>368.98</v>
      </c>
      <c r="G298" s="63" t="n">
        <v>105.5</v>
      </c>
      <c r="H298" s="48" t="s">
        <v>263</v>
      </c>
    </row>
    <row r="299" customFormat="false" ht="14.8" hidden="false" customHeight="false" outlineLevel="0" collapsed="false">
      <c r="A299" s="48" t="s">
        <v>261</v>
      </c>
      <c r="B299" s="48" t="s">
        <v>260</v>
      </c>
      <c r="C299" s="48" t="s">
        <v>216</v>
      </c>
      <c r="D299" s="48" t="n">
        <v>76.7875</v>
      </c>
      <c r="E299" s="48" t="n">
        <v>14.25</v>
      </c>
      <c r="F299" s="63" t="n">
        <v>614.3</v>
      </c>
      <c r="G299" s="63" t="n">
        <v>114</v>
      </c>
      <c r="H299" s="48" t="s">
        <v>263</v>
      </c>
    </row>
    <row r="300" customFormat="false" ht="14.8" hidden="false" customHeight="false" outlineLevel="0" collapsed="false">
      <c r="A300" s="48" t="s">
        <v>261</v>
      </c>
      <c r="B300" s="48" t="s">
        <v>260</v>
      </c>
      <c r="C300" s="48" t="s">
        <v>217</v>
      </c>
      <c r="D300" s="48" t="n">
        <v>31.696875</v>
      </c>
      <c r="E300" s="48" t="n">
        <v>3.125</v>
      </c>
      <c r="F300" s="63" t="n">
        <v>253.575</v>
      </c>
      <c r="G300" s="63" t="n">
        <v>25</v>
      </c>
      <c r="H300" s="48" t="s">
        <v>263</v>
      </c>
    </row>
    <row r="301" customFormat="false" ht="14.8" hidden="false" customHeight="false" outlineLevel="0" collapsed="false">
      <c r="A301" s="48" t="s">
        <v>261</v>
      </c>
      <c r="B301" s="48" t="s">
        <v>260</v>
      </c>
      <c r="C301" s="48" t="s">
        <v>246</v>
      </c>
      <c r="D301" s="48" t="n">
        <v>17.87</v>
      </c>
      <c r="E301" s="48" t="n">
        <v>1</v>
      </c>
      <c r="F301" s="63" t="n">
        <v>8.935</v>
      </c>
      <c r="G301" s="63" t="n">
        <v>0.5</v>
      </c>
      <c r="H301" s="48" t="s">
        <v>263</v>
      </c>
    </row>
    <row r="302" customFormat="false" ht="13.8" hidden="false" customHeight="false" outlineLevel="0" collapsed="false">
      <c r="A302" s="96"/>
      <c r="B302" s="96"/>
      <c r="C302" s="96"/>
      <c r="D302" s="96"/>
      <c r="E302" s="96"/>
      <c r="H302" s="96"/>
    </row>
    <row r="303" customFormat="false" ht="13.8" hidden="false" customHeight="false" outlineLevel="0" collapsed="false">
      <c r="A303" s="96"/>
      <c r="B303" s="96"/>
      <c r="C303" s="96"/>
      <c r="D303" s="96"/>
      <c r="E303" s="96"/>
      <c r="H303" s="96"/>
    </row>
    <row r="304" customFormat="false" ht="13.8" hidden="false" customHeight="false" outlineLevel="0" collapsed="false">
      <c r="A304" s="96"/>
      <c r="B304" s="96"/>
      <c r="C304" s="96"/>
      <c r="D304" s="96"/>
      <c r="E304" s="96"/>
      <c r="H304" s="96"/>
    </row>
    <row r="305" customFormat="false" ht="13.8" hidden="false" customHeight="false" outlineLevel="0" collapsed="false">
      <c r="A305" s="96"/>
      <c r="B305" s="96"/>
      <c r="C305" s="96"/>
      <c r="D305" s="96"/>
      <c r="E305" s="96"/>
      <c r="H305" s="96"/>
    </row>
    <row r="306" customFormat="false" ht="13.8" hidden="false" customHeight="false" outlineLevel="0" collapsed="false">
      <c r="A306" s="96"/>
      <c r="B306" s="96"/>
      <c r="C306" s="96"/>
      <c r="D306" s="96"/>
      <c r="E306" s="96"/>
      <c r="H306" s="96"/>
    </row>
    <row r="307" customFormat="false" ht="13.8" hidden="false" customHeight="false" outlineLevel="0" collapsed="false">
      <c r="A307" s="96"/>
      <c r="B307" s="96"/>
      <c r="C307" s="96"/>
      <c r="D307" s="96"/>
      <c r="E307" s="96"/>
      <c r="H307" s="96"/>
    </row>
    <row r="308" customFormat="false" ht="13.8" hidden="false" customHeight="false" outlineLevel="0" collapsed="false">
      <c r="A308" s="96"/>
      <c r="B308" s="96"/>
      <c r="C308" s="96"/>
      <c r="D308" s="96"/>
      <c r="E308" s="96"/>
      <c r="H308" s="96"/>
    </row>
    <row r="309" customFormat="false" ht="13.8" hidden="false" customHeight="false" outlineLevel="0" collapsed="false">
      <c r="A309" s="96"/>
      <c r="B309" s="96"/>
      <c r="C309" s="96"/>
      <c r="D309" s="96"/>
      <c r="E309" s="96"/>
      <c r="H309" s="96"/>
    </row>
    <row r="310" customFormat="false" ht="13.8" hidden="false" customHeight="false" outlineLevel="0" collapsed="false">
      <c r="A310" s="96"/>
      <c r="B310" s="96"/>
      <c r="C310" s="96"/>
      <c r="D310" s="96"/>
      <c r="E310" s="96"/>
      <c r="H310" s="96"/>
    </row>
    <row r="311" customFormat="false" ht="13.8" hidden="false" customHeight="false" outlineLevel="0" collapsed="false">
      <c r="A311" s="96"/>
      <c r="B311" s="96"/>
      <c r="C311" s="96"/>
      <c r="D311" s="96"/>
      <c r="E311" s="96"/>
      <c r="H311" s="96"/>
    </row>
    <row r="312" customFormat="false" ht="13.8" hidden="false" customHeight="false" outlineLevel="0" collapsed="false">
      <c r="A312" s="96"/>
      <c r="B312" s="96"/>
      <c r="C312" s="96"/>
      <c r="D312" s="96"/>
      <c r="E312" s="96"/>
      <c r="H312" s="96"/>
    </row>
    <row r="313" customFormat="false" ht="13.8" hidden="false" customHeight="false" outlineLevel="0" collapsed="false">
      <c r="A313" s="96"/>
      <c r="B313" s="96"/>
      <c r="C313" s="96"/>
      <c r="D313" s="96"/>
      <c r="E313" s="96"/>
      <c r="H313" s="96"/>
    </row>
    <row r="314" customFormat="false" ht="13.8" hidden="false" customHeight="false" outlineLevel="0" collapsed="false">
      <c r="A314" s="96"/>
      <c r="B314" s="96"/>
      <c r="C314" s="96"/>
      <c r="D314" s="96"/>
      <c r="E314" s="96"/>
      <c r="H314" s="96"/>
    </row>
    <row r="315" customFormat="false" ht="13.8" hidden="false" customHeight="false" outlineLevel="0" collapsed="false">
      <c r="A315" s="96"/>
      <c r="B315" s="96"/>
      <c r="C315" s="96"/>
      <c r="D315" s="96"/>
      <c r="E315" s="96"/>
      <c r="H315" s="96"/>
    </row>
    <row r="316" customFormat="false" ht="13.8" hidden="false" customHeight="false" outlineLevel="0" collapsed="false">
      <c r="A316" s="96"/>
      <c r="B316" s="96"/>
      <c r="C316" s="96"/>
      <c r="D316" s="96"/>
      <c r="E316" s="96"/>
      <c r="H316" s="96"/>
    </row>
    <row r="317" customFormat="false" ht="13.8" hidden="false" customHeight="false" outlineLevel="0" collapsed="false">
      <c r="A317" s="96"/>
      <c r="B317" s="96"/>
      <c r="C317" s="96"/>
      <c r="D317" s="96"/>
      <c r="E317" s="96"/>
      <c r="H317" s="96"/>
    </row>
    <row r="318" customFormat="false" ht="13.8" hidden="false" customHeight="false" outlineLevel="0" collapsed="false">
      <c r="A318" s="96"/>
      <c r="B318" s="96"/>
      <c r="C318" s="96"/>
      <c r="D318" s="96"/>
      <c r="E318" s="96"/>
      <c r="H318" s="96"/>
    </row>
    <row r="319" customFormat="false" ht="13.8" hidden="false" customHeight="false" outlineLevel="0" collapsed="false">
      <c r="A319" s="96"/>
      <c r="B319" s="96"/>
      <c r="C319" s="96"/>
      <c r="D319" s="96"/>
      <c r="E319" s="96"/>
      <c r="H319" s="96"/>
    </row>
    <row r="320" customFormat="false" ht="13.8" hidden="false" customHeight="false" outlineLevel="0" collapsed="false">
      <c r="A320" s="96"/>
      <c r="B320" s="96"/>
      <c r="C320" s="96"/>
      <c r="D320" s="96"/>
      <c r="E320" s="96"/>
      <c r="H320" s="96"/>
    </row>
    <row r="321" customFormat="false" ht="13.8" hidden="false" customHeight="false" outlineLevel="0" collapsed="false">
      <c r="A321" s="96"/>
      <c r="B321" s="96"/>
      <c r="C321" s="96"/>
      <c r="D321" s="96"/>
      <c r="E321" s="96"/>
      <c r="H321" s="96"/>
    </row>
    <row r="322" customFormat="false" ht="13.8" hidden="false" customHeight="false" outlineLevel="0" collapsed="false">
      <c r="A322" s="96"/>
      <c r="B322" s="96"/>
      <c r="C322" s="96"/>
      <c r="D322" s="96"/>
      <c r="E322" s="96"/>
      <c r="H322" s="96"/>
    </row>
    <row r="323" customFormat="false" ht="13.8" hidden="false" customHeight="false" outlineLevel="0" collapsed="false">
      <c r="A323" s="96"/>
      <c r="B323" s="96"/>
      <c r="C323" s="96"/>
      <c r="D323" s="96"/>
      <c r="E323" s="96"/>
      <c r="H323" s="96"/>
    </row>
    <row r="324" customFormat="false" ht="13.8" hidden="false" customHeight="false" outlineLevel="0" collapsed="false">
      <c r="A324" s="96"/>
      <c r="B324" s="96"/>
      <c r="C324" s="96"/>
      <c r="D324" s="96"/>
      <c r="E324" s="96"/>
      <c r="H324" s="96"/>
    </row>
    <row r="325" customFormat="false" ht="13.8" hidden="false" customHeight="false" outlineLevel="0" collapsed="false">
      <c r="A325" s="96"/>
      <c r="B325" s="96"/>
      <c r="C325" s="96"/>
      <c r="D325" s="96"/>
      <c r="E325" s="96"/>
      <c r="H325" s="96"/>
    </row>
    <row r="326" customFormat="false" ht="13.8" hidden="false" customHeight="false" outlineLevel="0" collapsed="false">
      <c r="A326" s="96"/>
      <c r="B326" s="96"/>
      <c r="C326" s="96"/>
      <c r="D326" s="96"/>
      <c r="E326" s="96"/>
      <c r="H326" s="96"/>
    </row>
    <row r="327" customFormat="false" ht="13.8" hidden="false" customHeight="false" outlineLevel="0" collapsed="false">
      <c r="A327" s="96"/>
      <c r="B327" s="96"/>
      <c r="C327" s="96"/>
      <c r="D327" s="96"/>
      <c r="E327" s="96"/>
      <c r="H327" s="96"/>
    </row>
    <row r="328" customFormat="false" ht="13.8" hidden="false" customHeight="false" outlineLevel="0" collapsed="false">
      <c r="A328" s="96"/>
      <c r="B328" s="96"/>
      <c r="C328" s="96"/>
      <c r="D328" s="96"/>
      <c r="E328" s="96"/>
      <c r="H328" s="96"/>
    </row>
    <row r="329" customFormat="false" ht="13.8" hidden="false" customHeight="false" outlineLevel="0" collapsed="false">
      <c r="A329" s="96"/>
      <c r="B329" s="96"/>
      <c r="C329" s="96"/>
      <c r="D329" s="96"/>
      <c r="E329" s="96"/>
      <c r="H329" s="96"/>
    </row>
    <row r="330" customFormat="false" ht="13.8" hidden="false" customHeight="false" outlineLevel="0" collapsed="false">
      <c r="A330" s="96"/>
      <c r="B330" s="96"/>
      <c r="C330" s="96"/>
      <c r="D330" s="96"/>
      <c r="E330" s="96"/>
      <c r="H330" s="96"/>
    </row>
    <row r="331" customFormat="false" ht="13.8" hidden="false" customHeight="false" outlineLevel="0" collapsed="false">
      <c r="A331" s="96"/>
      <c r="B331" s="96"/>
      <c r="C331" s="96"/>
      <c r="D331" s="96"/>
      <c r="E331" s="96"/>
      <c r="H331" s="96"/>
    </row>
    <row r="332" customFormat="false" ht="13.8" hidden="false" customHeight="false" outlineLevel="0" collapsed="false">
      <c r="A332" s="96"/>
      <c r="B332" s="96"/>
      <c r="C332" s="96"/>
      <c r="D332" s="96"/>
      <c r="E332" s="96"/>
      <c r="H332" s="96"/>
    </row>
    <row r="333" customFormat="false" ht="13.8" hidden="false" customHeight="false" outlineLevel="0" collapsed="false">
      <c r="A333" s="96"/>
      <c r="B333" s="96"/>
      <c r="C333" s="96"/>
      <c r="D333" s="96"/>
      <c r="E333" s="96"/>
      <c r="H333" s="96"/>
    </row>
    <row r="334" customFormat="false" ht="13.8" hidden="false" customHeight="false" outlineLevel="0" collapsed="false">
      <c r="A334" s="96"/>
      <c r="B334" s="96"/>
      <c r="C334" s="96"/>
      <c r="D334" s="96"/>
      <c r="E334" s="96"/>
      <c r="H334" s="96"/>
    </row>
    <row r="335" customFormat="false" ht="13.8" hidden="false" customHeight="false" outlineLevel="0" collapsed="false">
      <c r="A335" s="96"/>
      <c r="B335" s="96"/>
      <c r="C335" s="96"/>
      <c r="D335" s="96"/>
      <c r="E335" s="96"/>
      <c r="H335" s="96"/>
    </row>
    <row r="336" customFormat="false" ht="13.8" hidden="false" customHeight="false" outlineLevel="0" collapsed="false">
      <c r="A336" s="96"/>
      <c r="B336" s="96"/>
      <c r="C336" s="96"/>
      <c r="D336" s="96"/>
      <c r="E336" s="96"/>
      <c r="H336" s="96"/>
    </row>
    <row r="337" customFormat="false" ht="13.8" hidden="false" customHeight="false" outlineLevel="0" collapsed="false">
      <c r="A337" s="96"/>
      <c r="B337" s="96"/>
      <c r="C337" s="96"/>
      <c r="D337" s="96"/>
      <c r="E337" s="96"/>
      <c r="H337" s="96"/>
    </row>
    <row r="338" customFormat="false" ht="13.8" hidden="false" customHeight="false" outlineLevel="0" collapsed="false">
      <c r="A338" s="96"/>
      <c r="B338" s="96"/>
      <c r="C338" s="96"/>
      <c r="D338" s="96"/>
      <c r="E338" s="96"/>
      <c r="H338" s="96"/>
    </row>
    <row r="339" customFormat="false" ht="13.8" hidden="false" customHeight="false" outlineLevel="0" collapsed="false">
      <c r="A339" s="96"/>
      <c r="B339" s="96"/>
      <c r="C339" s="96"/>
      <c r="D339" s="96"/>
      <c r="E339" s="96"/>
      <c r="H339" s="96"/>
    </row>
    <row r="340" customFormat="false" ht="13.8" hidden="false" customHeight="false" outlineLevel="0" collapsed="false">
      <c r="A340" s="96"/>
      <c r="B340" s="96"/>
      <c r="C340" s="96"/>
      <c r="D340" s="96"/>
      <c r="E340" s="96"/>
      <c r="H340" s="96"/>
    </row>
    <row r="341" customFormat="false" ht="13.8" hidden="false" customHeight="false" outlineLevel="0" collapsed="false">
      <c r="A341" s="96"/>
      <c r="B341" s="96"/>
      <c r="C341" s="96"/>
      <c r="D341" s="96"/>
      <c r="E341" s="96"/>
      <c r="H341" s="96"/>
    </row>
    <row r="342" customFormat="false" ht="13.8" hidden="false" customHeight="false" outlineLevel="0" collapsed="false">
      <c r="A342" s="96"/>
      <c r="B342" s="96"/>
      <c r="C342" s="96"/>
      <c r="D342" s="96"/>
      <c r="E342" s="96"/>
      <c r="H342" s="96"/>
    </row>
    <row r="343" customFormat="false" ht="13.8" hidden="false" customHeight="false" outlineLevel="0" collapsed="false">
      <c r="A343" s="96"/>
      <c r="B343" s="96"/>
      <c r="C343" s="96"/>
      <c r="D343" s="96"/>
      <c r="E343" s="96"/>
      <c r="H343" s="96"/>
    </row>
    <row r="344" customFormat="false" ht="13.8" hidden="false" customHeight="false" outlineLevel="0" collapsed="false">
      <c r="A344" s="96"/>
      <c r="B344" s="96"/>
      <c r="C344" s="96"/>
      <c r="D344" s="96"/>
      <c r="E344" s="96"/>
      <c r="H344" s="96"/>
    </row>
    <row r="345" customFormat="false" ht="13.8" hidden="false" customHeight="false" outlineLevel="0" collapsed="false">
      <c r="A345" s="96"/>
      <c r="B345" s="96"/>
      <c r="C345" s="96"/>
      <c r="D345" s="96"/>
      <c r="E345" s="96"/>
      <c r="H345" s="96"/>
    </row>
    <row r="346" customFormat="false" ht="13.8" hidden="false" customHeight="false" outlineLevel="0" collapsed="false">
      <c r="A346" s="96"/>
      <c r="B346" s="96"/>
      <c r="C346" s="96"/>
      <c r="D346" s="96"/>
      <c r="E346" s="96"/>
      <c r="H346" s="96"/>
    </row>
    <row r="347" customFormat="false" ht="13.8" hidden="false" customHeight="false" outlineLevel="0" collapsed="false">
      <c r="A347" s="96"/>
      <c r="B347" s="96"/>
      <c r="C347" s="96"/>
      <c r="D347" s="96"/>
      <c r="E347" s="96"/>
      <c r="H347" s="96"/>
    </row>
    <row r="348" customFormat="false" ht="13.8" hidden="false" customHeight="false" outlineLevel="0" collapsed="false">
      <c r="A348" s="96"/>
      <c r="B348" s="96"/>
      <c r="C348" s="96"/>
      <c r="D348" s="96"/>
      <c r="E348" s="96"/>
      <c r="H348" s="96"/>
    </row>
    <row r="349" customFormat="false" ht="13.8" hidden="false" customHeight="false" outlineLevel="0" collapsed="false">
      <c r="A349" s="96"/>
      <c r="B349" s="96"/>
      <c r="C349" s="96"/>
      <c r="D349" s="96"/>
      <c r="E349" s="96"/>
      <c r="H349" s="96"/>
    </row>
    <row r="350" customFormat="false" ht="13.8" hidden="false" customHeight="false" outlineLevel="0" collapsed="false">
      <c r="A350" s="96"/>
      <c r="B350" s="96"/>
      <c r="C350" s="96"/>
      <c r="D350" s="96"/>
      <c r="E350" s="96"/>
      <c r="H350" s="96"/>
    </row>
    <row r="351" customFormat="false" ht="13.8" hidden="false" customHeight="false" outlineLevel="0" collapsed="false">
      <c r="A351" s="96"/>
      <c r="B351" s="96"/>
      <c r="C351" s="96"/>
      <c r="D351" s="96"/>
      <c r="E351" s="96"/>
      <c r="H351" s="96"/>
    </row>
    <row r="352" customFormat="false" ht="13.8" hidden="false" customHeight="false" outlineLevel="0" collapsed="false">
      <c r="A352" s="96"/>
      <c r="B352" s="96"/>
      <c r="C352" s="96"/>
      <c r="D352" s="96"/>
      <c r="E352" s="96"/>
      <c r="H352" s="96"/>
    </row>
    <row r="353" customFormat="false" ht="13.8" hidden="false" customHeight="false" outlineLevel="0" collapsed="false">
      <c r="A353" s="96"/>
      <c r="B353" s="96"/>
      <c r="C353" s="96"/>
      <c r="D353" s="96"/>
      <c r="E353" s="96"/>
      <c r="H353" s="96"/>
    </row>
    <row r="354" customFormat="false" ht="13.8" hidden="false" customHeight="false" outlineLevel="0" collapsed="false">
      <c r="A354" s="96"/>
      <c r="B354" s="96"/>
      <c r="C354" s="96"/>
      <c r="D354" s="96"/>
      <c r="E354" s="96"/>
      <c r="H354" s="96"/>
    </row>
    <row r="355" customFormat="false" ht="13.8" hidden="false" customHeight="false" outlineLevel="0" collapsed="false">
      <c r="A355" s="96"/>
      <c r="B355" s="96"/>
      <c r="C355" s="96"/>
      <c r="D355" s="96"/>
      <c r="E355" s="96"/>
      <c r="H355" s="96"/>
    </row>
    <row r="356" customFormat="false" ht="13.8" hidden="false" customHeight="false" outlineLevel="0" collapsed="false">
      <c r="A356" s="96"/>
      <c r="B356" s="96"/>
      <c r="C356" s="96"/>
      <c r="D356" s="96"/>
      <c r="E356" s="96"/>
      <c r="H356" s="96"/>
    </row>
    <row r="357" customFormat="false" ht="13.8" hidden="false" customHeight="false" outlineLevel="0" collapsed="false">
      <c r="A357" s="96"/>
      <c r="B357" s="96"/>
      <c r="C357" s="96"/>
      <c r="D357" s="96"/>
      <c r="E357" s="96"/>
      <c r="H357" s="96"/>
    </row>
    <row r="358" customFormat="false" ht="13.8" hidden="false" customHeight="false" outlineLevel="0" collapsed="false">
      <c r="A358" s="96"/>
      <c r="B358" s="96"/>
      <c r="C358" s="96"/>
      <c r="D358" s="96"/>
      <c r="E358" s="96"/>
      <c r="H358" s="96"/>
    </row>
    <row r="359" customFormat="false" ht="13.8" hidden="false" customHeight="false" outlineLevel="0" collapsed="false">
      <c r="A359" s="96"/>
      <c r="B359" s="96"/>
      <c r="C359" s="96"/>
      <c r="D359" s="96"/>
      <c r="E359" s="96"/>
      <c r="H359" s="96"/>
    </row>
    <row r="360" customFormat="false" ht="13.8" hidden="false" customHeight="false" outlineLevel="0" collapsed="false">
      <c r="A360" s="96"/>
      <c r="B360" s="96"/>
      <c r="C360" s="96"/>
      <c r="D360" s="96"/>
      <c r="E360" s="96"/>
      <c r="H360" s="96"/>
    </row>
    <row r="361" customFormat="false" ht="13.8" hidden="false" customHeight="false" outlineLevel="0" collapsed="false">
      <c r="A361" s="96"/>
      <c r="B361" s="96"/>
      <c r="C361" s="96"/>
      <c r="D361" s="96"/>
      <c r="E361" s="96"/>
      <c r="H361" s="96"/>
    </row>
    <row r="362" customFormat="false" ht="13.8" hidden="false" customHeight="false" outlineLevel="0" collapsed="false">
      <c r="A362" s="96"/>
      <c r="B362" s="96"/>
      <c r="C362" s="96"/>
      <c r="D362" s="96"/>
      <c r="E362" s="96"/>
      <c r="H362" s="96"/>
    </row>
    <row r="363" customFormat="false" ht="13.8" hidden="false" customHeight="false" outlineLevel="0" collapsed="false">
      <c r="A363" s="96"/>
      <c r="B363" s="96"/>
      <c r="C363" s="96"/>
      <c r="D363" s="96"/>
      <c r="E363" s="96"/>
      <c r="H363" s="96"/>
    </row>
    <row r="364" customFormat="false" ht="13.8" hidden="false" customHeight="false" outlineLevel="0" collapsed="false">
      <c r="A364" s="96"/>
      <c r="B364" s="96"/>
      <c r="C364" s="96"/>
      <c r="D364" s="96"/>
      <c r="E364" s="96"/>
      <c r="H364" s="96"/>
    </row>
    <row r="365" customFormat="false" ht="13.8" hidden="false" customHeight="false" outlineLevel="0" collapsed="false">
      <c r="A365" s="96"/>
      <c r="B365" s="96"/>
      <c r="C365" s="96"/>
      <c r="D365" s="96"/>
      <c r="E365" s="96"/>
      <c r="H365" s="96"/>
    </row>
    <row r="366" customFormat="false" ht="13.8" hidden="false" customHeight="false" outlineLevel="0" collapsed="false">
      <c r="A366" s="96"/>
      <c r="B366" s="96"/>
      <c r="C366" s="96"/>
      <c r="D366" s="96"/>
      <c r="E366" s="96"/>
      <c r="H366" s="96"/>
    </row>
    <row r="367" customFormat="false" ht="13.8" hidden="false" customHeight="false" outlineLevel="0" collapsed="false">
      <c r="A367" s="96"/>
      <c r="B367" s="96"/>
      <c r="C367" s="96"/>
      <c r="D367" s="96"/>
      <c r="E367" s="96"/>
      <c r="H367" s="96"/>
    </row>
    <row r="368" customFormat="false" ht="13.8" hidden="false" customHeight="false" outlineLevel="0" collapsed="false">
      <c r="A368" s="96"/>
      <c r="B368" s="96"/>
      <c r="C368" s="96"/>
      <c r="D368" s="96"/>
      <c r="E368" s="96"/>
      <c r="H368" s="96"/>
    </row>
    <row r="369" customFormat="false" ht="13.8" hidden="false" customHeight="false" outlineLevel="0" collapsed="false">
      <c r="A369" s="96"/>
      <c r="B369" s="96"/>
      <c r="C369" s="96"/>
      <c r="D369" s="96"/>
      <c r="E369" s="96"/>
      <c r="H369" s="96"/>
    </row>
    <row r="370" customFormat="false" ht="13.8" hidden="false" customHeight="false" outlineLevel="0" collapsed="false">
      <c r="A370" s="96"/>
      <c r="B370" s="96"/>
      <c r="C370" s="96"/>
      <c r="D370" s="96"/>
      <c r="E370" s="96"/>
      <c r="H370" s="96"/>
    </row>
    <row r="371" customFormat="false" ht="13.8" hidden="false" customHeight="false" outlineLevel="0" collapsed="false">
      <c r="A371" s="96"/>
      <c r="B371" s="96"/>
      <c r="C371" s="96"/>
      <c r="D371" s="96"/>
      <c r="E371" s="96"/>
      <c r="H371" s="96"/>
    </row>
    <row r="372" customFormat="false" ht="13.8" hidden="false" customHeight="false" outlineLevel="0" collapsed="false">
      <c r="A372" s="96"/>
      <c r="B372" s="96"/>
      <c r="C372" s="96"/>
      <c r="D372" s="96"/>
      <c r="E372" s="96"/>
      <c r="H372" s="96"/>
    </row>
    <row r="373" customFormat="false" ht="13.8" hidden="false" customHeight="false" outlineLevel="0" collapsed="false">
      <c r="A373" s="96"/>
      <c r="B373" s="96"/>
      <c r="C373" s="96"/>
      <c r="D373" s="96"/>
      <c r="E373" s="96"/>
      <c r="H373" s="96"/>
    </row>
    <row r="374" customFormat="false" ht="13.8" hidden="false" customHeight="false" outlineLevel="0" collapsed="false">
      <c r="A374" s="96"/>
      <c r="B374" s="96"/>
      <c r="C374" s="96"/>
      <c r="D374" s="96"/>
      <c r="E374" s="96"/>
      <c r="H374" s="96"/>
    </row>
    <row r="375" customFormat="false" ht="13.8" hidden="false" customHeight="false" outlineLevel="0" collapsed="false">
      <c r="A375" s="96"/>
      <c r="B375" s="96"/>
      <c r="C375" s="96"/>
      <c r="D375" s="96"/>
      <c r="E375" s="96"/>
      <c r="H375" s="96"/>
    </row>
    <row r="376" customFormat="false" ht="13.8" hidden="false" customHeight="false" outlineLevel="0" collapsed="false">
      <c r="A376" s="96"/>
      <c r="B376" s="96"/>
      <c r="C376" s="96"/>
      <c r="D376" s="96"/>
      <c r="E376" s="96"/>
      <c r="H376" s="96"/>
    </row>
    <row r="377" customFormat="false" ht="13.8" hidden="false" customHeight="false" outlineLevel="0" collapsed="false">
      <c r="A377" s="96"/>
      <c r="B377" s="96"/>
      <c r="C377" s="96"/>
      <c r="D377" s="96"/>
      <c r="E377" s="96"/>
      <c r="H377" s="96"/>
    </row>
    <row r="378" customFormat="false" ht="13.8" hidden="false" customHeight="false" outlineLevel="0" collapsed="false">
      <c r="A378" s="96"/>
      <c r="B378" s="96"/>
      <c r="C378" s="96"/>
      <c r="D378" s="96"/>
      <c r="E378" s="96"/>
      <c r="H378" s="96"/>
    </row>
    <row r="379" customFormat="false" ht="13.8" hidden="false" customHeight="false" outlineLevel="0" collapsed="false">
      <c r="A379" s="96"/>
      <c r="B379" s="96"/>
      <c r="C379" s="96"/>
      <c r="D379" s="96"/>
      <c r="E379" s="96"/>
      <c r="H379" s="96"/>
    </row>
    <row r="380" customFormat="false" ht="13.8" hidden="false" customHeight="false" outlineLevel="0" collapsed="false">
      <c r="A380" s="96"/>
      <c r="B380" s="96"/>
      <c r="C380" s="96"/>
      <c r="D380" s="96"/>
      <c r="E380" s="96"/>
      <c r="H380" s="96"/>
    </row>
    <row r="381" customFormat="false" ht="13.8" hidden="false" customHeight="false" outlineLevel="0" collapsed="false">
      <c r="A381" s="96"/>
      <c r="B381" s="96"/>
      <c r="C381" s="96"/>
      <c r="D381" s="96"/>
      <c r="E381" s="96"/>
      <c r="H381" s="96"/>
    </row>
    <row r="382" customFormat="false" ht="13.8" hidden="false" customHeight="false" outlineLevel="0" collapsed="false">
      <c r="A382" s="96"/>
      <c r="B382" s="96"/>
      <c r="C382" s="96"/>
      <c r="D382" s="96"/>
      <c r="E382" s="96"/>
      <c r="H382" s="96"/>
    </row>
    <row r="383" customFormat="false" ht="13.8" hidden="false" customHeight="false" outlineLevel="0" collapsed="false">
      <c r="A383" s="96"/>
      <c r="B383" s="96"/>
      <c r="C383" s="96"/>
      <c r="D383" s="96"/>
      <c r="E383" s="96"/>
      <c r="H383" s="96"/>
    </row>
    <row r="384" customFormat="false" ht="13.8" hidden="false" customHeight="false" outlineLevel="0" collapsed="false">
      <c r="A384" s="96"/>
      <c r="B384" s="96"/>
      <c r="C384" s="96"/>
      <c r="D384" s="96"/>
      <c r="E384" s="96"/>
      <c r="H384" s="96"/>
    </row>
    <row r="385" customFormat="false" ht="13.8" hidden="false" customHeight="false" outlineLevel="0" collapsed="false">
      <c r="A385" s="96"/>
      <c r="B385" s="96"/>
      <c r="C385" s="96"/>
      <c r="D385" s="96"/>
      <c r="E385" s="96"/>
      <c r="H385" s="96"/>
    </row>
    <row r="386" customFormat="false" ht="13.8" hidden="false" customHeight="false" outlineLevel="0" collapsed="false">
      <c r="A386" s="96"/>
      <c r="B386" s="96"/>
      <c r="C386" s="96"/>
      <c r="D386" s="96"/>
      <c r="E386" s="96"/>
      <c r="H386" s="96"/>
    </row>
    <row r="387" customFormat="false" ht="13.8" hidden="false" customHeight="false" outlineLevel="0" collapsed="false">
      <c r="A387" s="96"/>
      <c r="B387" s="96"/>
      <c r="C387" s="96"/>
      <c r="D387" s="96"/>
      <c r="E387" s="96"/>
      <c r="H387" s="96"/>
    </row>
    <row r="388" customFormat="false" ht="13.8" hidden="false" customHeight="false" outlineLevel="0" collapsed="false">
      <c r="A388" s="96"/>
      <c r="B388" s="96"/>
      <c r="C388" s="96"/>
      <c r="D388" s="96"/>
      <c r="E388" s="96"/>
      <c r="H388" s="96"/>
    </row>
    <row r="389" customFormat="false" ht="13.8" hidden="false" customHeight="false" outlineLevel="0" collapsed="false">
      <c r="A389" s="96"/>
      <c r="B389" s="96"/>
      <c r="C389" s="96"/>
      <c r="D389" s="96"/>
      <c r="E389" s="96"/>
      <c r="H389" s="96"/>
    </row>
    <row r="390" customFormat="false" ht="13.8" hidden="false" customHeight="false" outlineLevel="0" collapsed="false">
      <c r="A390" s="96"/>
      <c r="B390" s="96"/>
      <c r="C390" s="96"/>
      <c r="D390" s="96"/>
      <c r="E390" s="96"/>
      <c r="H390" s="96"/>
    </row>
    <row r="391" customFormat="false" ht="13.8" hidden="false" customHeight="false" outlineLevel="0" collapsed="false">
      <c r="A391" s="96"/>
      <c r="B391" s="96"/>
      <c r="C391" s="96"/>
      <c r="D391" s="96"/>
      <c r="E391" s="96"/>
      <c r="H391" s="96"/>
    </row>
    <row r="392" customFormat="false" ht="13.8" hidden="false" customHeight="false" outlineLevel="0" collapsed="false">
      <c r="A392" s="96"/>
      <c r="B392" s="96"/>
      <c r="C392" s="96"/>
      <c r="D392" s="96"/>
      <c r="E392" s="96"/>
      <c r="H392" s="96"/>
    </row>
    <row r="1048576" customFormat="false" ht="12.8" hidden="false" customHeight="false" outlineLevel="0" collapsed="false"/>
  </sheetData>
  <mergeCells count="1">
    <mergeCell ref="A2:H3"/>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2" activeCellId="0" sqref="A2"/>
    </sheetView>
  </sheetViews>
  <sheetFormatPr defaultColWidth="11.53515625" defaultRowHeight="13.8" zeroHeight="false" outlineLevelRow="0" outlineLevelCol="0"/>
  <cols>
    <col collapsed="false" customWidth="true" hidden="false" outlineLevel="0" max="2" min="1" style="87" width="36.86"/>
    <col collapsed="false" customWidth="true" hidden="false" outlineLevel="0" max="3" min="3" style="87" width="52.99"/>
    <col collapsed="false" customWidth="false" hidden="false" outlineLevel="0" max="1024" min="4" style="87" width="11.52"/>
  </cols>
  <sheetData>
    <row r="1" customFormat="false" ht="13.8" hidden="false" customHeight="false" outlineLevel="0" collapsed="false">
      <c r="A1" s="90" t="s">
        <v>264</v>
      </c>
      <c r="B1" s="91"/>
      <c r="C1" s="91"/>
    </row>
    <row r="2" customFormat="false" ht="80.7" hidden="false" customHeight="true" outlineLevel="0" collapsed="false">
      <c r="A2" s="55" t="s">
        <v>265</v>
      </c>
      <c r="B2" s="55"/>
      <c r="C2" s="55"/>
    </row>
    <row r="3" customFormat="false" ht="13.8" hidden="false" customHeight="false" outlineLevel="0" collapsed="false">
      <c r="A3" s="26"/>
      <c r="B3" s="28" t="s">
        <v>266</v>
      </c>
      <c r="C3" s="28" t="s">
        <v>267</v>
      </c>
    </row>
    <row r="4" customFormat="false" ht="15.65" hidden="false" customHeight="true" outlineLevel="0" collapsed="false">
      <c r="A4" s="97" t="s">
        <v>268</v>
      </c>
      <c r="B4" s="98" t="s">
        <v>269</v>
      </c>
      <c r="C4" s="99" t="n">
        <v>1.072301</v>
      </c>
    </row>
    <row r="5" customFormat="false" ht="14.8" hidden="false" customHeight="false" outlineLevel="0" collapsed="false">
      <c r="A5" s="97"/>
      <c r="B5" s="98" t="s">
        <v>270</v>
      </c>
      <c r="C5" s="99" t="n">
        <v>98.927699</v>
      </c>
    </row>
    <row r="6" customFormat="false" ht="13.8" hidden="false" customHeight="false" outlineLevel="0" collapsed="false">
      <c r="A6" s="97"/>
      <c r="B6" s="98"/>
      <c r="C6" s="100" t="s">
        <v>271</v>
      </c>
    </row>
    <row r="7" customFormat="false" ht="15.55" hidden="false" customHeight="true" outlineLevel="0" collapsed="false">
      <c r="A7" s="97" t="s">
        <v>272</v>
      </c>
      <c r="B7" s="98" t="s">
        <v>269</v>
      </c>
      <c r="C7" s="99" t="n">
        <v>0.0799481</v>
      </c>
    </row>
    <row r="8" customFormat="false" ht="14.8" hidden="false" customHeight="false" outlineLevel="0" collapsed="false">
      <c r="A8" s="97"/>
      <c r="B8" s="98" t="s">
        <v>270</v>
      </c>
      <c r="C8" s="99" t="n">
        <v>99.9200519</v>
      </c>
    </row>
    <row r="9" customFormat="false" ht="13.8" hidden="false" customHeight="false" outlineLevel="0" collapsed="false">
      <c r="A9" s="97"/>
      <c r="B9" s="98"/>
      <c r="C9" s="25" t="s">
        <v>273</v>
      </c>
    </row>
    <row r="10" customFormat="false" ht="15.55" hidden="false" customHeight="true" outlineLevel="0" collapsed="false">
      <c r="A10" s="97" t="s">
        <v>274</v>
      </c>
      <c r="B10" s="98" t="s">
        <v>269</v>
      </c>
      <c r="C10" s="99" t="n">
        <v>2.792646</v>
      </c>
    </row>
    <row r="11" customFormat="false" ht="14.8" hidden="false" customHeight="false" outlineLevel="0" collapsed="false">
      <c r="A11" s="97"/>
      <c r="B11" s="98" t="s">
        <v>270</v>
      </c>
      <c r="C11" s="99" t="n">
        <v>97.207354</v>
      </c>
    </row>
    <row r="12" customFormat="false" ht="13.8" hidden="false" customHeight="false" outlineLevel="0" collapsed="false">
      <c r="A12" s="97"/>
      <c r="C12" s="25" t="s">
        <v>271</v>
      </c>
    </row>
    <row r="13" customFormat="false" ht="15.55" hidden="false" customHeight="true" outlineLevel="0" collapsed="false">
      <c r="A13" s="97" t="s">
        <v>275</v>
      </c>
      <c r="B13" s="98" t="s">
        <v>276</v>
      </c>
      <c r="C13" s="99" t="n">
        <v>0.5475029</v>
      </c>
    </row>
    <row r="14" customFormat="false" ht="14.8" hidden="false" customHeight="false" outlineLevel="0" collapsed="false">
      <c r="A14" s="97"/>
      <c r="B14" s="98" t="s">
        <v>277</v>
      </c>
      <c r="C14" s="99" t="n">
        <v>1.4676111</v>
      </c>
    </row>
    <row r="15" customFormat="false" ht="14.8" hidden="false" customHeight="false" outlineLevel="0" collapsed="false">
      <c r="A15" s="97"/>
      <c r="B15" s="98" t="s">
        <v>270</v>
      </c>
      <c r="C15" s="99" t="n">
        <v>97.984886</v>
      </c>
    </row>
    <row r="16" customFormat="false" ht="13.8" hidden="false" customHeight="false" outlineLevel="0" collapsed="false">
      <c r="A16" s="97"/>
      <c r="B16" s="20"/>
      <c r="C16" s="25" t="s">
        <v>271</v>
      </c>
    </row>
    <row r="17" customFormat="false" ht="15.55" hidden="false" customHeight="true" outlineLevel="0" collapsed="false">
      <c r="A17" s="97" t="s">
        <v>278</v>
      </c>
      <c r="B17" s="98" t="s">
        <v>276</v>
      </c>
      <c r="C17" s="99" t="n">
        <v>0.04014074</v>
      </c>
    </row>
    <row r="18" customFormat="false" ht="14.8" hidden="false" customHeight="false" outlineLevel="0" collapsed="false">
      <c r="A18" s="97"/>
      <c r="B18" s="98" t="s">
        <v>277</v>
      </c>
      <c r="C18" s="99" t="n">
        <v>0.37684432</v>
      </c>
    </row>
    <row r="19" customFormat="false" ht="14.8" hidden="false" customHeight="false" outlineLevel="0" collapsed="false">
      <c r="A19" s="97"/>
      <c r="B19" s="98" t="s">
        <v>270</v>
      </c>
      <c r="C19" s="99" t="n">
        <v>99.58301494</v>
      </c>
    </row>
    <row r="20" customFormat="false" ht="13.8" hidden="false" customHeight="false" outlineLevel="0" collapsed="false">
      <c r="A20" s="97"/>
      <c r="B20" s="20"/>
      <c r="C20" s="25" t="s">
        <v>279</v>
      </c>
    </row>
    <row r="21" customFormat="false" ht="15.55" hidden="false" customHeight="true" outlineLevel="0" collapsed="false">
      <c r="A21" s="97" t="s">
        <v>280</v>
      </c>
      <c r="B21" s="98" t="s">
        <v>281</v>
      </c>
      <c r="C21" s="99" t="n">
        <v>1.434354</v>
      </c>
    </row>
    <row r="22" customFormat="false" ht="14.8" hidden="false" customHeight="false" outlineLevel="0" collapsed="false">
      <c r="A22" s="97"/>
      <c r="B22" s="98" t="s">
        <v>282</v>
      </c>
      <c r="C22" s="99" t="n">
        <v>1.238253</v>
      </c>
    </row>
    <row r="23" customFormat="false" ht="14.8" hidden="false" customHeight="false" outlineLevel="0" collapsed="false">
      <c r="A23" s="97"/>
      <c r="B23" s="98" t="s">
        <v>270</v>
      </c>
      <c r="C23" s="99" t="n">
        <v>97.327393</v>
      </c>
    </row>
    <row r="24" customFormat="false" ht="13.8" hidden="false" customHeight="false" outlineLevel="0" collapsed="false">
      <c r="A24" s="97"/>
      <c r="B24" s="20"/>
      <c r="C24" s="25" t="s">
        <v>271</v>
      </c>
    </row>
    <row r="25" customFormat="false" ht="13.8" hidden="false" customHeight="false" outlineLevel="0" collapsed="false">
      <c r="A25" s="92"/>
      <c r="B25" s="92"/>
      <c r="C25" s="101"/>
    </row>
    <row r="30" customFormat="false" ht="13.8" hidden="false" customHeight="false" outlineLevel="0" collapsed="false">
      <c r="A30" s="92"/>
      <c r="B30" s="92"/>
    </row>
    <row r="31" customFormat="false" ht="13.8" hidden="false" customHeight="false" outlineLevel="0" collapsed="false">
      <c r="A31" s="92"/>
      <c r="B31" s="92"/>
      <c r="C31" s="92"/>
    </row>
    <row r="32" customFormat="false" ht="13.8" hidden="false" customHeight="false" outlineLevel="0" collapsed="false">
      <c r="A32" s="92"/>
      <c r="B32" s="92"/>
      <c r="C32" s="92"/>
    </row>
    <row r="1048576" customFormat="false" ht="12.8" hidden="false" customHeight="false" outlineLevel="0" collapsed="false"/>
  </sheetData>
  <mergeCells count="7">
    <mergeCell ref="A2:C2"/>
    <mergeCell ref="A4:A6"/>
    <mergeCell ref="A7:A9"/>
    <mergeCell ref="A10:A12"/>
    <mergeCell ref="A13:A16"/>
    <mergeCell ref="A17:A20"/>
    <mergeCell ref="A21:A24"/>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1912</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2024-10-10T11:56:01Z</dcterms:created>
  <dc:creator>Giacomo Ena</dc:creator>
  <dc:description/>
  <dc:language>en-GB</dc:language>
  <cp:lastModifiedBy>Giacomo Ena</cp:lastModifiedBy>
  <dcterms:modified xsi:type="dcterms:W3CDTF">2025-02-25T14:55:20Z</dcterms:modified>
  <cp:revision>217</cp:revision>
  <dc:subject/>
  <dc:title/>
</cp:coreProperties>
</file>

<file path=docProps/custom.xml><?xml version="1.0" encoding="utf-8"?>
<Properties xmlns="http://schemas.openxmlformats.org/officeDocument/2006/custom-properties" xmlns:vt="http://schemas.openxmlformats.org/officeDocument/2006/docPropsVTypes"/>
</file>