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keithchristian/Desktop/3 geckos August 2024/revision/ drafts 3 geckos/resubmission/"/>
    </mc:Choice>
  </mc:AlternateContent>
  <xr:revisionPtr revIDLastSave="0" documentId="13_ncr:1_{13EE47C8-2D57-BD41-AA59-DEFB48A52E70}" xr6:coauthVersionLast="47" xr6:coauthVersionMax="47" xr10:uidLastSave="{00000000-0000-0000-0000-000000000000}"/>
  <bookViews>
    <workbookView xWindow="1200" yWindow="500" windowWidth="27100" windowHeight="16440" xr2:uid="{00000000-000D-0000-FFFF-FFFF00000000}"/>
  </bookViews>
  <sheets>
    <sheet name="File Description" sheetId="2" r:id="rId1"/>
    <sheet name="Weather 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" i="1" l="1"/>
  <c r="L19" i="1"/>
  <c r="K19" i="1"/>
  <c r="J19" i="1"/>
  <c r="I19" i="1"/>
  <c r="H19" i="1"/>
  <c r="G19" i="1"/>
  <c r="F19" i="1"/>
  <c r="E19" i="1"/>
  <c r="D19" i="1"/>
  <c r="C19" i="1"/>
  <c r="M10" i="1"/>
  <c r="L10" i="1"/>
  <c r="K10" i="1"/>
  <c r="J10" i="1"/>
  <c r="I10" i="1"/>
  <c r="H10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<sst xmlns="http://schemas.openxmlformats.org/spreadsheetml/2006/main" count="29" uniqueCount="27">
  <si>
    <t>Table 1</t>
  </si>
  <si>
    <t>Season</t>
  </si>
  <si>
    <t>Month</t>
  </si>
  <si>
    <t>Mean Rainfall (mm)</t>
  </si>
  <si>
    <t>Mean # Days with rain &gt; 1 mm</t>
  </si>
  <si>
    <t>Mean max Ta (°C)</t>
  </si>
  <si>
    <t>Mean min Ta (°C)</t>
  </si>
  <si>
    <t>9 AM Ta</t>
  </si>
  <si>
    <t>9 AM RH</t>
  </si>
  <si>
    <r>
      <rPr>
        <b/>
        <sz val="10"/>
        <color indexed="8"/>
        <rFont val="Helvetica Neue"/>
        <family val="2"/>
      </rPr>
      <t>9 AM Absolute Humidity (g/m</t>
    </r>
    <r>
      <rPr>
        <b/>
        <vertAlign val="superscript"/>
        <sz val="12"/>
        <color indexed="8"/>
        <rFont val="Helvetica Neue"/>
        <family val="2"/>
      </rPr>
      <t>3</t>
    </r>
    <r>
      <rPr>
        <b/>
        <sz val="12"/>
        <color indexed="8"/>
        <rFont val="Helvetica Neue"/>
        <family val="2"/>
      </rPr>
      <t>)</t>
    </r>
  </si>
  <si>
    <t>9 AM Ea (kPa)</t>
  </si>
  <si>
    <t>9 AM VPD (kPa)</t>
  </si>
  <si>
    <t>3 PM Ta</t>
  </si>
  <si>
    <t>3 PM RH</t>
  </si>
  <si>
    <r>
      <rPr>
        <b/>
        <sz val="10"/>
        <color indexed="8"/>
        <rFont val="Helvetica Neue"/>
        <family val="2"/>
      </rPr>
      <t>3 PM Absolute Humidity (g/m</t>
    </r>
    <r>
      <rPr>
        <b/>
        <vertAlign val="superscript"/>
        <sz val="12"/>
        <color indexed="8"/>
        <rFont val="Helvetica Neue"/>
        <family val="2"/>
      </rPr>
      <t>3</t>
    </r>
    <r>
      <rPr>
        <b/>
        <sz val="12"/>
        <color indexed="8"/>
        <rFont val="Helvetica Neue"/>
        <family val="2"/>
      </rPr>
      <t>)</t>
    </r>
  </si>
  <si>
    <t>3 PM Ea (kPa)</t>
  </si>
  <si>
    <t>3 PM VPD (kPa)</t>
  </si>
  <si>
    <t>Wet</t>
  </si>
  <si>
    <t>Mean</t>
  </si>
  <si>
    <t>SD</t>
  </si>
  <si>
    <t>Dry</t>
  </si>
  <si>
    <t>Kimberley Day, Chava L. Weitzman, Kade Skelton, Angga Rachmansah, Keith Christian*</t>
  </si>
  <si>
    <t>Charles Darwin University, Research Institute for the Environment and Livelihoods, Ellengowan Drive, Brinkin, NT 0810 Australia</t>
  </si>
  <si>
    <t>* Corresponding author: Charles Darwin University, Research Institute for the Environment and Livelihoods, Ellengowan Drive, Brinkin, NT 0810 Australia; Keith.Christian@cdu.edu.au</t>
  </si>
  <si>
    <t>Description: </t>
  </si>
  <si>
    <t>Monthly rainfall and temperature data collected from Darwin Airport, NT (from Australian Bureau of Meteorology). Ta = air temperature. RH = relative humidity. AH = absolute humidity. Ea = vapour pressure. VPD = vapour pressure deficit. Months divided into two main seasons at the sampling location.</t>
  </si>
  <si>
    <r>
      <t xml:space="preserve">Patterns of seasonal plasticity in evaporative water loss and preferred temperature </t>
    </r>
    <r>
      <rPr>
        <sz val="12"/>
        <color rgb="FF000000"/>
        <rFont val="Times New Roman"/>
        <family val="1"/>
      </rPr>
      <t xml:space="preserve">in three geckos </t>
    </r>
    <r>
      <rPr>
        <sz val="12"/>
        <color indexed="8"/>
        <rFont val="Times New Roman"/>
        <family val="1"/>
      </rPr>
      <t>of the wet–dry tropics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</si>
</sst>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"/>
    <numFmt numFmtId="165" formatCode="0.0"/>
  </numFmts>
  <fonts count="9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b/>
      <vertAlign val="superscript"/>
      <sz val="12"/>
      <color indexed="8"/>
      <name val="Helvetica Neue"/>
      <family val="2"/>
    </font>
    <font>
      <b/>
      <sz val="12"/>
      <color indexed="8"/>
      <name val="Helvetica Neue"/>
      <family val="2"/>
    </font>
    <font>
      <sz val="12"/>
      <color rgb="FF000000"/>
      <name val="Calibri"/>
      <family val="2"/>
    </font>
    <font>
      <sz val="12"/>
      <color indexed="8"/>
      <name val="Calibri"/>
      <family val="2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1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0"/>
      </bottom>
      <diagonal/>
    </border>
    <border>
      <left style="thin">
        <color indexed="13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4"/>
      </bottom>
      <diagonal/>
    </border>
    <border>
      <left style="thin">
        <color indexed="10"/>
      </left>
      <right style="thin">
        <color indexed="14"/>
      </right>
      <top style="thin">
        <color indexed="10"/>
      </top>
      <bottom style="thin">
        <color indexed="1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3"/>
      </bottom>
      <diagonal/>
    </border>
    <border>
      <left style="thin">
        <color indexed="14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4"/>
      </left>
      <right style="thin">
        <color indexed="14"/>
      </right>
      <top style="thin">
        <color indexed="13"/>
      </top>
      <bottom style="thin">
        <color indexed="13"/>
      </bottom>
      <diagonal/>
    </border>
    <border>
      <left style="thin">
        <color indexed="14"/>
      </left>
      <right style="thin">
        <color indexed="14"/>
      </right>
      <top style="thin">
        <color indexed="13"/>
      </top>
      <bottom style="thin">
        <color indexed="14"/>
      </bottom>
      <diagonal/>
    </border>
    <border>
      <left style="thin">
        <color indexed="10"/>
      </left>
      <right style="thin">
        <color indexed="10"/>
      </right>
      <top style="thin">
        <color indexed="14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9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2" fillId="2" borderId="1" xfId="0" applyNumberFormat="1" applyFont="1" applyFill="1" applyBorder="1">
      <alignment vertical="top" wrapText="1"/>
    </xf>
    <xf numFmtId="0" fontId="2" fillId="3" borderId="2" xfId="0" applyFont="1" applyFill="1" applyBorder="1">
      <alignment vertical="top" wrapText="1"/>
    </xf>
    <xf numFmtId="164" fontId="0" fillId="0" borderId="3" xfId="0" applyNumberFormat="1" applyBorder="1" applyAlignment="1">
      <alignment horizontal="left" vertical="top" wrapText="1"/>
    </xf>
    <xf numFmtId="0" fontId="0" fillId="0" borderId="4" xfId="0" applyNumberFormat="1" applyBorder="1">
      <alignment vertical="top" wrapText="1"/>
    </xf>
    <xf numFmtId="165" fontId="0" fillId="0" borderId="4" xfId="0" applyNumberFormat="1" applyBorder="1" applyAlignment="1"/>
    <xf numFmtId="165" fontId="0" fillId="0" borderId="5" xfId="0" applyNumberFormat="1" applyBorder="1">
      <alignment vertical="top" wrapText="1"/>
    </xf>
    <xf numFmtId="165" fontId="0" fillId="0" borderId="6" xfId="0" applyNumberFormat="1" applyBorder="1" applyAlignment="1"/>
    <xf numFmtId="0" fontId="0" fillId="0" borderId="7" xfId="0" applyNumberFormat="1" applyBorder="1" applyAlignment="1"/>
    <xf numFmtId="165" fontId="0" fillId="0" borderId="4" xfId="0" applyNumberFormat="1" applyBorder="1">
      <alignment vertical="top" wrapText="1"/>
    </xf>
    <xf numFmtId="0" fontId="2" fillId="3" borderId="8" xfId="0" applyFont="1" applyFill="1" applyBorder="1">
      <alignment vertical="top" wrapText="1"/>
    </xf>
    <xf numFmtId="164" fontId="0" fillId="0" borderId="9" xfId="0" applyNumberFormat="1" applyBorder="1" applyAlignment="1">
      <alignment horizontal="left" vertical="top" wrapText="1"/>
    </xf>
    <xf numFmtId="0" fontId="0" fillId="0" borderId="10" xfId="0" applyNumberFormat="1" applyBorder="1">
      <alignment vertical="top" wrapText="1"/>
    </xf>
    <xf numFmtId="165" fontId="0" fillId="0" borderId="10" xfId="0" applyNumberFormat="1" applyBorder="1" applyAlignment="1"/>
    <xf numFmtId="165" fontId="0" fillId="0" borderId="10" xfId="0" applyNumberFormat="1" applyBorder="1">
      <alignment vertical="top" wrapText="1"/>
    </xf>
    <xf numFmtId="165" fontId="0" fillId="0" borderId="11" xfId="0" applyNumberFormat="1" applyBorder="1">
      <alignment vertical="top" wrapText="1"/>
    </xf>
    <xf numFmtId="165" fontId="0" fillId="0" borderId="12" xfId="0" applyNumberFormat="1" applyBorder="1" applyAlignment="1"/>
    <xf numFmtId="0" fontId="0" fillId="0" borderId="13" xfId="0" applyNumberFormat="1" applyBorder="1" applyAlignment="1"/>
    <xf numFmtId="49" fontId="2" fillId="3" borderId="8" xfId="0" applyNumberFormat="1" applyFont="1" applyFill="1" applyBorder="1">
      <alignment vertical="top" wrapText="1"/>
    </xf>
    <xf numFmtId="49" fontId="2" fillId="0" borderId="9" xfId="0" applyNumberFormat="1" applyFont="1" applyBorder="1" applyAlignment="1">
      <alignment horizontal="left" vertical="top" wrapText="1"/>
    </xf>
    <xf numFmtId="0" fontId="2" fillId="0" borderId="10" xfId="0" applyNumberFormat="1" applyFont="1" applyBorder="1">
      <alignment vertical="top" wrapText="1"/>
    </xf>
    <xf numFmtId="165" fontId="2" fillId="0" borderId="10" xfId="0" applyNumberFormat="1" applyFont="1" applyBorder="1">
      <alignment vertical="top" wrapText="1"/>
    </xf>
    <xf numFmtId="2" fontId="2" fillId="0" borderId="10" xfId="0" applyNumberFormat="1" applyFont="1" applyBorder="1">
      <alignment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>
      <alignment vertical="top" wrapText="1"/>
    </xf>
    <xf numFmtId="0" fontId="0" fillId="0" borderId="14" xfId="0" applyBorder="1">
      <alignment vertical="top" wrapText="1"/>
    </xf>
    <xf numFmtId="165" fontId="0" fillId="0" borderId="15" xfId="0" applyNumberFormat="1" applyBorder="1">
      <alignment vertical="top" wrapText="1"/>
    </xf>
    <xf numFmtId="165" fontId="0" fillId="0" borderId="16" xfId="0" applyNumberFormat="1" applyBorder="1" applyAlignment="1"/>
    <xf numFmtId="0" fontId="0" fillId="0" borderId="17" xfId="0" applyNumberFormat="1" applyBorder="1" applyAlignment="1"/>
    <xf numFmtId="165" fontId="0" fillId="0" borderId="18" xfId="0" applyNumberFormat="1" applyBorder="1" applyAlignment="1"/>
    <xf numFmtId="165" fontId="0" fillId="0" borderId="19" xfId="0" applyNumberFormat="1" applyBorder="1" applyAlignment="1"/>
    <xf numFmtId="49" fontId="2" fillId="0" borderId="9" xfId="0" applyNumberFormat="1" applyFont="1" applyBorder="1">
      <alignment vertical="top" wrapText="1"/>
    </xf>
    <xf numFmtId="0" fontId="2" fillId="0" borderId="20" xfId="0" applyNumberFormat="1" applyFont="1" applyBorder="1">
      <alignment vertical="top" wrapText="1"/>
    </xf>
    <xf numFmtId="0" fontId="0" fillId="0" borderId="9" xfId="0" applyBorder="1">
      <alignment vertical="top" wrapText="1"/>
    </xf>
    <xf numFmtId="0" fontId="5" fillId="0" borderId="0" xfId="0" applyFont="1">
      <alignment vertical="top" wrapText="1"/>
    </xf>
    <xf numFmtId="0" fontId="6" fillId="0" borderId="0" xfId="0" applyFont="1">
      <alignment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DFF0F5"/>
      <rgbColor rgb="FF7C7C7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8FEF0-A18F-0F4F-B14D-9AB7570AAD15}">
  <dimension ref="A2:A11"/>
  <sheetViews>
    <sheetView tabSelected="1" workbookViewId="0">
      <selection activeCell="A2" sqref="A2"/>
    </sheetView>
  </sheetViews>
  <sheetFormatPr baseColWidth="10" defaultRowHeight="16" x14ac:dyDescent="0.15"/>
  <cols>
    <col min="1" max="1" width="98.33203125" style="36" customWidth="1"/>
  </cols>
  <sheetData>
    <row r="2" spans="1:1" ht="16" customHeight="1" x14ac:dyDescent="0.15">
      <c r="A2" s="38" t="s">
        <v>26</v>
      </c>
    </row>
    <row r="3" spans="1:1" x14ac:dyDescent="0.15">
      <c r="A3" s="35"/>
    </row>
    <row r="4" spans="1:1" ht="17" x14ac:dyDescent="0.15">
      <c r="A4" s="35" t="s">
        <v>21</v>
      </c>
    </row>
    <row r="6" spans="1:1" ht="34" x14ac:dyDescent="0.15">
      <c r="A6" s="35" t="s">
        <v>22</v>
      </c>
    </row>
    <row r="8" spans="1:1" ht="34" x14ac:dyDescent="0.15">
      <c r="A8" s="36" t="s">
        <v>23</v>
      </c>
    </row>
    <row r="10" spans="1:1" ht="17" x14ac:dyDescent="0.15">
      <c r="A10" s="35" t="s">
        <v>24</v>
      </c>
    </row>
    <row r="11" spans="1:1" ht="51" x14ac:dyDescent="0.15">
      <c r="A11" s="3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P21" sqref="P21"/>
    </sheetView>
  </sheetViews>
  <sheetFormatPr baseColWidth="10" defaultColWidth="16.33203125" defaultRowHeight="20" customHeight="1" x14ac:dyDescent="0.15"/>
  <cols>
    <col min="1" max="1" width="16.33203125" style="1" customWidth="1"/>
    <col min="2" max="2" width="10" style="1" customWidth="1"/>
    <col min="3" max="3" width="7.6640625" style="1" customWidth="1"/>
    <col min="4" max="4" width="11.1640625" style="1" customWidth="1"/>
    <col min="5" max="5" width="7.1640625" style="1" customWidth="1"/>
    <col min="6" max="6" width="6.6640625" style="1" customWidth="1"/>
    <col min="7" max="8" width="7.83203125" style="1" customWidth="1"/>
    <col min="9" max="9" width="10" style="1" customWidth="1"/>
    <col min="10" max="13" width="8" style="1" customWidth="1"/>
    <col min="14" max="14" width="9.5" style="1" customWidth="1"/>
    <col min="15" max="16" width="8" style="1" customWidth="1"/>
    <col min="17" max="17" width="16.33203125" style="1" customWidth="1"/>
    <col min="18" max="16384" width="16.33203125" style="1"/>
  </cols>
  <sheetData>
    <row r="1" spans="1:16" ht="27.75" customHeight="1" x14ac:dyDescent="0.1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59.2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pans="1:16" ht="20.25" customHeight="1" x14ac:dyDescent="0.15">
      <c r="A3" s="3"/>
      <c r="B3" s="4">
        <v>45597</v>
      </c>
      <c r="C3" s="5">
        <v>142.1</v>
      </c>
      <c r="D3" s="5">
        <v>10</v>
      </c>
      <c r="E3" s="5">
        <v>33.4</v>
      </c>
      <c r="F3" s="5">
        <v>25.4</v>
      </c>
      <c r="G3" s="5">
        <v>29.2</v>
      </c>
      <c r="H3" s="5">
        <v>0.72</v>
      </c>
      <c r="I3" s="6">
        <v>20.930807090136</v>
      </c>
      <c r="J3" s="5">
        <v>2.91670770954756</v>
      </c>
      <c r="K3" s="7">
        <v>1.1342752203796</v>
      </c>
      <c r="L3" s="8">
        <v>31.9</v>
      </c>
      <c r="M3" s="9">
        <v>0.57999999999999996</v>
      </c>
      <c r="N3" s="6">
        <v>19.499821028246998</v>
      </c>
      <c r="O3" s="5">
        <v>2.7420184861769701</v>
      </c>
      <c r="P3" s="10">
        <v>1.98559959343849</v>
      </c>
    </row>
    <row r="4" spans="1:16" ht="20" customHeight="1" x14ac:dyDescent="0.15">
      <c r="A4" s="11"/>
      <c r="B4" s="12">
        <v>45627</v>
      </c>
      <c r="C4" s="13">
        <v>255.3</v>
      </c>
      <c r="D4" s="13">
        <v>14.1</v>
      </c>
      <c r="E4" s="13">
        <v>32.700000000000003</v>
      </c>
      <c r="F4" s="13">
        <v>25.4</v>
      </c>
      <c r="G4" s="13">
        <v>28.8</v>
      </c>
      <c r="H4" s="13">
        <v>0.76</v>
      </c>
      <c r="I4" s="14">
        <v>21.617161713463801</v>
      </c>
      <c r="J4" s="15">
        <v>3.00830409241965</v>
      </c>
      <c r="K4" s="16">
        <v>0.94999076602725996</v>
      </c>
      <c r="L4" s="17">
        <v>31.2</v>
      </c>
      <c r="M4" s="18">
        <v>0.65</v>
      </c>
      <c r="N4" s="14">
        <v>21.050889599876101</v>
      </c>
      <c r="O4" s="15">
        <v>2.95319360215532</v>
      </c>
      <c r="P4" s="15">
        <v>1.59018117039133</v>
      </c>
    </row>
    <row r="5" spans="1:16" ht="20" customHeight="1" x14ac:dyDescent="0.15">
      <c r="A5" s="11"/>
      <c r="B5" s="12">
        <v>45292</v>
      </c>
      <c r="C5" s="13">
        <v>431.3</v>
      </c>
      <c r="D5" s="15">
        <v>19</v>
      </c>
      <c r="E5" s="13">
        <v>31.8</v>
      </c>
      <c r="F5" s="13">
        <v>24.9</v>
      </c>
      <c r="G5" s="15">
        <v>28</v>
      </c>
      <c r="H5" s="13">
        <v>0.81</v>
      </c>
      <c r="I5" s="14">
        <v>22.0518294332261</v>
      </c>
      <c r="J5" s="15">
        <v>3.06054608620083</v>
      </c>
      <c r="K5" s="16">
        <v>0.71790587207180001</v>
      </c>
      <c r="L5" s="17">
        <v>30.2</v>
      </c>
      <c r="M5" s="18">
        <v>0.7</v>
      </c>
      <c r="N5" s="14">
        <v>21.482964209292</v>
      </c>
      <c r="O5" s="15">
        <v>3.0037195796796499</v>
      </c>
      <c r="P5" s="15">
        <v>1.2873083912912799</v>
      </c>
    </row>
    <row r="6" spans="1:16" ht="20" customHeight="1" x14ac:dyDescent="0.15">
      <c r="A6" s="19" t="s">
        <v>17</v>
      </c>
      <c r="B6" s="12">
        <v>45323</v>
      </c>
      <c r="C6" s="13">
        <v>371.8</v>
      </c>
      <c r="D6" s="13">
        <v>17.8</v>
      </c>
      <c r="E6" s="13">
        <v>31.7</v>
      </c>
      <c r="F6" s="13">
        <v>24.8</v>
      </c>
      <c r="G6" s="13">
        <v>27.7</v>
      </c>
      <c r="H6" s="13">
        <v>0.83</v>
      </c>
      <c r="I6" s="14">
        <v>22.2265727257343</v>
      </c>
      <c r="J6" s="15">
        <v>3.08168435064526</v>
      </c>
      <c r="K6" s="16">
        <v>0.63118836097552999</v>
      </c>
      <c r="L6" s="17">
        <v>30</v>
      </c>
      <c r="M6" s="18">
        <v>0.72</v>
      </c>
      <c r="N6" s="14">
        <v>21.859223276849502</v>
      </c>
      <c r="O6" s="15">
        <v>3.05427697202617</v>
      </c>
      <c r="P6" s="15">
        <v>1.1877743780101799</v>
      </c>
    </row>
    <row r="7" spans="1:16" ht="20" customHeight="1" x14ac:dyDescent="0.15">
      <c r="A7" s="11"/>
      <c r="B7" s="12">
        <v>45352</v>
      </c>
      <c r="C7" s="15">
        <v>310</v>
      </c>
      <c r="D7" s="13">
        <v>16.600000000000001</v>
      </c>
      <c r="E7" s="15">
        <v>32</v>
      </c>
      <c r="F7" s="13">
        <v>24.6</v>
      </c>
      <c r="G7" s="13">
        <v>27.6</v>
      </c>
      <c r="H7" s="13">
        <v>0.82</v>
      </c>
      <c r="I7" s="14">
        <v>21.838164417344</v>
      </c>
      <c r="J7" s="15">
        <v>3.0268125309345302</v>
      </c>
      <c r="K7" s="16">
        <v>0.66442226288807005</v>
      </c>
      <c r="L7" s="17">
        <v>30.5</v>
      </c>
      <c r="M7" s="18">
        <v>0.67</v>
      </c>
      <c r="N7" s="14">
        <v>20.897688139184702</v>
      </c>
      <c r="O7" s="15">
        <v>2.9248292075451898</v>
      </c>
      <c r="P7" s="15">
        <v>1.4405875201342</v>
      </c>
    </row>
    <row r="8" spans="1:16" ht="20" customHeight="1" x14ac:dyDescent="0.15">
      <c r="A8" s="11"/>
      <c r="B8" s="12">
        <v>45383</v>
      </c>
      <c r="C8" s="13">
        <v>100.5</v>
      </c>
      <c r="D8" s="13">
        <v>7.2</v>
      </c>
      <c r="E8" s="13">
        <v>32.799999999999997</v>
      </c>
      <c r="F8" s="13">
        <v>24.1</v>
      </c>
      <c r="G8" s="13">
        <v>27.4</v>
      </c>
      <c r="H8" s="13">
        <v>0.74</v>
      </c>
      <c r="I8" s="14">
        <v>19.491449286845</v>
      </c>
      <c r="J8" s="15">
        <v>2.6997337520930702</v>
      </c>
      <c r="K8" s="16">
        <v>0.94855510208675997</v>
      </c>
      <c r="L8" s="17">
        <v>31.7</v>
      </c>
      <c r="M8" s="18">
        <v>0.52</v>
      </c>
      <c r="N8" s="14">
        <v>17.2971020640563</v>
      </c>
      <c r="O8" s="15">
        <v>2.43064902175488</v>
      </c>
      <c r="P8" s="15">
        <v>2.2436760200814301</v>
      </c>
    </row>
    <row r="9" spans="1:16" ht="20" customHeight="1" x14ac:dyDescent="0.15">
      <c r="A9" s="11"/>
      <c r="B9" s="20" t="s">
        <v>18</v>
      </c>
      <c r="C9" s="21">
        <v>268.5</v>
      </c>
      <c r="D9" s="21">
        <v>14.1</v>
      </c>
      <c r="E9" s="21">
        <v>32.4</v>
      </c>
      <c r="F9" s="21">
        <v>24.9</v>
      </c>
      <c r="G9" s="21">
        <v>28.1</v>
      </c>
      <c r="H9" s="21">
        <v>0.78</v>
      </c>
      <c r="I9" s="21">
        <v>21.4</v>
      </c>
      <c r="J9" s="21">
        <v>3</v>
      </c>
      <c r="K9" s="21">
        <v>0.8</v>
      </c>
      <c r="L9" s="21">
        <v>30.9</v>
      </c>
      <c r="M9" s="21">
        <v>0.6</v>
      </c>
      <c r="N9" s="21">
        <v>20.399999999999999</v>
      </c>
      <c r="O9" s="21">
        <v>2.8</v>
      </c>
      <c r="P9" s="22">
        <v>1.8</v>
      </c>
    </row>
    <row r="10" spans="1:16" ht="20" customHeight="1" x14ac:dyDescent="0.15">
      <c r="A10" s="11"/>
      <c r="B10" s="20" t="s">
        <v>19</v>
      </c>
      <c r="C10" s="21">
        <f>STDEV((C3:C9))</f>
        <v>117.80788032498792</v>
      </c>
      <c r="D10" s="23">
        <f t="shared" ref="D10:M10" si="0">STDEV(D3:D9)</f>
        <v>4.2498739477105207</v>
      </c>
      <c r="E10" s="23">
        <f t="shared" si="0"/>
        <v>0.61373175465073182</v>
      </c>
      <c r="F10" s="23">
        <f t="shared" si="0"/>
        <v>0.45355736761107157</v>
      </c>
      <c r="G10" s="23">
        <f t="shared" si="0"/>
        <v>0.65936477367380253</v>
      </c>
      <c r="H10" s="23">
        <f t="shared" si="0"/>
        <v>4.2031734043061632E-2</v>
      </c>
      <c r="I10" s="23">
        <f t="shared" si="0"/>
        <v>0.93107938677665736</v>
      </c>
      <c r="J10" s="23">
        <f t="shared" si="0"/>
        <v>0.13047906450079524</v>
      </c>
      <c r="K10" s="23">
        <f t="shared" si="0"/>
        <v>0.18314612691316595</v>
      </c>
      <c r="L10" s="23">
        <f t="shared" si="0"/>
        <v>0.72899147555274668</v>
      </c>
      <c r="M10" s="23">
        <f t="shared" si="0"/>
        <v>7.1147064323869233E-2</v>
      </c>
      <c r="N10" s="21">
        <v>1.7</v>
      </c>
      <c r="O10" s="21">
        <v>0.2</v>
      </c>
      <c r="P10" s="22">
        <v>0.4</v>
      </c>
    </row>
    <row r="11" spans="1:16" ht="20.25" customHeight="1" x14ac:dyDescent="0.15">
      <c r="A11" s="11"/>
      <c r="B11" s="24"/>
      <c r="C11" s="25"/>
      <c r="D11" s="25"/>
      <c r="E11" s="25"/>
      <c r="F11" s="25"/>
      <c r="G11" s="25"/>
      <c r="H11" s="25"/>
      <c r="I11" s="25"/>
      <c r="J11" s="25"/>
      <c r="K11" s="15"/>
      <c r="L11" s="26"/>
      <c r="M11" s="25"/>
      <c r="N11" s="25"/>
      <c r="O11" s="25"/>
      <c r="P11" s="15"/>
    </row>
    <row r="12" spans="1:16" ht="20.25" customHeight="1" x14ac:dyDescent="0.15">
      <c r="A12" s="11"/>
      <c r="B12" s="12">
        <v>45413</v>
      </c>
      <c r="C12" s="13">
        <v>19.899999999999999</v>
      </c>
      <c r="D12" s="13">
        <v>1.6</v>
      </c>
      <c r="E12" s="13">
        <v>32.1</v>
      </c>
      <c r="F12" s="13">
        <v>22.2</v>
      </c>
      <c r="G12" s="13">
        <v>25.6</v>
      </c>
      <c r="H12" s="13">
        <v>0.65</v>
      </c>
      <c r="I12" s="14">
        <v>15.4909475949241</v>
      </c>
      <c r="J12" s="15">
        <v>2.1326387325537102</v>
      </c>
      <c r="K12" s="27">
        <v>1.1483439329135301</v>
      </c>
      <c r="L12" s="28">
        <v>31.2</v>
      </c>
      <c r="M12" s="29">
        <v>0.43</v>
      </c>
      <c r="N12" s="14">
        <v>13.925973119918</v>
      </c>
      <c r="O12" s="15">
        <v>1.9536511521950599</v>
      </c>
      <c r="P12" s="15">
        <v>2.5897236203515899</v>
      </c>
    </row>
    <row r="13" spans="1:16" ht="20" customHeight="1" x14ac:dyDescent="0.15">
      <c r="A13" s="11"/>
      <c r="B13" s="12">
        <v>45444</v>
      </c>
      <c r="C13" s="13">
        <v>1.8</v>
      </c>
      <c r="D13" s="13">
        <v>0.3</v>
      </c>
      <c r="E13" s="13">
        <v>30.8</v>
      </c>
      <c r="F13" s="15">
        <v>20</v>
      </c>
      <c r="G13" s="13">
        <v>23.3</v>
      </c>
      <c r="H13" s="13">
        <v>0.6</v>
      </c>
      <c r="I13" s="14">
        <v>12.557336028245</v>
      </c>
      <c r="J13" s="15">
        <v>1.71535828413207</v>
      </c>
      <c r="K13" s="27">
        <v>1.1435721894213799</v>
      </c>
      <c r="L13" s="30">
        <v>29.9</v>
      </c>
      <c r="M13" s="29">
        <v>0.38</v>
      </c>
      <c r="N13" s="14">
        <v>11.4745622823845</v>
      </c>
      <c r="O13" s="15">
        <v>1.60274357696587</v>
      </c>
      <c r="P13" s="15">
        <v>2.6150026782074698</v>
      </c>
    </row>
    <row r="14" spans="1:16" ht="20" customHeight="1" x14ac:dyDescent="0.15">
      <c r="A14" s="19" t="s">
        <v>20</v>
      </c>
      <c r="B14" s="12">
        <v>45474</v>
      </c>
      <c r="C14" s="13">
        <v>1.1000000000000001</v>
      </c>
      <c r="D14" s="13">
        <v>0.2</v>
      </c>
      <c r="E14" s="13">
        <v>30.7</v>
      </c>
      <c r="F14" s="13">
        <v>19.3</v>
      </c>
      <c r="G14" s="13">
        <v>22.8</v>
      </c>
      <c r="H14" s="13">
        <v>0.6</v>
      </c>
      <c r="I14" s="14">
        <v>12.2038413028808</v>
      </c>
      <c r="J14" s="15">
        <v>1.6642431193977101</v>
      </c>
      <c r="K14" s="27">
        <v>1.1094954129318</v>
      </c>
      <c r="L14" s="30">
        <v>29.6</v>
      </c>
      <c r="M14" s="29">
        <v>0.37</v>
      </c>
      <c r="N14" s="14">
        <v>10.9924427205175</v>
      </c>
      <c r="O14" s="15">
        <v>1.5338563421553</v>
      </c>
      <c r="P14" s="15">
        <v>2.6117013393455002</v>
      </c>
    </row>
    <row r="15" spans="1:16" ht="20" customHeight="1" x14ac:dyDescent="0.15">
      <c r="A15" s="11"/>
      <c r="B15" s="12">
        <v>45505</v>
      </c>
      <c r="C15" s="13">
        <v>4.5</v>
      </c>
      <c r="D15" s="13">
        <v>0.3</v>
      </c>
      <c r="E15" s="13">
        <v>31.5</v>
      </c>
      <c r="F15" s="13">
        <v>20.399999999999999</v>
      </c>
      <c r="G15" s="13">
        <v>24.4</v>
      </c>
      <c r="H15" s="13">
        <v>0.64</v>
      </c>
      <c r="I15" s="14">
        <v>14.257274863505</v>
      </c>
      <c r="J15" s="15">
        <v>1.9548483002943</v>
      </c>
      <c r="K15" s="27">
        <v>1.09960216891554</v>
      </c>
      <c r="L15" s="30">
        <v>30.2</v>
      </c>
      <c r="M15" s="29">
        <v>0.4</v>
      </c>
      <c r="N15" s="14">
        <v>12.2759795481669</v>
      </c>
      <c r="O15" s="15">
        <v>1.7164111883883699</v>
      </c>
      <c r="P15" s="15">
        <v>2.5746167825825599</v>
      </c>
    </row>
    <row r="16" spans="1:16" ht="20" customHeight="1" x14ac:dyDescent="0.15">
      <c r="A16" s="11"/>
      <c r="B16" s="12">
        <v>45536</v>
      </c>
      <c r="C16" s="13">
        <v>16.899999999999999</v>
      </c>
      <c r="D16" s="13">
        <v>1.5</v>
      </c>
      <c r="E16" s="13">
        <v>32.700000000000003</v>
      </c>
      <c r="F16" s="15">
        <v>23</v>
      </c>
      <c r="G16" s="15">
        <v>27</v>
      </c>
      <c r="H16" s="13">
        <v>0.68</v>
      </c>
      <c r="I16" s="14">
        <v>17.519395062254599</v>
      </c>
      <c r="J16" s="15">
        <v>2.4233182908089601</v>
      </c>
      <c r="K16" s="27">
        <v>1.14038507802774</v>
      </c>
      <c r="L16" s="30">
        <v>31.2</v>
      </c>
      <c r="M16" s="29">
        <v>0.47</v>
      </c>
      <c r="N16" s="14">
        <v>15.2214124799104</v>
      </c>
      <c r="O16" s="15">
        <v>2.1353861430969299</v>
      </c>
      <c r="P16" s="15">
        <v>2.4079886294497199</v>
      </c>
    </row>
    <row r="17" spans="1:16" ht="20.25" customHeight="1" x14ac:dyDescent="0.15">
      <c r="A17" s="11"/>
      <c r="B17" s="12">
        <v>45566</v>
      </c>
      <c r="C17" s="13">
        <v>70.400000000000006</v>
      </c>
      <c r="D17" s="13">
        <v>5.0999999999999996</v>
      </c>
      <c r="E17" s="13">
        <v>33.299999999999997</v>
      </c>
      <c r="F17" s="13">
        <v>24.9</v>
      </c>
      <c r="G17" s="13">
        <v>28.7</v>
      </c>
      <c r="H17" s="13">
        <v>0.69</v>
      </c>
      <c r="I17" s="14">
        <v>19.519220181565501</v>
      </c>
      <c r="J17" s="15">
        <v>2.71543558938468</v>
      </c>
      <c r="K17" s="27">
        <v>1.2199783082742699</v>
      </c>
      <c r="L17" s="31">
        <v>32</v>
      </c>
      <c r="M17" s="29">
        <v>0.52</v>
      </c>
      <c r="N17" s="14">
        <v>17.575982460037199</v>
      </c>
      <c r="O17" s="15">
        <v>2.47232044845879</v>
      </c>
      <c r="P17" s="15">
        <v>2.28214195242349</v>
      </c>
    </row>
    <row r="18" spans="1:16" ht="20.25" customHeight="1" x14ac:dyDescent="0.15">
      <c r="A18" s="11"/>
      <c r="B18" s="32" t="s">
        <v>18</v>
      </c>
      <c r="C18" s="21">
        <v>19.100000000000001</v>
      </c>
      <c r="D18" s="21">
        <v>1.5</v>
      </c>
      <c r="E18" s="21">
        <v>31.8</v>
      </c>
      <c r="F18" s="21">
        <v>21.6</v>
      </c>
      <c r="G18" s="21">
        <v>25.3</v>
      </c>
      <c r="H18" s="21">
        <v>0.64</v>
      </c>
      <c r="I18" s="21">
        <v>15.3</v>
      </c>
      <c r="J18" s="21">
        <v>2.1</v>
      </c>
      <c r="K18" s="21">
        <v>1.1000000000000001</v>
      </c>
      <c r="L18" s="33">
        <v>30.7</v>
      </c>
      <c r="M18" s="21">
        <v>0.43</v>
      </c>
      <c r="N18" s="21">
        <v>13.6</v>
      </c>
      <c r="O18" s="21">
        <v>1.9</v>
      </c>
      <c r="P18" s="21">
        <v>2.5</v>
      </c>
    </row>
    <row r="19" spans="1:16" ht="20" customHeight="1" x14ac:dyDescent="0.15">
      <c r="A19" s="11"/>
      <c r="B19" s="32" t="s">
        <v>19</v>
      </c>
      <c r="C19" s="23">
        <f t="shared" ref="C19:M19" si="1">STDEV(C12:C17)</f>
        <v>26.357617494758514</v>
      </c>
      <c r="D19" s="23">
        <f t="shared" si="1"/>
        <v>1.8729655629509048</v>
      </c>
      <c r="E19" s="23">
        <f t="shared" si="1"/>
        <v>1.042592921518269</v>
      </c>
      <c r="F19" s="23">
        <f t="shared" si="1"/>
        <v>2.1210060505964297</v>
      </c>
      <c r="G19" s="23">
        <f t="shared" si="1"/>
        <v>2.2627416997969521</v>
      </c>
      <c r="H19" s="23">
        <f t="shared" si="1"/>
        <v>3.8297084310253533E-2</v>
      </c>
      <c r="I19" s="23">
        <f t="shared" si="1"/>
        <v>2.8617858647931991</v>
      </c>
      <c r="J19" s="23">
        <f t="shared" si="1"/>
        <v>0.41067203567907495</v>
      </c>
      <c r="K19" s="23">
        <f t="shared" si="1"/>
        <v>4.2344801543591062E-2</v>
      </c>
      <c r="L19" s="23">
        <f t="shared" si="1"/>
        <v>0.92610294604145726</v>
      </c>
      <c r="M19" s="23">
        <f t="shared" si="1"/>
        <v>5.7763887219149962E-2</v>
      </c>
      <c r="N19" s="21">
        <v>2.5</v>
      </c>
      <c r="O19" s="21">
        <v>0.4</v>
      </c>
      <c r="P19" s="21">
        <v>0.1</v>
      </c>
    </row>
    <row r="20" spans="1:16" ht="20" customHeight="1" x14ac:dyDescent="0.15">
      <c r="A20" s="11"/>
      <c r="B20" s="34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ht="20" customHeight="1" x14ac:dyDescent="0.15">
      <c r="A21" s="11"/>
      <c r="B21" s="3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6" ht="20" customHeight="1" x14ac:dyDescent="0.15">
      <c r="A22" s="11"/>
      <c r="B22" s="3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6" ht="20" customHeight="1" x14ac:dyDescent="0.15">
      <c r="A23" s="11"/>
      <c r="B23" s="3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ht="20" customHeight="1" x14ac:dyDescent="0.15">
      <c r="A24" s="11"/>
      <c r="B24" s="3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ht="20" customHeight="1" x14ac:dyDescent="0.15">
      <c r="A25" s="11"/>
      <c r="B25" s="34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</sheetData>
  <mergeCells count="1">
    <mergeCell ref="A1:P1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File Description</vt:lpstr>
      <vt:lpstr>Weather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Keith Christian</cp:lastModifiedBy>
  <dcterms:modified xsi:type="dcterms:W3CDTF">2024-11-06T00:52:24Z</dcterms:modified>
</cp:coreProperties>
</file>