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165" windowWidth="17235" windowHeight="7680"/>
  </bookViews>
  <sheets>
    <sheet name="Sample list &amp; XRF data" sheetId="4" r:id="rId1"/>
  </sheets>
  <definedNames>
    <definedName name="Ellipse1_1">#REF!</definedName>
    <definedName name="Ellipse1_10">#REF!</definedName>
    <definedName name="Ellipse1_11">#REF!</definedName>
    <definedName name="Ellipse1_12">#REF!</definedName>
    <definedName name="Ellipse1_13">#REF!</definedName>
    <definedName name="Ellipse1_14">#REF!</definedName>
    <definedName name="Ellipse1_15">#REF!</definedName>
    <definedName name="Ellipse1_16">#REF!</definedName>
    <definedName name="Ellipse1_17">#REF!</definedName>
    <definedName name="Ellipse1_18">#REF!</definedName>
    <definedName name="Ellipse1_2">#REF!</definedName>
    <definedName name="Ellipse1_3">#REF!</definedName>
    <definedName name="Ellipse1_4">#REF!</definedName>
    <definedName name="Ellipse1_40">#REF!</definedName>
    <definedName name="Ellipse1_41">#REF!</definedName>
    <definedName name="Ellipse1_5">#REF!</definedName>
    <definedName name="Ellipse1_6">#REF!</definedName>
    <definedName name="Ellipse1_7">#REF!</definedName>
    <definedName name="Ellipse1_8">#REF!</definedName>
    <definedName name="Ellipse1_9">#REF!</definedName>
    <definedName name="gauss">#REF!</definedName>
  </definedNames>
  <calcPr calcId="145621" calcMode="manual" concurrentCalc="0"/>
</workbook>
</file>

<file path=xl/calcChain.xml><?xml version="1.0" encoding="utf-8"?>
<calcChain xmlns="http://schemas.openxmlformats.org/spreadsheetml/2006/main">
  <c r="BE42" i="4" l="1"/>
  <c r="BF42" i="4"/>
  <c r="BE43" i="4"/>
  <c r="BF43" i="4"/>
  <c r="BE44" i="4"/>
  <c r="BF44" i="4"/>
  <c r="BE45" i="4"/>
  <c r="BF45" i="4"/>
  <c r="BE46" i="4"/>
  <c r="BF46" i="4"/>
  <c r="BI42" i="4"/>
  <c r="BJ42" i="4"/>
  <c r="BK42" i="4"/>
  <c r="BI43" i="4"/>
  <c r="BJ43" i="4"/>
  <c r="BK43" i="4"/>
  <c r="BI44" i="4"/>
  <c r="BJ44" i="4"/>
  <c r="BK44" i="4"/>
  <c r="BI45" i="4"/>
  <c r="BJ45" i="4"/>
  <c r="BK45" i="4"/>
  <c r="BI46" i="4"/>
  <c r="BJ46" i="4"/>
  <c r="BK46" i="4"/>
  <c r="BG46" i="4"/>
  <c r="BG45" i="4"/>
  <c r="BG44" i="4"/>
  <c r="BG43" i="4"/>
  <c r="BG42" i="4"/>
  <c r="BL42" i="4"/>
  <c r="BL43" i="4"/>
  <c r="BL44" i="4"/>
  <c r="BL45" i="4"/>
  <c r="BL46" i="4"/>
  <c r="AH46" i="4"/>
  <c r="AH45" i="4"/>
  <c r="AH44" i="4"/>
  <c r="AH43" i="4"/>
  <c r="AH42" i="4"/>
  <c r="BB42" i="4"/>
  <c r="BB43" i="4"/>
  <c r="BB44" i="4"/>
  <c r="BB45" i="4"/>
  <c r="BB46" i="4"/>
  <c r="CG46" i="4"/>
  <c r="CE46" i="4"/>
  <c r="CD46" i="4"/>
  <c r="CC46" i="4"/>
  <c r="CB46" i="4"/>
  <c r="CA46" i="4"/>
  <c r="BZ46" i="4"/>
  <c r="BY46" i="4"/>
  <c r="BW46" i="4"/>
  <c r="BV46" i="4"/>
  <c r="BU46" i="4"/>
  <c r="BT46" i="4"/>
  <c r="BR46" i="4"/>
  <c r="BQ46" i="4"/>
  <c r="BP46" i="4"/>
  <c r="BO46" i="4"/>
  <c r="BM46" i="4"/>
  <c r="BH46" i="4"/>
  <c r="BC46" i="4"/>
  <c r="BA46" i="4"/>
  <c r="AZ46" i="4"/>
  <c r="AY46" i="4"/>
  <c r="AX46" i="4"/>
  <c r="AW46" i="4"/>
  <c r="AV46" i="4"/>
  <c r="AU46" i="4"/>
  <c r="AS46" i="4"/>
  <c r="AR46" i="4"/>
  <c r="AQ46" i="4"/>
  <c r="AP46" i="4"/>
  <c r="AO46" i="4"/>
  <c r="AM46" i="4"/>
  <c r="AL46" i="4"/>
  <c r="AK46" i="4"/>
  <c r="AJ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N46" i="4"/>
  <c r="K46" i="4"/>
  <c r="J46" i="4"/>
  <c r="I46" i="4"/>
  <c r="H46" i="4"/>
  <c r="G46" i="4"/>
  <c r="F46" i="4"/>
  <c r="E46" i="4"/>
  <c r="D46" i="4"/>
  <c r="CG45" i="4"/>
  <c r="CE45" i="4"/>
  <c r="CD45" i="4"/>
  <c r="CC45" i="4"/>
  <c r="CB45" i="4"/>
  <c r="CA45" i="4"/>
  <c r="BZ45" i="4"/>
  <c r="BY45" i="4"/>
  <c r="BW45" i="4"/>
  <c r="BV45" i="4"/>
  <c r="BU45" i="4"/>
  <c r="BT45" i="4"/>
  <c r="BR45" i="4"/>
  <c r="BQ45" i="4"/>
  <c r="BP45" i="4"/>
  <c r="BO45" i="4"/>
  <c r="BM45" i="4"/>
  <c r="BH45" i="4"/>
  <c r="BC45" i="4"/>
  <c r="BA45" i="4"/>
  <c r="AZ45" i="4"/>
  <c r="AY45" i="4"/>
  <c r="AX45" i="4"/>
  <c r="AW45" i="4"/>
  <c r="AV45" i="4"/>
  <c r="AU45" i="4"/>
  <c r="AS45" i="4"/>
  <c r="AR45" i="4"/>
  <c r="AQ45" i="4"/>
  <c r="AP45" i="4"/>
  <c r="AO45" i="4"/>
  <c r="AM45" i="4"/>
  <c r="AL45" i="4"/>
  <c r="AK45" i="4"/>
  <c r="AJ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N45" i="4"/>
  <c r="K45" i="4"/>
  <c r="J45" i="4"/>
  <c r="I45" i="4"/>
  <c r="H45" i="4"/>
  <c r="G45" i="4"/>
  <c r="F45" i="4"/>
  <c r="E45" i="4"/>
  <c r="D45" i="4"/>
  <c r="CG44" i="4"/>
  <c r="CE44" i="4"/>
  <c r="CD44" i="4"/>
  <c r="CC44" i="4"/>
  <c r="CB44" i="4"/>
  <c r="CA44" i="4"/>
  <c r="BZ44" i="4"/>
  <c r="BY44" i="4"/>
  <c r="BW44" i="4"/>
  <c r="BV44" i="4"/>
  <c r="BU44" i="4"/>
  <c r="BT44" i="4"/>
  <c r="BR44" i="4"/>
  <c r="BQ44" i="4"/>
  <c r="BP44" i="4"/>
  <c r="BO44" i="4"/>
  <c r="BM44" i="4"/>
  <c r="BH44" i="4"/>
  <c r="BC44" i="4"/>
  <c r="BA44" i="4"/>
  <c r="AZ44" i="4"/>
  <c r="AY44" i="4"/>
  <c r="AX44" i="4"/>
  <c r="AW44" i="4"/>
  <c r="AV44" i="4"/>
  <c r="AU44" i="4"/>
  <c r="AS44" i="4"/>
  <c r="AR44" i="4"/>
  <c r="AQ44" i="4"/>
  <c r="AP44" i="4"/>
  <c r="AO44" i="4"/>
  <c r="AM44" i="4"/>
  <c r="AL44" i="4"/>
  <c r="AK44" i="4"/>
  <c r="AJ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N44" i="4"/>
  <c r="K44" i="4"/>
  <c r="J44" i="4"/>
  <c r="I44" i="4"/>
  <c r="H44" i="4"/>
  <c r="G44" i="4"/>
  <c r="F44" i="4"/>
  <c r="E44" i="4"/>
  <c r="D44" i="4"/>
  <c r="CG43" i="4"/>
  <c r="CE43" i="4"/>
  <c r="CD43" i="4"/>
  <c r="CC43" i="4"/>
  <c r="CB43" i="4"/>
  <c r="CA43" i="4"/>
  <c r="BZ43" i="4"/>
  <c r="BY43" i="4"/>
  <c r="BW43" i="4"/>
  <c r="BV43" i="4"/>
  <c r="BU43" i="4"/>
  <c r="BT43" i="4"/>
  <c r="BR43" i="4"/>
  <c r="BQ43" i="4"/>
  <c r="BP43" i="4"/>
  <c r="BO43" i="4"/>
  <c r="BM43" i="4"/>
  <c r="BH43" i="4"/>
  <c r="BC43" i="4"/>
  <c r="BA43" i="4"/>
  <c r="AZ43" i="4"/>
  <c r="AY43" i="4"/>
  <c r="AX43" i="4"/>
  <c r="AW43" i="4"/>
  <c r="AV43" i="4"/>
  <c r="AU43" i="4"/>
  <c r="AS43" i="4"/>
  <c r="AR43" i="4"/>
  <c r="AQ43" i="4"/>
  <c r="AP43" i="4"/>
  <c r="AO43" i="4"/>
  <c r="AM43" i="4"/>
  <c r="AL43" i="4"/>
  <c r="AK43" i="4"/>
  <c r="AJ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N43" i="4"/>
  <c r="K43" i="4"/>
  <c r="J43" i="4"/>
  <c r="I43" i="4"/>
  <c r="H43" i="4"/>
  <c r="G43" i="4"/>
  <c r="F43" i="4"/>
  <c r="E43" i="4"/>
  <c r="D43" i="4"/>
  <c r="CG42" i="4"/>
  <c r="CE42" i="4"/>
  <c r="CD42" i="4"/>
  <c r="CC42" i="4"/>
  <c r="CB42" i="4"/>
  <c r="CA42" i="4"/>
  <c r="BZ42" i="4"/>
  <c r="BY42" i="4"/>
  <c r="BW42" i="4"/>
  <c r="BV42" i="4"/>
  <c r="BU42" i="4"/>
  <c r="BT42" i="4"/>
  <c r="BR42" i="4"/>
  <c r="BQ42" i="4"/>
  <c r="BP42" i="4"/>
  <c r="BO42" i="4"/>
  <c r="BM42" i="4"/>
  <c r="BH42" i="4"/>
  <c r="BC42" i="4"/>
  <c r="BA42" i="4"/>
  <c r="AZ42" i="4"/>
  <c r="AY42" i="4"/>
  <c r="AX42" i="4"/>
  <c r="AW42" i="4"/>
  <c r="AV42" i="4"/>
  <c r="AU42" i="4"/>
  <c r="AS42" i="4"/>
  <c r="AR42" i="4"/>
  <c r="AQ42" i="4"/>
  <c r="AP42" i="4"/>
  <c r="AO42" i="4"/>
  <c r="AM42" i="4"/>
  <c r="AL42" i="4"/>
  <c r="AK42" i="4"/>
  <c r="AJ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N42" i="4"/>
  <c r="K42" i="4"/>
  <c r="J42" i="4"/>
  <c r="I42" i="4"/>
  <c r="H42" i="4"/>
  <c r="G42" i="4"/>
  <c r="F42" i="4"/>
  <c r="E42" i="4"/>
  <c r="D42" i="4"/>
</calcChain>
</file>

<file path=xl/sharedStrings.xml><?xml version="1.0" encoding="utf-8"?>
<sst xmlns="http://schemas.openxmlformats.org/spreadsheetml/2006/main" count="458" uniqueCount="243">
  <si>
    <t>Member</t>
  </si>
  <si>
    <t>Corral Creek</t>
  </si>
  <si>
    <t>Sample</t>
  </si>
  <si>
    <t>MnO</t>
  </si>
  <si>
    <t>MgO</t>
  </si>
  <si>
    <t>CaO</t>
  </si>
  <si>
    <t>LOI</t>
  </si>
  <si>
    <t>Ba</t>
  </si>
  <si>
    <t>Ce</t>
  </si>
  <si>
    <t>Ga</t>
  </si>
  <si>
    <t>La</t>
  </si>
  <si>
    <t>Nb</t>
  </si>
  <si>
    <t>Nd</t>
  </si>
  <si>
    <t>Pb</t>
  </si>
  <si>
    <t>Rb</t>
  </si>
  <si>
    <t>Sr</t>
  </si>
  <si>
    <t>Th</t>
  </si>
  <si>
    <t>V</t>
  </si>
  <si>
    <t>Y</t>
  </si>
  <si>
    <t>Zn</t>
  </si>
  <si>
    <t>Zr</t>
  </si>
  <si>
    <t>Th/Nb</t>
  </si>
  <si>
    <t>Th/Zr</t>
  </si>
  <si>
    <t>Rb/Sr</t>
  </si>
  <si>
    <t>La/Ba</t>
  </si>
  <si>
    <t>Zr/Y</t>
  </si>
  <si>
    <t>RG-09-001A</t>
  </si>
  <si>
    <t>RG-10.2-001</t>
  </si>
  <si>
    <t>BU-11.1-001</t>
  </si>
  <si>
    <t>RG-10.1-002</t>
  </si>
  <si>
    <t>RG-10.1-001</t>
  </si>
  <si>
    <t>RG-09-004</t>
  </si>
  <si>
    <t>RG-09-005</t>
  </si>
  <si>
    <t>GL-12.1-001</t>
  </si>
  <si>
    <t>GL-12.2-003</t>
  </si>
  <si>
    <t>GL-12.2-004</t>
  </si>
  <si>
    <t>RG-10.2-003</t>
  </si>
  <si>
    <t>basal vitrophyre</t>
  </si>
  <si>
    <t>NBB-11.2-002</t>
  </si>
  <si>
    <t>vitrophyre</t>
  </si>
  <si>
    <t>UBB-12.1-001</t>
  </si>
  <si>
    <t>UBB-12.1-002</t>
  </si>
  <si>
    <t>SWC-12.2-001</t>
  </si>
  <si>
    <t>SWC-12.2-002</t>
  </si>
  <si>
    <t>SWC-12.2-005</t>
  </si>
  <si>
    <t>SWC-12.2-006</t>
  </si>
  <si>
    <t>RG-09-002</t>
  </si>
  <si>
    <t>RG-09-003</t>
  </si>
  <si>
    <t>SSp-11.1-001</t>
  </si>
  <si>
    <t>SSp-11.1-002</t>
  </si>
  <si>
    <t>RG-09-010</t>
  </si>
  <si>
    <t>RG-10.1-003</t>
  </si>
  <si>
    <t>RG-09-011</t>
  </si>
  <si>
    <t>RG-12.1-003</t>
  </si>
  <si>
    <t>RG-12.1-004</t>
  </si>
  <si>
    <t>RG-10.2-005</t>
  </si>
  <si>
    <t>NBB-11.2-001</t>
  </si>
  <si>
    <t>UBB-12.1-003</t>
  </si>
  <si>
    <t>SWC-12.2-003</t>
  </si>
  <si>
    <t>RG-10.1-010</t>
  </si>
  <si>
    <t>11-BB-094A</t>
  </si>
  <si>
    <t>11-BB-095</t>
  </si>
  <si>
    <t>11-BB-097A</t>
  </si>
  <si>
    <t>SWC-12.2-004</t>
  </si>
  <si>
    <t>RG-10.1-009</t>
  </si>
  <si>
    <t>11-BB-083</t>
  </si>
  <si>
    <t>11-BB-084A</t>
  </si>
  <si>
    <t>11-BB-089</t>
  </si>
  <si>
    <t>RG-09-012</t>
  </si>
  <si>
    <t>-</t>
  </si>
  <si>
    <t>RG-12.1-001</t>
  </si>
  <si>
    <t>RG-12.1-002</t>
  </si>
  <si>
    <t>RS-12.1-001</t>
  </si>
  <si>
    <t>RG-10.1-007</t>
  </si>
  <si>
    <t>11-BB-066A</t>
  </si>
  <si>
    <t>11-BB-076</t>
  </si>
  <si>
    <t>11-BB-077A</t>
  </si>
  <si>
    <t>BB6-12.2-001</t>
  </si>
  <si>
    <t>BB6-12.2-002</t>
  </si>
  <si>
    <t>BB6-12.2-003</t>
  </si>
  <si>
    <t>RGB-11.1-001</t>
  </si>
  <si>
    <t>RG-10.1-012</t>
  </si>
  <si>
    <t>top vitrophyre</t>
  </si>
  <si>
    <t>RGB-11.1-002</t>
  </si>
  <si>
    <t>RGB-11.1-003</t>
  </si>
  <si>
    <t>RG-10.1-013</t>
  </si>
  <si>
    <t>RG-10.1-014</t>
  </si>
  <si>
    <t>RG-10.1-015</t>
  </si>
  <si>
    <t>BB-11.2-001</t>
  </si>
  <si>
    <t>lithoidal</t>
  </si>
  <si>
    <t>11-BB-016A</t>
  </si>
  <si>
    <t>11-BB-017</t>
  </si>
  <si>
    <t>11-BB-024</t>
  </si>
  <si>
    <t>11-BB-027</t>
  </si>
  <si>
    <t>BB-11.2-002</t>
  </si>
  <si>
    <t>upper vitrophyre</t>
  </si>
  <si>
    <t>Lithoidal</t>
  </si>
  <si>
    <t>GL-12.2-001</t>
  </si>
  <si>
    <t>GL-12.2-002</t>
  </si>
  <si>
    <t>upper lithoidal</t>
  </si>
  <si>
    <t>upper litoidal</t>
  </si>
  <si>
    <t>fused centre</t>
  </si>
  <si>
    <t>Latitude</t>
  </si>
  <si>
    <t>N42°03'40.9''</t>
  </si>
  <si>
    <t>N42°07'57.7''</t>
  </si>
  <si>
    <t xml:space="preserve"> N42° 3'51.36''</t>
  </si>
  <si>
    <t>N42°04'41.6''</t>
  </si>
  <si>
    <t>N42°05'13.5''</t>
  </si>
  <si>
    <t xml:space="preserve"> N42°04'05.2"</t>
  </si>
  <si>
    <t xml:space="preserve"> N42°04'04.7"</t>
  </si>
  <si>
    <t>N42°05'04.5"</t>
  </si>
  <si>
    <t>N42°08'02.8''</t>
  </si>
  <si>
    <t>N42°08'17.0''</t>
  </si>
  <si>
    <t>N42°03'34.1''</t>
  </si>
  <si>
    <t>N42°05'09.4''</t>
  </si>
  <si>
    <t>N42°09'44.4''</t>
  </si>
  <si>
    <t>N42°03'50.2''</t>
  </si>
  <si>
    <t>N42°08'17.3''</t>
  </si>
  <si>
    <t>N42°08'16.3''</t>
  </si>
  <si>
    <t>N42°09'17.7''</t>
  </si>
  <si>
    <t>N42°05'04.5''</t>
  </si>
  <si>
    <t>N42°09'43.6''</t>
  </si>
  <si>
    <t>N42°09'45.5''</t>
  </si>
  <si>
    <t>N42°03'33.8''</t>
  </si>
  <si>
    <t>N42°08'13.8''</t>
  </si>
  <si>
    <t>N42°09'41.9''</t>
  </si>
  <si>
    <t>N42°08'13.6''</t>
  </si>
  <si>
    <t>N42°07'49.7''</t>
  </si>
  <si>
    <t>N42°07'49.8''</t>
  </si>
  <si>
    <t>N42°07'50.1''</t>
  </si>
  <si>
    <t>N42°09'37.6''</t>
  </si>
  <si>
    <t>N42°07.875</t>
  </si>
  <si>
    <t>N42°03'30.7''</t>
  </si>
  <si>
    <t>N42°03'31.5''</t>
  </si>
  <si>
    <t>N42°07'43.7''</t>
  </si>
  <si>
    <t>N42°07'42.9"</t>
  </si>
  <si>
    <t>N42°05'01.2''</t>
  </si>
  <si>
    <t>N42°03'30.4''</t>
  </si>
  <si>
    <t>N42°09'65.0''</t>
  </si>
  <si>
    <t xml:space="preserve"> N42°07'38.4"</t>
  </si>
  <si>
    <t xml:space="preserve"> N42°07'38.6"</t>
  </si>
  <si>
    <t>N42°07'38.9''</t>
  </si>
  <si>
    <t>N42°08'06.0''</t>
  </si>
  <si>
    <t>N42°07'58.2''</t>
  </si>
  <si>
    <t xml:space="preserve">N42°07'38.4'' </t>
  </si>
  <si>
    <t>N42°07'59.9''</t>
  </si>
  <si>
    <t xml:space="preserve"> N42°07'33.6"</t>
  </si>
  <si>
    <t>N42°07'33.3''</t>
  </si>
  <si>
    <t>N42°07'33.9''</t>
  </si>
  <si>
    <t xml:space="preserve"> N42° 07'28.6"</t>
  </si>
  <si>
    <t xml:space="preserve"> N42°07'25.7"</t>
  </si>
  <si>
    <t xml:space="preserve"> N42°07'21.6"</t>
  </si>
  <si>
    <t>N42°07'15.8"</t>
  </si>
  <si>
    <t xml:space="preserve"> N42°07'16.9"</t>
  </si>
  <si>
    <t>N42°07'21.6''</t>
  </si>
  <si>
    <t>W114°47'39.9''</t>
  </si>
  <si>
    <t>W114°47'39.9"</t>
  </si>
  <si>
    <t>W114°47'38.5"</t>
  </si>
  <si>
    <t xml:space="preserve"> W114°47'37.6''</t>
  </si>
  <si>
    <t xml:space="preserve"> W114°47'39.3"</t>
  </si>
  <si>
    <t>W114°47'42.7"</t>
  </si>
  <si>
    <t>W114°47'45.2''</t>
  </si>
  <si>
    <t>W114°47'43.5''</t>
  </si>
  <si>
    <t>W 114°47'46.1"</t>
  </si>
  <si>
    <t>W114°47'32.7''</t>
  </si>
  <si>
    <t>W114°47'45.6''</t>
  </si>
  <si>
    <t>W114°47'37.0''</t>
  </si>
  <si>
    <t>W114°47'32.0''</t>
  </si>
  <si>
    <t>W114°47'48.5''</t>
  </si>
  <si>
    <t>W114°47'49.6"</t>
  </si>
  <si>
    <t>W114°47'50.9"</t>
  </si>
  <si>
    <t>W114°47'51.2"</t>
  </si>
  <si>
    <t>W114°47'37.4''</t>
  </si>
  <si>
    <t>W114°44'51.5''</t>
  </si>
  <si>
    <t>W114°39'25.1''</t>
  </si>
  <si>
    <t>W114°47'52.4''</t>
  </si>
  <si>
    <t>W114°47'52.2''</t>
  </si>
  <si>
    <t>W114°44'50.8''</t>
  </si>
  <si>
    <t>W114°44'44.1''</t>
  </si>
  <si>
    <t>W114°47.969</t>
  </si>
  <si>
    <t>W114°56'48.5''</t>
  </si>
  <si>
    <t>W114°48'02.3''</t>
  </si>
  <si>
    <t>W114°48'02.7''</t>
  </si>
  <si>
    <t>W114°48'02.9''</t>
  </si>
  <si>
    <t>W114°56'43.3''</t>
  </si>
  <si>
    <t>W114°48'38.6''</t>
  </si>
  <si>
    <t>W114°50'36.6''</t>
  </si>
  <si>
    <t>W114°48'40.8''</t>
  </si>
  <si>
    <t>W114°44'34.2''</t>
  </si>
  <si>
    <t>W114°50'34.5''</t>
  </si>
  <si>
    <t>W114°39'26.9''</t>
  </si>
  <si>
    <t>W114°48'40.2''</t>
  </si>
  <si>
    <t>W114°48'32.6''</t>
  </si>
  <si>
    <t>W114°39'11.1''</t>
  </si>
  <si>
    <t>W114°44'29.5''</t>
  </si>
  <si>
    <t>W114°56'46.8''</t>
  </si>
  <si>
    <t>W114°48'38.0''</t>
  </si>
  <si>
    <t>W114°43'46.9''</t>
  </si>
  <si>
    <t>W114°45'44.2"</t>
  </si>
  <si>
    <t>W114°45'45.0"</t>
  </si>
  <si>
    <t>W114°45'30.31</t>
  </si>
  <si>
    <t>W114°39'11.6''</t>
  </si>
  <si>
    <t>W114°39'42.5''</t>
  </si>
  <si>
    <t>W114°43'43.1''</t>
  </si>
  <si>
    <t>W114°44'32.0''</t>
  </si>
  <si>
    <t>Longitude</t>
  </si>
  <si>
    <t>Rock Type</t>
  </si>
  <si>
    <t>b.d.</t>
  </si>
  <si>
    <r>
      <t>ASI Index</t>
    </r>
    <r>
      <rPr>
        <b/>
        <vertAlign val="superscript"/>
        <sz val="10"/>
        <color indexed="8"/>
        <rFont val="Arial"/>
        <family val="2"/>
      </rPr>
      <t>a</t>
    </r>
  </si>
  <si>
    <r>
      <t>Mg#</t>
    </r>
    <r>
      <rPr>
        <b/>
        <vertAlign val="superscript"/>
        <sz val="10"/>
        <color indexed="8"/>
        <rFont val="Arial"/>
        <family val="2"/>
      </rPr>
      <t>b</t>
    </r>
  </si>
  <si>
    <r>
      <t>a</t>
    </r>
    <r>
      <rPr>
        <sz val="10"/>
        <rFont val="Arial"/>
        <family val="2"/>
      </rPr>
      <t xml:space="preserve">ASI = Alkali Saturation Index; </t>
    </r>
    <r>
      <rPr>
        <vertAlign val="superscript"/>
        <sz val="10"/>
        <rFont val="Arial"/>
        <family val="2"/>
      </rPr>
      <t>b</t>
    </r>
    <r>
      <rPr>
        <sz val="10"/>
        <rFont val="Arial"/>
        <family val="2"/>
      </rPr>
      <t>Mg# = [100xMgO/(MgO+FeO)]; b.d. = below detection; LOI = loss on ignition</t>
    </r>
  </si>
  <si>
    <t>JP-10.1-005</t>
  </si>
  <si>
    <t>RG-10.2-002</t>
  </si>
  <si>
    <t>JP-10.1-002</t>
  </si>
  <si>
    <t>JP-10.1-003</t>
  </si>
  <si>
    <t>JP-10.1-004</t>
  </si>
  <si>
    <t>N41°56'34.9''</t>
  </si>
  <si>
    <t>N42°03'25.3''</t>
  </si>
  <si>
    <t>W114°41'19.1''</t>
  </si>
  <si>
    <t>W114°44'37.6''</t>
  </si>
  <si>
    <t>JP7-12.2-001</t>
  </si>
  <si>
    <t>N41°57'40.1''</t>
  </si>
  <si>
    <t>W114°45'54.7''</t>
  </si>
  <si>
    <r>
      <t>SiO</t>
    </r>
    <r>
      <rPr>
        <b/>
        <vertAlign val="subscript"/>
        <sz val="10"/>
        <color indexed="8"/>
        <rFont val="Arial"/>
        <family val="2"/>
      </rPr>
      <t>2</t>
    </r>
  </si>
  <si>
    <r>
      <t>TiO</t>
    </r>
    <r>
      <rPr>
        <b/>
        <vertAlign val="subscript"/>
        <sz val="10"/>
        <color indexed="8"/>
        <rFont val="Arial"/>
        <family val="2"/>
      </rPr>
      <t>2</t>
    </r>
  </si>
  <si>
    <r>
      <t>Al</t>
    </r>
    <r>
      <rPr>
        <b/>
        <vertAlign val="sub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>O</t>
    </r>
    <r>
      <rPr>
        <b/>
        <vertAlign val="subscript"/>
        <sz val="10"/>
        <color indexed="8"/>
        <rFont val="Arial"/>
        <family val="2"/>
      </rPr>
      <t>3</t>
    </r>
  </si>
  <si>
    <r>
      <t>Fe</t>
    </r>
    <r>
      <rPr>
        <b/>
        <vertAlign val="sub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>O</t>
    </r>
    <r>
      <rPr>
        <b/>
        <vertAlign val="subscript"/>
        <sz val="10"/>
        <color indexed="8"/>
        <rFont val="Arial"/>
        <family val="2"/>
      </rPr>
      <t>3</t>
    </r>
  </si>
  <si>
    <r>
      <t>Na</t>
    </r>
    <r>
      <rPr>
        <b/>
        <vertAlign val="sub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>O</t>
    </r>
  </si>
  <si>
    <r>
      <t>K</t>
    </r>
    <r>
      <rPr>
        <b/>
        <vertAlign val="sub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>O</t>
    </r>
  </si>
  <si>
    <r>
      <t>P</t>
    </r>
    <r>
      <rPr>
        <b/>
        <vertAlign val="sub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>O</t>
    </r>
    <r>
      <rPr>
        <b/>
        <vertAlign val="subscript"/>
        <sz val="10"/>
        <color indexed="8"/>
        <rFont val="Arial"/>
        <family val="2"/>
      </rPr>
      <t>5</t>
    </r>
  </si>
  <si>
    <t>Wooden Shoe</t>
  </si>
  <si>
    <t>lower lithoidal</t>
  </si>
  <si>
    <t>upper vitrophye</t>
  </si>
  <si>
    <r>
      <t xml:space="preserve">Grey's Landing </t>
    </r>
    <r>
      <rPr>
        <sz val="10"/>
        <color indexed="8"/>
        <rFont val="Arial"/>
        <family val="2"/>
      </rPr>
      <t>(type section: Grey's Landing - N42°07'57.7''/W114°43'43.1'')</t>
    </r>
  </si>
  <si>
    <r>
      <t xml:space="preserve">Browns View </t>
    </r>
    <r>
      <rPr>
        <sz val="10"/>
        <color indexed="8"/>
        <rFont val="Arial"/>
        <family val="2"/>
      </rPr>
      <t>(type section: Backwaters - N42°03'33.8''/W114°44'34.2'')</t>
    </r>
  </si>
  <si>
    <r>
      <t xml:space="preserve">Rabbit Springs </t>
    </r>
    <r>
      <rPr>
        <sz val="10"/>
        <color indexed="8"/>
        <rFont val="Arial"/>
        <family val="2"/>
      </rPr>
      <t>(type section: Backwaters - N42°03'30.4''/W114°44'51.5'')</t>
    </r>
  </si>
  <si>
    <r>
      <t xml:space="preserve">Jackpot </t>
    </r>
    <r>
      <rPr>
        <sz val="10"/>
        <color indexed="8"/>
        <rFont val="Arial"/>
        <family val="2"/>
      </rPr>
      <t>(type section: Salmon Falls Creek rest area - N41°56'34.9''/W114°41'19.1'')</t>
    </r>
  </si>
  <si>
    <r>
      <t xml:space="preserve">China Hill </t>
    </r>
    <r>
      <rPr>
        <sz val="10"/>
        <color indexed="8"/>
        <rFont val="Arial"/>
        <family val="2"/>
      </rPr>
      <t>(type section: Corral Creek - N42°07'59.9''/W114°47'32.7'')</t>
    </r>
  </si>
  <si>
    <r>
      <t xml:space="preserve">Black Canyon </t>
    </r>
    <r>
      <rPr>
        <sz val="10"/>
        <color indexed="8"/>
        <rFont val="Arial"/>
        <family val="2"/>
      </rPr>
      <t>(type section: Corral Creek -  N42° 07'28.6"/W114°47'42.7")</t>
    </r>
  </si>
  <si>
    <r>
      <t xml:space="preserve">Browns Bench </t>
    </r>
    <r>
      <rPr>
        <sz val="10"/>
        <color indexed="8"/>
        <rFont val="Arial"/>
        <family val="2"/>
      </rPr>
      <t>(type section: Corral Creek -  N42°07'21.6"/W114°47'39.9")</t>
    </r>
  </si>
  <si>
    <r>
      <rPr>
        <b/>
        <sz val="10"/>
        <rFont val="Arial"/>
        <family val="2"/>
      </rPr>
      <t>Table S2:</t>
    </r>
    <r>
      <rPr>
        <sz val="10"/>
        <rFont val="Arial"/>
        <family val="2"/>
      </rPr>
      <t xml:space="preserve"> Major (in wt.%) and trace (in ppm) element data for ignimbrites of the Rogerson Formation. Major element data is recalculated volatile free.</t>
    </r>
  </si>
  <si>
    <r>
      <t xml:space="preserve">Twin Buttes </t>
    </r>
    <r>
      <rPr>
        <sz val="10"/>
        <color indexed="8"/>
        <rFont val="Arial"/>
        <family val="2"/>
      </rPr>
      <t>(type section: Brown's Bench massif - N42°08'13.6''/W114°48'38.6'')</t>
    </r>
  </si>
  <si>
    <r>
      <t xml:space="preserve">Bobcat Butte </t>
    </r>
    <r>
      <rPr>
        <sz val="10"/>
        <color indexed="8"/>
        <rFont val="Arial"/>
        <family val="2"/>
      </rPr>
      <t>(type section: Corral Creek - N42°07'49.7''/W114°48'02.9'')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</si>
</sst>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"/>
    <numFmt numFmtId="165" formatCode="0.0"/>
  </numFmts>
  <fonts count="37">
    <font>
      <sz val="10"/>
      <name val="Verdana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vertAlign val="superscript"/>
      <sz val="10"/>
      <name val="Arial"/>
      <family val="2"/>
    </font>
    <font>
      <sz val="10"/>
      <color indexed="8"/>
      <name val="Arial"/>
      <family val="2"/>
    </font>
    <font>
      <sz val="10"/>
      <name val="Geneva"/>
    </font>
    <font>
      <sz val="10"/>
      <name val="Verdana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9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bscript"/>
      <sz val="10"/>
      <color indexed="8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2"/>
      <color theme="1"/>
      <name val="Calibri"/>
      <family val="2"/>
      <scheme val="minor"/>
    </font>
    <font>
      <b/>
      <sz val="10"/>
      <color rgb="FF3F3F3F"/>
      <name val="Arial"/>
      <family val="2"/>
    </font>
    <font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1">
    <xf numFmtId="0" fontId="0" fillId="0" borderId="0"/>
    <xf numFmtId="0" fontId="7" fillId="0" borderId="0"/>
    <xf numFmtId="0" fontId="3" fillId="0" borderId="0"/>
    <xf numFmtId="0" fontId="3" fillId="0" borderId="0"/>
    <xf numFmtId="0" fontId="11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10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3" fillId="3" borderId="0" applyNumberFormat="0" applyBorder="0" applyAlignment="0" applyProtection="0"/>
    <xf numFmtId="0" fontId="24" fillId="6" borderId="7" applyNumberFormat="0" applyAlignment="0" applyProtection="0"/>
    <xf numFmtId="0" fontId="25" fillId="7" borderId="10" applyNumberFormat="0" applyAlignment="0" applyProtection="0"/>
    <xf numFmtId="4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31" fillId="5" borderId="7" applyNumberFormat="0" applyAlignment="0" applyProtection="0"/>
    <xf numFmtId="0" fontId="32" fillId="0" borderId="9" applyNumberFormat="0" applyFill="0" applyAlignment="0" applyProtection="0"/>
    <xf numFmtId="0" fontId="33" fillId="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8" borderId="11" applyNumberFormat="0" applyFont="0" applyAlignment="0" applyProtection="0"/>
    <xf numFmtId="0" fontId="35" fillId="6" borderId="8" applyNumberFormat="0" applyAlignment="0" applyProtection="0"/>
    <xf numFmtId="0" fontId="20" fillId="0" borderId="12" applyNumberFormat="0" applyFill="0" applyAlignment="0" applyProtection="0"/>
    <xf numFmtId="0" fontId="36" fillId="0" borderId="0" applyNumberFormat="0" applyFill="0" applyBorder="0" applyAlignment="0" applyProtection="0"/>
  </cellStyleXfs>
  <cellXfs count="104">
    <xf numFmtId="0" fontId="0" fillId="0" borderId="0" xfId="0"/>
    <xf numFmtId="0" fontId="5" fillId="0" borderId="0" xfId="10" applyFont="1" applyAlignment="1">
      <alignment horizontal="center"/>
    </xf>
    <xf numFmtId="0" fontId="6" fillId="0" borderId="0" xfId="10" applyFont="1" applyAlignment="1">
      <alignment horizontal="center"/>
    </xf>
    <xf numFmtId="0" fontId="6" fillId="0" borderId="0" xfId="10" applyFont="1" applyFill="1" applyAlignment="1">
      <alignment horizontal="center"/>
    </xf>
    <xf numFmtId="0" fontId="12" fillId="0" borderId="0" xfId="10" applyFont="1" applyAlignment="1">
      <alignment horizontal="left"/>
    </xf>
    <xf numFmtId="0" fontId="12" fillId="0" borderId="0" xfId="42" applyFont="1" applyFill="1" applyBorder="1" applyAlignment="1">
      <alignment horizontal="left"/>
    </xf>
    <xf numFmtId="0" fontId="13" fillId="0" borderId="0" xfId="10" applyFont="1" applyAlignment="1">
      <alignment horizontal="center"/>
    </xf>
    <xf numFmtId="165" fontId="12" fillId="0" borderId="0" xfId="42" applyNumberFormat="1" applyFont="1" applyAlignment="1">
      <alignment horizontal="center"/>
    </xf>
    <xf numFmtId="0" fontId="5" fillId="0" borderId="0" xfId="42" applyFont="1" applyFill="1" applyBorder="1" applyAlignment="1">
      <alignment horizontal="center"/>
    </xf>
    <xf numFmtId="0" fontId="12" fillId="0" borderId="0" xfId="10" applyFont="1" applyAlignment="1">
      <alignment horizontal="center"/>
    </xf>
    <xf numFmtId="0" fontId="12" fillId="0" borderId="0" xfId="10" applyFont="1" applyFill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10" applyFont="1" applyFill="1" applyAlignment="1">
      <alignment horizontal="center"/>
    </xf>
    <xf numFmtId="0" fontId="13" fillId="0" borderId="0" xfId="1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2" applyFont="1" applyFill="1" applyBorder="1" applyAlignment="1">
      <alignment horizontal="center"/>
    </xf>
    <xf numFmtId="2" fontId="12" fillId="0" borderId="0" xfId="10" applyNumberFormat="1" applyFont="1" applyFill="1" applyAlignment="1">
      <alignment horizontal="center"/>
    </xf>
    <xf numFmtId="2" fontId="12" fillId="0" borderId="0" xfId="42" applyNumberFormat="1" applyFont="1" applyBorder="1" applyAlignment="1">
      <alignment horizontal="center"/>
    </xf>
    <xf numFmtId="0" fontId="12" fillId="0" borderId="0" xfId="42" applyFont="1" applyFill="1" applyBorder="1" applyAlignment="1">
      <alignment horizontal="center"/>
    </xf>
    <xf numFmtId="0" fontId="15" fillId="0" borderId="0" xfId="10" applyFont="1" applyFill="1" applyBorder="1" applyAlignment="1">
      <alignment horizontal="center"/>
    </xf>
    <xf numFmtId="1" fontId="12" fillId="0" borderId="0" xfId="42" applyNumberFormat="1" applyFont="1" applyBorder="1" applyAlignment="1">
      <alignment horizontal="center"/>
    </xf>
    <xf numFmtId="165" fontId="14" fillId="0" borderId="0" xfId="16" applyNumberFormat="1" applyFont="1" applyAlignment="1">
      <alignment horizontal="center"/>
    </xf>
    <xf numFmtId="0" fontId="14" fillId="0" borderId="0" xfId="16" applyFont="1" applyAlignment="1">
      <alignment horizontal="left"/>
    </xf>
    <xf numFmtId="0" fontId="15" fillId="0" borderId="0" xfId="10" applyFont="1" applyAlignment="1">
      <alignment horizontal="center"/>
    </xf>
    <xf numFmtId="165" fontId="14" fillId="0" borderId="0" xfId="10" applyNumberFormat="1" applyFont="1" applyAlignment="1">
      <alignment horizontal="center"/>
    </xf>
    <xf numFmtId="0" fontId="12" fillId="0" borderId="0" xfId="42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11" applyFont="1" applyAlignment="1">
      <alignment horizontal="center"/>
    </xf>
    <xf numFmtId="0" fontId="12" fillId="0" borderId="0" xfId="16" applyFont="1" applyAlignment="1">
      <alignment horizontal="center"/>
    </xf>
    <xf numFmtId="0" fontId="6" fillId="0" borderId="0" xfId="42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5" fillId="0" borderId="2" xfId="2" applyFont="1" applyFill="1" applyBorder="1" applyAlignment="1">
      <alignment horizontal="center"/>
    </xf>
    <xf numFmtId="0" fontId="15" fillId="0" borderId="2" xfId="1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0" borderId="3" xfId="10" applyFont="1" applyBorder="1" applyAlignment="1">
      <alignment horizontal="center"/>
    </xf>
    <xf numFmtId="0" fontId="13" fillId="0" borderId="0" xfId="10" applyFont="1" applyBorder="1" applyAlignment="1">
      <alignment horizontal="center"/>
    </xf>
    <xf numFmtId="0" fontId="13" fillId="0" borderId="2" xfId="14" applyFont="1" applyFill="1" applyBorder="1" applyAlignment="1">
      <alignment horizontal="center"/>
    </xf>
    <xf numFmtId="0" fontId="13" fillId="0" borderId="2" xfId="10" applyFont="1" applyBorder="1" applyAlignment="1">
      <alignment horizontal="center"/>
    </xf>
    <xf numFmtId="0" fontId="13" fillId="0" borderId="3" xfId="10" applyFont="1" applyFill="1" applyBorder="1" applyAlignment="1">
      <alignment horizontal="center"/>
    </xf>
    <xf numFmtId="0" fontId="13" fillId="0" borderId="0" xfId="10" applyFont="1" applyFill="1" applyBorder="1" applyAlignment="1">
      <alignment horizontal="center"/>
    </xf>
    <xf numFmtId="0" fontId="13" fillId="0" borderId="2" xfId="10" applyFont="1" applyFill="1" applyBorder="1" applyAlignment="1">
      <alignment horizontal="center"/>
    </xf>
    <xf numFmtId="2" fontId="12" fillId="0" borderId="2" xfId="14" applyNumberFormat="1" applyFont="1" applyFill="1" applyBorder="1" applyAlignment="1">
      <alignment horizontal="center"/>
    </xf>
    <xf numFmtId="165" fontId="12" fillId="0" borderId="0" xfId="10" applyNumberFormat="1" applyFont="1" applyBorder="1" applyAlignment="1">
      <alignment horizontal="center"/>
    </xf>
    <xf numFmtId="165" fontId="12" fillId="0" borderId="0" xfId="42" applyNumberFormat="1" applyFont="1" applyBorder="1" applyAlignment="1">
      <alignment horizontal="center"/>
    </xf>
    <xf numFmtId="165" fontId="12" fillId="0" borderId="0" xfId="16" applyNumberFormat="1" applyFont="1" applyFill="1" applyBorder="1" applyAlignment="1">
      <alignment horizontal="center"/>
    </xf>
    <xf numFmtId="165" fontId="12" fillId="0" borderId="2" xfId="10" applyNumberFormat="1" applyFont="1" applyBorder="1" applyAlignment="1">
      <alignment horizontal="center"/>
    </xf>
    <xf numFmtId="165" fontId="12" fillId="0" borderId="2" xfId="42" applyNumberFormat="1" applyFont="1" applyBorder="1" applyAlignment="1">
      <alignment horizontal="center"/>
    </xf>
    <xf numFmtId="165" fontId="12" fillId="0" borderId="2" xfId="16" applyNumberFormat="1" applyFont="1" applyFill="1" applyBorder="1" applyAlignment="1">
      <alignment horizontal="center"/>
    </xf>
    <xf numFmtId="164" fontId="12" fillId="0" borderId="0" xfId="10" applyNumberFormat="1" applyFont="1" applyBorder="1" applyAlignment="1">
      <alignment horizontal="center"/>
    </xf>
    <xf numFmtId="2" fontId="12" fillId="0" borderId="0" xfId="10" applyNumberFormat="1" applyFont="1" applyBorder="1" applyAlignment="1">
      <alignment horizontal="center"/>
    </xf>
    <xf numFmtId="164" fontId="12" fillId="0" borderId="2" xfId="10" applyNumberFormat="1" applyFont="1" applyBorder="1" applyAlignment="1">
      <alignment horizontal="center"/>
    </xf>
    <xf numFmtId="2" fontId="12" fillId="0" borderId="2" xfId="10" applyNumberFormat="1" applyFont="1" applyBorder="1" applyAlignment="1">
      <alignment horizontal="center"/>
    </xf>
    <xf numFmtId="0" fontId="12" fillId="0" borderId="3" xfId="42" applyFont="1" applyFill="1" applyBorder="1" applyAlignment="1">
      <alignment horizontal="center"/>
    </xf>
    <xf numFmtId="2" fontId="12" fillId="0" borderId="0" xfId="10" applyNumberFormat="1" applyFont="1" applyFill="1" applyBorder="1" applyAlignment="1">
      <alignment horizontal="center"/>
    </xf>
    <xf numFmtId="2" fontId="12" fillId="0" borderId="2" xfId="10" applyNumberFormat="1" applyFont="1" applyFill="1" applyBorder="1" applyAlignment="1">
      <alignment horizontal="center"/>
    </xf>
    <xf numFmtId="165" fontId="12" fillId="0" borderId="0" xfId="16" applyNumberFormat="1" applyFont="1" applyBorder="1" applyAlignment="1">
      <alignment horizontal="center"/>
    </xf>
    <xf numFmtId="165" fontId="12" fillId="0" borderId="0" xfId="11" applyNumberFormat="1" applyFont="1" applyBorder="1" applyAlignment="1">
      <alignment horizontal="center"/>
    </xf>
    <xf numFmtId="0" fontId="12" fillId="0" borderId="3" xfId="10" applyFont="1" applyBorder="1" applyAlignment="1">
      <alignment horizontal="center"/>
    </xf>
    <xf numFmtId="0" fontId="12" fillId="0" borderId="1" xfId="10" applyFont="1" applyFill="1" applyBorder="1" applyAlignment="1">
      <alignment horizontal="center"/>
    </xf>
    <xf numFmtId="0" fontId="0" fillId="0" borderId="0" xfId="0" applyBorder="1"/>
    <xf numFmtId="0" fontId="12" fillId="0" borderId="0" xfId="10" applyFont="1" applyBorder="1" applyAlignment="1">
      <alignment horizontal="center"/>
    </xf>
    <xf numFmtId="0" fontId="13" fillId="0" borderId="3" xfId="10" applyFont="1" applyFill="1" applyBorder="1" applyAlignment="1">
      <alignment horizontal="left"/>
    </xf>
    <xf numFmtId="0" fontId="12" fillId="0" borderId="0" xfId="42" applyFont="1" applyBorder="1" applyAlignment="1">
      <alignment horizontal="center"/>
    </xf>
    <xf numFmtId="0" fontId="12" fillId="0" borderId="0" xfId="16" applyFont="1" applyFill="1" applyBorder="1" applyAlignment="1">
      <alignment horizontal="center"/>
    </xf>
    <xf numFmtId="0" fontId="13" fillId="0" borderId="1" xfId="10" applyFont="1" applyFill="1" applyBorder="1" applyAlignment="1">
      <alignment horizontal="center"/>
    </xf>
    <xf numFmtId="0" fontId="12" fillId="0" borderId="0" xfId="10" applyFont="1" applyFill="1" applyBorder="1" applyAlignment="1">
      <alignment horizontal="center"/>
    </xf>
    <xf numFmtId="165" fontId="14" fillId="0" borderId="0" xfId="16" applyNumberFormat="1" applyFont="1" applyBorder="1" applyAlignment="1">
      <alignment horizontal="center"/>
    </xf>
    <xf numFmtId="165" fontId="14" fillId="0" borderId="0" xfId="10" applyNumberFormat="1" applyFont="1" applyBorder="1" applyAlignment="1">
      <alignment horizontal="center"/>
    </xf>
    <xf numFmtId="0" fontId="13" fillId="0" borderId="0" xfId="14" applyFont="1" applyFill="1" applyBorder="1" applyAlignment="1">
      <alignment horizontal="center"/>
    </xf>
    <xf numFmtId="2" fontId="12" fillId="0" borderId="0" xfId="14" applyNumberFormat="1" applyFont="1" applyFill="1" applyBorder="1" applyAlignment="1">
      <alignment horizontal="center"/>
    </xf>
    <xf numFmtId="2" fontId="12" fillId="0" borderId="0" xfId="16" applyNumberFormat="1" applyFont="1" applyFill="1" applyBorder="1" applyAlignment="1">
      <alignment horizontal="center"/>
    </xf>
    <xf numFmtId="2" fontId="12" fillId="0" borderId="0" xfId="16" applyNumberFormat="1" applyFont="1" applyBorder="1" applyAlignment="1">
      <alignment horizontal="center"/>
    </xf>
    <xf numFmtId="2" fontId="12" fillId="0" borderId="0" xfId="40" applyNumberFormat="1" applyFont="1" applyBorder="1" applyAlignment="1">
      <alignment horizontal="center"/>
    </xf>
    <xf numFmtId="2" fontId="12" fillId="0" borderId="0" xfId="24" applyNumberFormat="1" applyFont="1" applyBorder="1" applyAlignment="1">
      <alignment horizontal="center"/>
    </xf>
    <xf numFmtId="0" fontId="13" fillId="0" borderId="0" xfId="42" applyFont="1" applyBorder="1"/>
    <xf numFmtId="0" fontId="12" fillId="0" borderId="0" xfId="42" applyFont="1" applyBorder="1"/>
    <xf numFmtId="0" fontId="13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5" fillId="0" borderId="0" xfId="10" applyFont="1" applyBorder="1" applyAlignment="1">
      <alignment horizontal="center"/>
    </xf>
    <xf numFmtId="0" fontId="5" fillId="0" borderId="0" xfId="10" applyFont="1" applyBorder="1"/>
    <xf numFmtId="0" fontId="6" fillId="0" borderId="0" xfId="10" applyFont="1" applyBorder="1" applyAlignment="1">
      <alignment horizontal="center"/>
    </xf>
    <xf numFmtId="0" fontId="6" fillId="0" borderId="0" xfId="10" applyFont="1" applyFill="1" applyBorder="1" applyAlignment="1">
      <alignment horizontal="center"/>
    </xf>
    <xf numFmtId="0" fontId="5" fillId="0" borderId="0" xfId="1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2" fillId="0" borderId="0" xfId="10" applyFont="1" applyFill="1" applyBorder="1" applyAlignment="1">
      <alignment horizontal="left"/>
    </xf>
    <xf numFmtId="0" fontId="12" fillId="0" borderId="0" xfId="10" applyFont="1" applyBorder="1" applyAlignment="1">
      <alignment horizontal="left"/>
    </xf>
    <xf numFmtId="0" fontId="13" fillId="0" borderId="0" xfId="10" applyFont="1" applyBorder="1"/>
    <xf numFmtId="0" fontId="12" fillId="0" borderId="0" xfId="10" applyFont="1" applyBorder="1"/>
    <xf numFmtId="2" fontId="14" fillId="0" borderId="0" xfId="1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2" fillId="0" borderId="0" xfId="12" applyFont="1" applyAlignment="1">
      <alignment horizontal="left"/>
    </xf>
    <xf numFmtId="0" fontId="3" fillId="0" borderId="0" xfId="10" applyFont="1"/>
    <xf numFmtId="0" fontId="9" fillId="0" borderId="0" xfId="10" applyFont="1" applyAlignment="1">
      <alignment horizontal="center"/>
    </xf>
    <xf numFmtId="0" fontId="13" fillId="0" borderId="3" xfId="42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12" fillId="0" borderId="1" xfId="42" applyFont="1" applyFill="1" applyBorder="1" applyAlignment="1">
      <alignment horizontal="center"/>
    </xf>
    <xf numFmtId="0" fontId="12" fillId="0" borderId="1" xfId="10" applyFont="1" applyBorder="1" applyAlignment="1">
      <alignment horizontal="center"/>
    </xf>
    <xf numFmtId="0" fontId="12" fillId="0" borderId="2" xfId="42" applyFont="1" applyFill="1" applyBorder="1" applyAlignment="1">
      <alignment horizontal="center"/>
    </xf>
    <xf numFmtId="165" fontId="12" fillId="0" borderId="2" xfId="16" applyNumberFormat="1" applyFont="1" applyBorder="1" applyAlignment="1">
      <alignment horizontal="center"/>
    </xf>
    <xf numFmtId="165" fontId="12" fillId="0" borderId="2" xfId="11" applyNumberFormat="1" applyFont="1" applyBorder="1" applyAlignment="1">
      <alignment horizontal="center"/>
    </xf>
    <xf numFmtId="0" fontId="9" fillId="0" borderId="1" xfId="42" applyFont="1" applyFill="1" applyBorder="1" applyAlignment="1">
      <alignment horizontal="center"/>
    </xf>
  </cellXfs>
  <cellStyles count="111">
    <cellStyle name="20% - Accent1 2" xfId="48"/>
    <cellStyle name="20% - Accent2 2" xfId="49"/>
    <cellStyle name="20% - Accent3 2" xfId="50"/>
    <cellStyle name="20% - Accent4 2" xfId="51"/>
    <cellStyle name="20% - Accent5 2" xfId="52"/>
    <cellStyle name="20% - Accent6 2" xfId="53"/>
    <cellStyle name="40% - Accent1 2" xfId="54"/>
    <cellStyle name="40% - Accent2 2" xfId="55"/>
    <cellStyle name="40% - Accent3 2" xfId="56"/>
    <cellStyle name="40% - Accent4 2" xfId="57"/>
    <cellStyle name="40% - Accent5 2" xfId="58"/>
    <cellStyle name="40% - Accent6 2" xfId="59"/>
    <cellStyle name="60% - Accent1 2" xfId="60"/>
    <cellStyle name="60% - Accent2 2" xfId="61"/>
    <cellStyle name="60% - Accent3 2" xfId="62"/>
    <cellStyle name="60% - Accent4 2" xfId="63"/>
    <cellStyle name="60% - Accent5 2" xfId="64"/>
    <cellStyle name="60% - Accent6 2" xfId="65"/>
    <cellStyle name="Accent1 2" xfId="66"/>
    <cellStyle name="Accent2 2" xfId="67"/>
    <cellStyle name="Accent3 2" xfId="68"/>
    <cellStyle name="Accent4 2" xfId="69"/>
    <cellStyle name="Accent5 2" xfId="70"/>
    <cellStyle name="Accent6 2" xfId="71"/>
    <cellStyle name="Bad 2" xfId="72"/>
    <cellStyle name="Calculation 2" xfId="73"/>
    <cellStyle name="Check Cell 2" xfId="74"/>
    <cellStyle name="Comma 2" xfId="75"/>
    <cellStyle name="Excel Built-in Normal" xfId="1"/>
    <cellStyle name="Explanatory Text 2" xfId="76"/>
    <cellStyle name="Good 2" xfId="77"/>
    <cellStyle name="Heading 1 2" xfId="78"/>
    <cellStyle name="Heading 2 2" xfId="79"/>
    <cellStyle name="Heading 3 2" xfId="80"/>
    <cellStyle name="Heading 4 2" xfId="81"/>
    <cellStyle name="Input 2" xfId="82"/>
    <cellStyle name="Linked Cell 2" xfId="83"/>
    <cellStyle name="Neutral 2" xfId="84"/>
    <cellStyle name="Normal" xfId="0" builtinId="0"/>
    <cellStyle name="Normal 10" xfId="2"/>
    <cellStyle name="Normal 10 2" xfId="3"/>
    <cellStyle name="Normal 11" xfId="4"/>
    <cellStyle name="Normal 11 2" xfId="5"/>
    <cellStyle name="Normal 11 3" xfId="6"/>
    <cellStyle name="Normal 12" xfId="7"/>
    <cellStyle name="Normal 12 2" xfId="8"/>
    <cellStyle name="Normal 12 3" xfId="85"/>
    <cellStyle name="Normal 13" xfId="9"/>
    <cellStyle name="Normal 13 2" xfId="86"/>
    <cellStyle name="Normal 13 3" xfId="87"/>
    <cellStyle name="Normal 14" xfId="88"/>
    <cellStyle name="Normal 15" xfId="89"/>
    <cellStyle name="Normal 16" xfId="90"/>
    <cellStyle name="Normal 17" xfId="47"/>
    <cellStyle name="Normal 2" xfId="10"/>
    <cellStyle name="Normal 2 2" xfId="11"/>
    <cellStyle name="Normal 2 2 2" xfId="12"/>
    <cellStyle name="Normal 2 3" xfId="13"/>
    <cellStyle name="Normal 2 3 2" xfId="46"/>
    <cellStyle name="Normal 3" xfId="14"/>
    <cellStyle name="Normal 3 2" xfId="15"/>
    <cellStyle name="Normal 4" xfId="16"/>
    <cellStyle name="Normal 4 2" xfId="17"/>
    <cellStyle name="Normal 4 3" xfId="18"/>
    <cellStyle name="Normal 5" xfId="19"/>
    <cellStyle name="Normal 5 2" xfId="20"/>
    <cellStyle name="Normal 5 3" xfId="21"/>
    <cellStyle name="Normal 5 4" xfId="22"/>
    <cellStyle name="Normal 6" xfId="23"/>
    <cellStyle name="Normal 6 2" xfId="24"/>
    <cellStyle name="Normal 6 2 2" xfId="25"/>
    <cellStyle name="Normal 6 3" xfId="26"/>
    <cellStyle name="Normal 6 4" xfId="27"/>
    <cellStyle name="Normal 7" xfId="28"/>
    <cellStyle name="Normal 7 2" xfId="29"/>
    <cellStyle name="Normal 7 2 2" xfId="30"/>
    <cellStyle name="Normal 7 2 2 2" xfId="31"/>
    <cellStyle name="Normal 7 2 2 2 2" xfId="91"/>
    <cellStyle name="Normal 7 2 2 3" xfId="92"/>
    <cellStyle name="Normal 7 2 3" xfId="32"/>
    <cellStyle name="Normal 7 2 3 2" xfId="93"/>
    <cellStyle name="Normal 7 2 4" xfId="33"/>
    <cellStyle name="Normal 7 2 4 2" xfId="94"/>
    <cellStyle name="Normal 7 2 5" xfId="95"/>
    <cellStyle name="Normal 7 3" xfId="34"/>
    <cellStyle name="Normal 7 3 2" xfId="35"/>
    <cellStyle name="Normal 7 3 2 2" xfId="96"/>
    <cellStyle name="Normal 7 3 3" xfId="97"/>
    <cellStyle name="Normal 7 4" xfId="36"/>
    <cellStyle name="Normal 7 4 2" xfId="37"/>
    <cellStyle name="Normal 7 4 2 2" xfId="98"/>
    <cellStyle name="Normal 7 4 3" xfId="99"/>
    <cellStyle name="Normal 7 5" xfId="38"/>
    <cellStyle name="Normal 7 5 2" xfId="100"/>
    <cellStyle name="Normal 7 6" xfId="39"/>
    <cellStyle name="Normal 7 6 2" xfId="101"/>
    <cellStyle name="Normal 7 7" xfId="102"/>
    <cellStyle name="Normal 8" xfId="40"/>
    <cellStyle name="Normal 8 2" xfId="41"/>
    <cellStyle name="Normal 9" xfId="42"/>
    <cellStyle name="Normal 9 2" xfId="43"/>
    <cellStyle name="Normal 9 2 2" xfId="44"/>
    <cellStyle name="Normal 9 2 2 2" xfId="103"/>
    <cellStyle name="Normal 9 2 3" xfId="104"/>
    <cellStyle name="Normal 9 3" xfId="45"/>
    <cellStyle name="Normal 9 3 2" xfId="105"/>
    <cellStyle name="Normal 9 4" xfId="106"/>
    <cellStyle name="Note 2" xfId="107"/>
    <cellStyle name="Output 2" xfId="108"/>
    <cellStyle name="Total 2" xfId="109"/>
    <cellStyle name="Warning Text 2" xfId="1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5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J36" sqref="CJ36"/>
    </sheetView>
  </sheetViews>
  <sheetFormatPr defaultRowHeight="12.75"/>
  <cols>
    <col min="2" max="2" width="2.625" customWidth="1"/>
    <col min="3" max="3" width="11" style="30" bestFit="1" customWidth="1"/>
    <col min="4" max="4" width="12.375" style="30" bestFit="1" customWidth="1"/>
    <col min="5" max="5" width="11.375" style="30" bestFit="1" customWidth="1"/>
    <col min="6" max="7" width="11" style="30" bestFit="1" customWidth="1"/>
    <col min="8" max="9" width="12.125" style="30" bestFit="1" customWidth="1"/>
    <col min="10" max="11" width="12.375" style="30" bestFit="1" customWidth="1"/>
    <col min="12" max="13" width="12.125" style="30" bestFit="1" customWidth="1"/>
    <col min="14" max="14" width="12.375" style="30" bestFit="1" customWidth="1"/>
    <col min="15" max="15" width="2.625" customWidth="1"/>
    <col min="16" max="19" width="12.25" style="30" bestFit="1" customWidth="1"/>
    <col min="20" max="20" width="12.125" style="30" bestFit="1" customWidth="1"/>
    <col min="21" max="21" width="11" style="30" bestFit="1" customWidth="1"/>
    <col min="22" max="22" width="11.5" style="30" bestFit="1" customWidth="1"/>
    <col min="23" max="24" width="13.75" style="30" bestFit="1" customWidth="1"/>
    <col min="25" max="26" width="12.125" style="30" bestFit="1" customWidth="1"/>
    <col min="27" max="28" width="11.5" style="30" bestFit="1" customWidth="1"/>
    <col min="29" max="29" width="11" style="30" bestFit="1" customWidth="1"/>
    <col min="30" max="32" width="12.125" style="30" bestFit="1" customWidth="1"/>
    <col min="33" max="33" width="3" customWidth="1"/>
    <col min="34" max="34" width="12.125" bestFit="1" customWidth="1"/>
    <col min="35" max="35" width="3" customWidth="1"/>
    <col min="36" max="39" width="14.75" style="30" customWidth="1"/>
    <col min="40" max="40" width="3" customWidth="1"/>
    <col min="41" max="43" width="11" style="30" bestFit="1" customWidth="1"/>
    <col min="44" max="45" width="12.125" style="30" bestFit="1" customWidth="1"/>
    <col min="46" max="46" width="2.625" customWidth="1"/>
    <col min="47" max="48" width="12.25" style="30" bestFit="1" customWidth="1"/>
    <col min="49" max="51" width="11" style="30" bestFit="1" customWidth="1"/>
    <col min="52" max="52" width="11.25" style="30" bestFit="1" customWidth="1"/>
    <col min="53" max="53" width="12.125" style="30" bestFit="1" customWidth="1"/>
    <col min="54" max="54" width="12.125" style="30" customWidth="1"/>
    <col min="55" max="55" width="12.125" style="30" bestFit="1" customWidth="1"/>
    <col min="56" max="56" width="2.625" customWidth="1"/>
    <col min="57" max="58" width="11.75" style="30" bestFit="1" customWidth="1"/>
    <col min="59" max="59" width="11" style="30" customWidth="1"/>
    <col min="60" max="60" width="11" style="30" bestFit="1" customWidth="1"/>
    <col min="61" max="63" width="11" style="30" customWidth="1"/>
    <col min="64" max="65" width="12.125" style="30" bestFit="1" customWidth="1"/>
    <col min="66" max="66" width="2.625" customWidth="1"/>
    <col min="67" max="70" width="13.25" style="30" customWidth="1"/>
    <col min="71" max="71" width="2.625" customWidth="1"/>
    <col min="72" max="75" width="13.625" style="30" customWidth="1"/>
    <col min="76" max="76" width="2.625" customWidth="1"/>
    <col min="77" max="77" width="12.25" style="26" bestFit="1" customWidth="1"/>
    <col min="78" max="79" width="11" style="26" bestFit="1" customWidth="1"/>
    <col min="80" max="80" width="11.375" style="26" bestFit="1" customWidth="1"/>
    <col min="81" max="82" width="11" style="26" bestFit="1" customWidth="1"/>
    <col min="83" max="83" width="12.125" style="26" bestFit="1" customWidth="1"/>
    <col min="84" max="84" width="2.625" customWidth="1"/>
    <col min="85" max="85" width="11" style="26" bestFit="1" customWidth="1"/>
  </cols>
  <sheetData>
    <row r="1" spans="1:85">
      <c r="A1" s="94" t="s">
        <v>240</v>
      </c>
      <c r="B1" s="2"/>
      <c r="C1" s="8"/>
      <c r="D1" s="2"/>
      <c r="E1" s="2"/>
      <c r="F1" s="3"/>
      <c r="G1" s="8"/>
      <c r="H1" s="2"/>
      <c r="I1" s="2"/>
      <c r="J1" s="1"/>
      <c r="K1" s="1"/>
      <c r="L1" s="2"/>
      <c r="M1" s="3"/>
      <c r="N1" s="3"/>
      <c r="O1" s="8"/>
      <c r="P1" s="8"/>
      <c r="Q1" s="2"/>
      <c r="R1" s="8"/>
      <c r="S1" s="8"/>
      <c r="T1" s="2"/>
      <c r="U1" s="8"/>
      <c r="V1" s="8"/>
      <c r="W1" s="8"/>
      <c r="X1" s="8"/>
      <c r="Y1" s="2"/>
      <c r="Z1" s="2"/>
      <c r="AA1" s="8"/>
      <c r="AB1" s="8"/>
      <c r="AC1" s="2"/>
      <c r="AD1" s="8"/>
      <c r="AE1" s="3"/>
      <c r="AF1" s="3"/>
      <c r="AG1" s="8"/>
      <c r="AH1" s="8"/>
      <c r="AJ1" s="8"/>
      <c r="AK1" s="8"/>
      <c r="AL1" s="8"/>
      <c r="AM1" s="29"/>
      <c r="AN1" s="8"/>
      <c r="AO1" s="8"/>
      <c r="AP1" s="8"/>
      <c r="AQ1" s="8"/>
      <c r="AR1" s="3"/>
      <c r="AS1" s="29"/>
      <c r="AT1" s="2"/>
      <c r="AU1" s="8"/>
      <c r="AV1" s="8"/>
      <c r="AW1" s="8"/>
      <c r="AX1" s="8"/>
      <c r="AY1" s="8"/>
      <c r="AZ1" s="8"/>
      <c r="BA1" s="3"/>
      <c r="BB1" s="3"/>
      <c r="BC1" s="3"/>
      <c r="BD1" s="8"/>
      <c r="BE1" s="8"/>
      <c r="BF1" s="8"/>
      <c r="BG1" s="8"/>
      <c r="BH1" s="8"/>
      <c r="BI1" s="8"/>
      <c r="BJ1" s="8"/>
      <c r="BK1" s="8"/>
      <c r="BL1" s="3"/>
      <c r="BM1" s="29"/>
      <c r="BN1" s="8"/>
      <c r="BO1" s="8"/>
      <c r="BP1" s="8"/>
      <c r="BQ1" s="8"/>
      <c r="BR1" s="29"/>
      <c r="BS1" s="8"/>
      <c r="BT1" s="8"/>
      <c r="BU1" s="8"/>
      <c r="BV1" s="8"/>
      <c r="BW1" s="29"/>
      <c r="BX1" s="8"/>
      <c r="BY1" s="8"/>
      <c r="BZ1" s="8"/>
      <c r="CA1" s="8"/>
      <c r="CB1" s="8"/>
      <c r="CC1" s="8"/>
      <c r="CD1" s="3"/>
      <c r="CE1" s="3"/>
      <c r="CF1" s="8"/>
    </row>
    <row r="2" spans="1:85" s="60" customFormat="1">
      <c r="A2" s="81"/>
      <c r="B2" s="82"/>
      <c r="C2" s="8"/>
      <c r="D2" s="82"/>
      <c r="E2" s="82"/>
      <c r="F2" s="83"/>
      <c r="G2" s="8"/>
      <c r="H2" s="82"/>
      <c r="I2" s="82"/>
      <c r="J2" s="84"/>
      <c r="K2" s="84"/>
      <c r="L2" s="82"/>
      <c r="M2" s="83"/>
      <c r="N2" s="83"/>
      <c r="O2" s="8"/>
      <c r="P2" s="8"/>
      <c r="Q2" s="82"/>
      <c r="R2" s="8"/>
      <c r="S2" s="8"/>
      <c r="T2" s="82"/>
      <c r="U2" s="8"/>
      <c r="V2" s="8"/>
      <c r="W2" s="8"/>
      <c r="X2" s="8"/>
      <c r="Y2" s="82"/>
      <c r="Z2" s="82"/>
      <c r="AA2" s="8"/>
      <c r="AB2" s="8"/>
      <c r="AC2" s="82"/>
      <c r="AD2" s="8"/>
      <c r="AE2" s="83"/>
      <c r="AF2" s="83"/>
      <c r="AG2" s="8"/>
      <c r="AH2" s="8"/>
      <c r="AJ2" s="8"/>
      <c r="AK2" s="8"/>
      <c r="AL2" s="8"/>
      <c r="AM2" s="29"/>
      <c r="AN2" s="8"/>
      <c r="AO2" s="8"/>
      <c r="AP2" s="8"/>
      <c r="AQ2" s="8"/>
      <c r="AR2" s="83"/>
      <c r="AS2" s="29"/>
      <c r="AT2" s="82"/>
      <c r="AU2" s="8"/>
      <c r="AV2" s="8"/>
      <c r="AW2" s="8"/>
      <c r="AX2" s="8"/>
      <c r="AY2" s="8"/>
      <c r="AZ2" s="8"/>
      <c r="BA2" s="83"/>
      <c r="BB2" s="83"/>
      <c r="BC2" s="83"/>
      <c r="BD2" s="8"/>
      <c r="BE2" s="8"/>
      <c r="BF2" s="8"/>
      <c r="BG2" s="8"/>
      <c r="BH2" s="8"/>
      <c r="BI2" s="8"/>
      <c r="BJ2" s="8"/>
      <c r="BK2" s="8"/>
      <c r="BL2" s="83"/>
      <c r="BM2" s="29"/>
      <c r="BN2" s="8"/>
      <c r="BO2" s="8"/>
      <c r="BP2" s="8"/>
      <c r="BQ2" s="8"/>
      <c r="BR2" s="29"/>
      <c r="BS2" s="8"/>
      <c r="BT2" s="8"/>
      <c r="BU2" s="8"/>
      <c r="BV2" s="8"/>
      <c r="BW2" s="29"/>
      <c r="BX2" s="8"/>
      <c r="BY2" s="8"/>
      <c r="BZ2" s="8"/>
      <c r="CA2" s="8"/>
      <c r="CB2" s="8"/>
      <c r="CC2" s="8"/>
      <c r="CD2" s="83"/>
      <c r="CE2" s="83"/>
      <c r="CF2" s="8"/>
      <c r="CG2" s="85"/>
    </row>
    <row r="3" spans="1:85">
      <c r="A3" s="39" t="s">
        <v>0</v>
      </c>
      <c r="B3" s="60"/>
      <c r="C3" s="62" t="s">
        <v>233</v>
      </c>
      <c r="D3" s="35"/>
      <c r="E3" s="53"/>
      <c r="F3" s="35"/>
      <c r="G3" s="35"/>
      <c r="H3" s="39"/>
      <c r="I3" s="53"/>
      <c r="J3" s="35"/>
      <c r="K3" s="35"/>
      <c r="L3" s="58"/>
      <c r="M3" s="58"/>
      <c r="N3" s="35"/>
      <c r="O3" s="13"/>
      <c r="P3" s="62" t="s">
        <v>234</v>
      </c>
      <c r="Q3" s="35"/>
      <c r="R3" s="53"/>
      <c r="S3" s="35"/>
      <c r="T3" s="53"/>
      <c r="U3" s="53"/>
      <c r="V3" s="35"/>
      <c r="W3" s="53"/>
      <c r="X3" s="53"/>
      <c r="Y3" s="53"/>
      <c r="Z3" s="53"/>
      <c r="AA3" s="35"/>
      <c r="AB3" s="35"/>
      <c r="AC3" s="53"/>
      <c r="AD3" s="53"/>
      <c r="AE3" s="35"/>
      <c r="AF3" s="53"/>
      <c r="AG3" s="13"/>
      <c r="AH3" s="62" t="s">
        <v>230</v>
      </c>
      <c r="AJ3" s="62" t="s">
        <v>241</v>
      </c>
      <c r="AK3" s="53"/>
      <c r="AL3" s="53"/>
      <c r="AM3" s="53"/>
      <c r="AN3" s="18"/>
      <c r="AO3" s="96" t="s">
        <v>242</v>
      </c>
      <c r="AP3" s="53"/>
      <c r="AQ3" s="53"/>
      <c r="AR3" s="53"/>
      <c r="AS3" s="53"/>
      <c r="AT3" s="13"/>
      <c r="AU3" s="96" t="s">
        <v>235</v>
      </c>
      <c r="AV3" s="53"/>
      <c r="AW3" s="53"/>
      <c r="AX3" s="53"/>
      <c r="AY3" s="53"/>
      <c r="AZ3" s="53"/>
      <c r="BA3" s="53"/>
      <c r="BB3" s="53"/>
      <c r="BC3" s="53"/>
      <c r="BD3" s="13"/>
      <c r="BE3" s="62" t="s">
        <v>236</v>
      </c>
      <c r="BF3" s="62"/>
      <c r="BG3" s="62"/>
      <c r="BH3" s="53"/>
      <c r="BI3" s="53"/>
      <c r="BJ3" s="53"/>
      <c r="BK3" s="53"/>
      <c r="BL3" s="53"/>
      <c r="BM3" s="53"/>
      <c r="BN3" s="13"/>
      <c r="BO3" s="96" t="s">
        <v>237</v>
      </c>
      <c r="BP3" s="53"/>
      <c r="BQ3" s="53"/>
      <c r="BR3" s="53"/>
      <c r="BS3" s="18"/>
      <c r="BT3" s="96" t="s">
        <v>238</v>
      </c>
      <c r="BU3" s="53"/>
      <c r="BV3" s="53"/>
      <c r="BW3" s="53"/>
      <c r="BX3" s="18"/>
      <c r="BY3" s="96" t="s">
        <v>239</v>
      </c>
      <c r="BZ3" s="53"/>
      <c r="CA3" s="53"/>
      <c r="CB3" s="97"/>
      <c r="CC3" s="53"/>
      <c r="CD3" s="53"/>
      <c r="CE3" s="53"/>
      <c r="CF3" s="13"/>
      <c r="CG3" s="62" t="s">
        <v>1</v>
      </c>
    </row>
    <row r="4" spans="1:85">
      <c r="A4" s="36" t="s">
        <v>2</v>
      </c>
      <c r="B4" s="36"/>
      <c r="C4" s="18" t="s">
        <v>98</v>
      </c>
      <c r="D4" s="63" t="s">
        <v>35</v>
      </c>
      <c r="E4" s="61" t="s">
        <v>29</v>
      </c>
      <c r="F4" s="61" t="s">
        <v>26</v>
      </c>
      <c r="G4" s="61" t="s">
        <v>27</v>
      </c>
      <c r="H4" s="64" t="s">
        <v>28</v>
      </c>
      <c r="I4" s="61" t="s">
        <v>30</v>
      </c>
      <c r="J4" s="61" t="s">
        <v>31</v>
      </c>
      <c r="K4" s="61" t="s">
        <v>32</v>
      </c>
      <c r="L4" s="18" t="s">
        <v>97</v>
      </c>
      <c r="M4" s="18" t="s">
        <v>34</v>
      </c>
      <c r="N4" s="63" t="s">
        <v>34</v>
      </c>
      <c r="O4" s="6"/>
      <c r="P4" s="9" t="s">
        <v>36</v>
      </c>
      <c r="Q4" s="9" t="s">
        <v>50</v>
      </c>
      <c r="R4" s="27" t="s">
        <v>54</v>
      </c>
      <c r="S4" s="28" t="s">
        <v>48</v>
      </c>
      <c r="T4" s="18" t="s">
        <v>45</v>
      </c>
      <c r="U4" s="9" t="s">
        <v>51</v>
      </c>
      <c r="V4" s="28" t="s">
        <v>49</v>
      </c>
      <c r="W4" s="27" t="s">
        <v>40</v>
      </c>
      <c r="X4" s="27" t="s">
        <v>41</v>
      </c>
      <c r="Y4" s="18" t="s">
        <v>42</v>
      </c>
      <c r="Z4" s="18" t="s">
        <v>43</v>
      </c>
      <c r="AA4" s="9" t="s">
        <v>46</v>
      </c>
      <c r="AB4" s="9" t="s">
        <v>47</v>
      </c>
      <c r="AC4" s="25" t="s">
        <v>38</v>
      </c>
      <c r="AD4" s="18" t="s">
        <v>44</v>
      </c>
      <c r="AE4" s="9" t="s">
        <v>52</v>
      </c>
      <c r="AF4" s="27" t="s">
        <v>53</v>
      </c>
      <c r="AG4" s="6"/>
      <c r="AH4" s="27" t="s">
        <v>33</v>
      </c>
      <c r="AJ4" s="9" t="s">
        <v>55</v>
      </c>
      <c r="AK4" s="25" t="s">
        <v>56</v>
      </c>
      <c r="AL4" s="27" t="s">
        <v>57</v>
      </c>
      <c r="AM4" s="18" t="s">
        <v>58</v>
      </c>
      <c r="AN4" s="5"/>
      <c r="AO4" s="25" t="s">
        <v>60</v>
      </c>
      <c r="AP4" s="25" t="s">
        <v>61</v>
      </c>
      <c r="AQ4" s="25" t="s">
        <v>62</v>
      </c>
      <c r="AR4" s="18" t="s">
        <v>63</v>
      </c>
      <c r="AS4" s="9" t="s">
        <v>59</v>
      </c>
      <c r="AT4" s="6"/>
      <c r="AU4" s="9" t="s">
        <v>68</v>
      </c>
      <c r="AV4" s="27" t="s">
        <v>71</v>
      </c>
      <c r="AW4" s="25" t="s">
        <v>65</v>
      </c>
      <c r="AX4" s="25" t="s">
        <v>66</v>
      </c>
      <c r="AY4" s="25" t="s">
        <v>67</v>
      </c>
      <c r="AZ4" s="27" t="s">
        <v>72</v>
      </c>
      <c r="BA4" s="27" t="s">
        <v>70</v>
      </c>
      <c r="BB4" s="95" t="s">
        <v>220</v>
      </c>
      <c r="BC4" s="9" t="s">
        <v>64</v>
      </c>
      <c r="BD4" s="6"/>
      <c r="BE4" s="25" t="s">
        <v>211</v>
      </c>
      <c r="BF4" s="25" t="s">
        <v>212</v>
      </c>
      <c r="BG4" s="25" t="s">
        <v>75</v>
      </c>
      <c r="BH4" s="25" t="s">
        <v>76</v>
      </c>
      <c r="BI4" s="25" t="s">
        <v>213</v>
      </c>
      <c r="BJ4" s="25" t="s">
        <v>214</v>
      </c>
      <c r="BK4" s="25" t="s">
        <v>215</v>
      </c>
      <c r="BL4" s="25" t="s">
        <v>74</v>
      </c>
      <c r="BM4" s="9" t="s">
        <v>73</v>
      </c>
      <c r="BN4" s="6"/>
      <c r="BO4" s="27" t="s">
        <v>77</v>
      </c>
      <c r="BP4" s="27" t="s">
        <v>78</v>
      </c>
      <c r="BQ4" s="27" t="s">
        <v>79</v>
      </c>
      <c r="BR4" s="28" t="s">
        <v>80</v>
      </c>
      <c r="BS4" s="22"/>
      <c r="BT4" s="9" t="s">
        <v>81</v>
      </c>
      <c r="BU4" s="28" t="s">
        <v>83</v>
      </c>
      <c r="BV4" s="28" t="s">
        <v>84</v>
      </c>
      <c r="BW4" s="9" t="s">
        <v>85</v>
      </c>
      <c r="BX4" s="4"/>
      <c r="BY4" s="9" t="s">
        <v>86</v>
      </c>
      <c r="BZ4" s="25" t="s">
        <v>93</v>
      </c>
      <c r="CA4" s="25" t="s">
        <v>92</v>
      </c>
      <c r="CB4" s="18" t="s">
        <v>88</v>
      </c>
      <c r="CC4" s="25" t="s">
        <v>91</v>
      </c>
      <c r="CD4" s="25" t="s">
        <v>90</v>
      </c>
      <c r="CE4" s="9" t="s">
        <v>87</v>
      </c>
      <c r="CF4" s="6"/>
      <c r="CG4" s="18" t="s">
        <v>94</v>
      </c>
    </row>
    <row r="5" spans="1:85" s="60" customFormat="1" ht="13.5" thickBot="1">
      <c r="A5" s="65" t="s">
        <v>206</v>
      </c>
      <c r="B5" s="86"/>
      <c r="C5" s="59" t="s">
        <v>99</v>
      </c>
      <c r="D5" s="59" t="s">
        <v>99</v>
      </c>
      <c r="E5" s="59" t="s">
        <v>89</v>
      </c>
      <c r="F5" s="59" t="s">
        <v>89</v>
      </c>
      <c r="G5" s="59" t="s">
        <v>89</v>
      </c>
      <c r="H5" s="59" t="s">
        <v>37</v>
      </c>
      <c r="I5" s="59" t="s">
        <v>37</v>
      </c>
      <c r="J5" s="59" t="s">
        <v>37</v>
      </c>
      <c r="K5" s="59" t="s">
        <v>37</v>
      </c>
      <c r="L5" s="59" t="s">
        <v>37</v>
      </c>
      <c r="M5" s="59" t="s">
        <v>37</v>
      </c>
      <c r="N5" s="59" t="s">
        <v>37</v>
      </c>
      <c r="O5" s="86"/>
      <c r="P5" s="98" t="s">
        <v>95</v>
      </c>
      <c r="Q5" s="59" t="s">
        <v>95</v>
      </c>
      <c r="R5" s="59" t="s">
        <v>95</v>
      </c>
      <c r="S5" s="59" t="s">
        <v>95</v>
      </c>
      <c r="T5" s="98" t="s">
        <v>100</v>
      </c>
      <c r="U5" s="59" t="s">
        <v>101</v>
      </c>
      <c r="V5" s="59" t="s">
        <v>101</v>
      </c>
      <c r="W5" s="98" t="s">
        <v>39</v>
      </c>
      <c r="X5" s="98" t="s">
        <v>39</v>
      </c>
      <c r="Y5" s="98" t="s">
        <v>39</v>
      </c>
      <c r="Z5" s="98" t="s">
        <v>39</v>
      </c>
      <c r="AA5" s="59" t="s">
        <v>39</v>
      </c>
      <c r="AB5" s="59" t="s">
        <v>39</v>
      </c>
      <c r="AC5" s="98" t="s">
        <v>39</v>
      </c>
      <c r="AD5" s="98" t="s">
        <v>37</v>
      </c>
      <c r="AE5" s="59" t="s">
        <v>37</v>
      </c>
      <c r="AF5" s="59" t="s">
        <v>37</v>
      </c>
      <c r="AG5" s="86"/>
      <c r="AH5" s="59" t="s">
        <v>39</v>
      </c>
      <c r="AJ5" s="98" t="s">
        <v>39</v>
      </c>
      <c r="AK5" s="98" t="s">
        <v>39</v>
      </c>
      <c r="AL5" s="98" t="s">
        <v>39</v>
      </c>
      <c r="AM5" s="98" t="s">
        <v>37</v>
      </c>
      <c r="AN5" s="5"/>
      <c r="AO5" s="98" t="s">
        <v>89</v>
      </c>
      <c r="AP5" s="98" t="s">
        <v>89</v>
      </c>
      <c r="AQ5" s="98" t="s">
        <v>89</v>
      </c>
      <c r="AR5" s="98" t="s">
        <v>37</v>
      </c>
      <c r="AS5" s="98" t="s">
        <v>37</v>
      </c>
      <c r="AT5" s="86"/>
      <c r="AU5" s="59" t="s">
        <v>95</v>
      </c>
      <c r="AV5" s="59" t="s">
        <v>95</v>
      </c>
      <c r="AW5" s="98" t="s">
        <v>89</v>
      </c>
      <c r="AX5" s="98" t="s">
        <v>89</v>
      </c>
      <c r="AY5" s="98" t="s">
        <v>89</v>
      </c>
      <c r="AZ5" s="59" t="s">
        <v>39</v>
      </c>
      <c r="BA5" s="98" t="s">
        <v>37</v>
      </c>
      <c r="BB5" s="98" t="s">
        <v>37</v>
      </c>
      <c r="BC5" s="98" t="s">
        <v>37</v>
      </c>
      <c r="BD5" s="86"/>
      <c r="BE5" s="103" t="s">
        <v>232</v>
      </c>
      <c r="BF5" s="103" t="s">
        <v>99</v>
      </c>
      <c r="BG5" s="98" t="s">
        <v>89</v>
      </c>
      <c r="BH5" s="98" t="s">
        <v>89</v>
      </c>
      <c r="BI5" s="103" t="s">
        <v>89</v>
      </c>
      <c r="BJ5" s="103" t="s">
        <v>231</v>
      </c>
      <c r="BK5" s="103" t="s">
        <v>231</v>
      </c>
      <c r="BL5" s="98" t="s">
        <v>37</v>
      </c>
      <c r="BM5" s="98" t="s">
        <v>37</v>
      </c>
      <c r="BN5" s="86"/>
      <c r="BO5" s="98" t="s">
        <v>96</v>
      </c>
      <c r="BP5" s="98" t="s">
        <v>96</v>
      </c>
      <c r="BQ5" s="98" t="s">
        <v>96</v>
      </c>
      <c r="BR5" s="98" t="s">
        <v>96</v>
      </c>
      <c r="BS5" s="87"/>
      <c r="BT5" s="98" t="s">
        <v>82</v>
      </c>
      <c r="BU5" s="98" t="s">
        <v>82</v>
      </c>
      <c r="BV5" s="98" t="s">
        <v>82</v>
      </c>
      <c r="BW5" s="98" t="s">
        <v>37</v>
      </c>
      <c r="BX5" s="5"/>
      <c r="BY5" s="98" t="s">
        <v>95</v>
      </c>
      <c r="BZ5" s="99" t="s">
        <v>89</v>
      </c>
      <c r="CA5" s="99" t="s">
        <v>89</v>
      </c>
      <c r="CB5" s="99" t="s">
        <v>89</v>
      </c>
      <c r="CC5" s="99" t="s">
        <v>89</v>
      </c>
      <c r="CD5" s="99" t="s">
        <v>89</v>
      </c>
      <c r="CE5" s="98" t="s">
        <v>37</v>
      </c>
      <c r="CF5" s="86"/>
      <c r="CG5" s="99" t="s">
        <v>89</v>
      </c>
    </row>
    <row r="6" spans="1:85" ht="6" customHeight="1" thickTop="1">
      <c r="A6" s="13"/>
      <c r="B6" s="10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0"/>
      <c r="P6" s="18"/>
      <c r="Q6" s="12"/>
      <c r="R6" s="12"/>
      <c r="S6" s="12"/>
      <c r="T6" s="18"/>
      <c r="U6" s="12"/>
      <c r="V6" s="12"/>
      <c r="W6" s="18"/>
      <c r="X6" s="18"/>
      <c r="Y6" s="18"/>
      <c r="Z6" s="18"/>
      <c r="AA6" s="12"/>
      <c r="AB6" s="12"/>
      <c r="AC6" s="18"/>
      <c r="AD6" s="18"/>
      <c r="AE6" s="12"/>
      <c r="AF6" s="12"/>
      <c r="AG6" s="10"/>
      <c r="AH6" s="12"/>
      <c r="AJ6" s="18"/>
      <c r="AK6" s="18"/>
      <c r="AL6" s="18"/>
      <c r="AM6" s="18"/>
      <c r="AN6" s="5"/>
      <c r="AO6" s="18"/>
      <c r="AP6" s="18"/>
      <c r="AQ6" s="18"/>
      <c r="AR6" s="18"/>
      <c r="AS6" s="18"/>
      <c r="AT6" s="10"/>
      <c r="AU6" s="12"/>
      <c r="AV6" s="12"/>
      <c r="AW6" s="18"/>
      <c r="AX6" s="18"/>
      <c r="AY6" s="18"/>
      <c r="AZ6" s="12"/>
      <c r="BA6" s="18"/>
      <c r="BB6" s="18"/>
      <c r="BC6" s="18"/>
      <c r="BD6" s="10"/>
      <c r="BE6" s="18"/>
      <c r="BF6" s="18"/>
      <c r="BG6" s="18"/>
      <c r="BH6" s="18"/>
      <c r="BI6" s="18"/>
      <c r="BJ6" s="18"/>
      <c r="BK6" s="18"/>
      <c r="BL6" s="18"/>
      <c r="BM6" s="18"/>
      <c r="BN6" s="10"/>
      <c r="BO6" s="18"/>
      <c r="BP6" s="18"/>
      <c r="BQ6" s="18"/>
      <c r="BR6" s="18"/>
      <c r="BS6" s="4"/>
      <c r="BT6" s="18"/>
      <c r="BU6" s="18"/>
      <c r="BV6" s="18"/>
      <c r="BW6" s="18"/>
      <c r="BX6" s="5"/>
      <c r="BY6" s="18"/>
      <c r="BZ6" s="9"/>
      <c r="CA6" s="9"/>
      <c r="CB6" s="9"/>
      <c r="CC6" s="9"/>
      <c r="CD6" s="9"/>
      <c r="CE6" s="18"/>
      <c r="CF6" s="10"/>
      <c r="CG6" s="9"/>
    </row>
    <row r="7" spans="1:85" s="60" customFormat="1">
      <c r="A7" s="77" t="s">
        <v>205</v>
      </c>
      <c r="B7" s="78"/>
      <c r="C7" s="15" t="s">
        <v>103</v>
      </c>
      <c r="D7" s="15" t="s">
        <v>104</v>
      </c>
      <c r="E7" s="19" t="s">
        <v>105</v>
      </c>
      <c r="F7" s="15" t="s">
        <v>106</v>
      </c>
      <c r="G7" s="15" t="s">
        <v>106</v>
      </c>
      <c r="H7" s="15" t="s">
        <v>107</v>
      </c>
      <c r="I7" s="19" t="s">
        <v>105</v>
      </c>
      <c r="J7" s="78" t="s">
        <v>108</v>
      </c>
      <c r="K7" s="78" t="s">
        <v>109</v>
      </c>
      <c r="L7" s="19" t="s">
        <v>110</v>
      </c>
      <c r="M7" s="15" t="s">
        <v>111</v>
      </c>
      <c r="N7" s="15" t="s">
        <v>111</v>
      </c>
      <c r="O7" s="79"/>
      <c r="P7" s="19" t="s">
        <v>112</v>
      </c>
      <c r="Q7" s="19" t="s">
        <v>112</v>
      </c>
      <c r="R7" s="19" t="s">
        <v>113</v>
      </c>
      <c r="S7" s="15" t="s">
        <v>114</v>
      </c>
      <c r="T7" s="19" t="s">
        <v>115</v>
      </c>
      <c r="U7" s="19" t="s">
        <v>116</v>
      </c>
      <c r="V7" s="15" t="s">
        <v>114</v>
      </c>
      <c r="W7" s="19" t="s">
        <v>117</v>
      </c>
      <c r="X7" s="19" t="s">
        <v>118</v>
      </c>
      <c r="Y7" s="19" t="s">
        <v>119</v>
      </c>
      <c r="Z7" s="19" t="s">
        <v>119</v>
      </c>
      <c r="AA7" s="19" t="s">
        <v>112</v>
      </c>
      <c r="AB7" s="19" t="s">
        <v>123</v>
      </c>
      <c r="AC7" s="19" t="s">
        <v>121</v>
      </c>
      <c r="AD7" s="19" t="s">
        <v>122</v>
      </c>
      <c r="AE7" s="19" t="s">
        <v>123</v>
      </c>
      <c r="AF7" s="19" t="s">
        <v>123</v>
      </c>
      <c r="AG7" s="79"/>
      <c r="AH7" s="15" t="s">
        <v>120</v>
      </c>
      <c r="AJ7" s="19" t="s">
        <v>124</v>
      </c>
      <c r="AK7" s="19" t="s">
        <v>125</v>
      </c>
      <c r="AL7" s="19" t="s">
        <v>126</v>
      </c>
      <c r="AM7" s="15" t="s">
        <v>119</v>
      </c>
      <c r="AN7" s="78"/>
      <c r="AO7" s="15" t="s">
        <v>127</v>
      </c>
      <c r="AP7" s="15" t="s">
        <v>128</v>
      </c>
      <c r="AQ7" s="15" t="s">
        <v>129</v>
      </c>
      <c r="AR7" s="15" t="s">
        <v>130</v>
      </c>
      <c r="AS7" s="15" t="s">
        <v>131</v>
      </c>
      <c r="AT7" s="79"/>
      <c r="AU7" s="15" t="s">
        <v>132</v>
      </c>
      <c r="AV7" s="19" t="s">
        <v>133</v>
      </c>
      <c r="AW7" s="19" t="s">
        <v>134</v>
      </c>
      <c r="AX7" s="19" t="s">
        <v>134</v>
      </c>
      <c r="AY7" s="19" t="s">
        <v>135</v>
      </c>
      <c r="AZ7" s="19" t="s">
        <v>136</v>
      </c>
      <c r="BA7" s="19" t="s">
        <v>137</v>
      </c>
      <c r="BB7" s="19" t="s">
        <v>221</v>
      </c>
      <c r="BC7" s="19" t="s">
        <v>138</v>
      </c>
      <c r="BD7" s="78"/>
      <c r="BE7" s="78" t="s">
        <v>216</v>
      </c>
      <c r="BF7" s="78" t="s">
        <v>217</v>
      </c>
      <c r="BG7" s="78" t="s">
        <v>139</v>
      </c>
      <c r="BH7" s="78" t="s">
        <v>139</v>
      </c>
      <c r="BI7" s="78" t="s">
        <v>216</v>
      </c>
      <c r="BJ7" s="78" t="s">
        <v>216</v>
      </c>
      <c r="BK7" s="78" t="s">
        <v>216</v>
      </c>
      <c r="BL7" s="78" t="s">
        <v>140</v>
      </c>
      <c r="BM7" s="19" t="s">
        <v>141</v>
      </c>
      <c r="BN7" s="79"/>
      <c r="BO7" s="19" t="s">
        <v>142</v>
      </c>
      <c r="BP7" s="19" t="s">
        <v>143</v>
      </c>
      <c r="BQ7" s="19" t="s">
        <v>144</v>
      </c>
      <c r="BR7" s="19" t="s">
        <v>145</v>
      </c>
      <c r="BS7" s="80"/>
      <c r="BT7" s="19" t="s">
        <v>146</v>
      </c>
      <c r="BU7" s="19" t="s">
        <v>147</v>
      </c>
      <c r="BV7" s="19" t="s">
        <v>148</v>
      </c>
      <c r="BW7" s="78" t="s">
        <v>149</v>
      </c>
      <c r="BX7" s="78"/>
      <c r="BY7" s="78" t="s">
        <v>150</v>
      </c>
      <c r="BZ7" s="19" t="s">
        <v>151</v>
      </c>
      <c r="CA7" s="19" t="s">
        <v>151</v>
      </c>
      <c r="CB7" s="19" t="s">
        <v>152</v>
      </c>
      <c r="CC7" s="19" t="s">
        <v>153</v>
      </c>
      <c r="CD7" s="19" t="s">
        <v>153</v>
      </c>
      <c r="CE7" s="19" t="s">
        <v>151</v>
      </c>
      <c r="CF7" s="78"/>
      <c r="CG7" s="19" t="s">
        <v>154</v>
      </c>
    </row>
    <row r="8" spans="1:85">
      <c r="A8" s="31" t="s">
        <v>102</v>
      </c>
      <c r="B8" s="14"/>
      <c r="C8" s="32" t="s">
        <v>204</v>
      </c>
      <c r="D8" s="32" t="s">
        <v>203</v>
      </c>
      <c r="E8" s="33" t="s">
        <v>200</v>
      </c>
      <c r="F8" s="32" t="s">
        <v>202</v>
      </c>
      <c r="G8" s="32" t="s">
        <v>202</v>
      </c>
      <c r="H8" s="32" t="s">
        <v>201</v>
      </c>
      <c r="I8" s="33" t="s">
        <v>200</v>
      </c>
      <c r="J8" s="34" t="s">
        <v>199</v>
      </c>
      <c r="K8" s="34" t="s">
        <v>198</v>
      </c>
      <c r="L8" s="33" t="s">
        <v>190</v>
      </c>
      <c r="M8" s="32" t="s">
        <v>197</v>
      </c>
      <c r="N8" s="32" t="s">
        <v>197</v>
      </c>
      <c r="O8" s="11"/>
      <c r="P8" s="33" t="s">
        <v>196</v>
      </c>
      <c r="Q8" s="33" t="s">
        <v>196</v>
      </c>
      <c r="R8" s="33" t="s">
        <v>188</v>
      </c>
      <c r="S8" s="32" t="s">
        <v>193</v>
      </c>
      <c r="T8" s="33" t="s">
        <v>195</v>
      </c>
      <c r="U8" s="33" t="s">
        <v>194</v>
      </c>
      <c r="V8" s="32" t="s">
        <v>193</v>
      </c>
      <c r="W8" s="33" t="s">
        <v>192</v>
      </c>
      <c r="X8" s="33" t="s">
        <v>191</v>
      </c>
      <c r="Y8" s="33" t="s">
        <v>184</v>
      </c>
      <c r="Z8" s="33" t="s">
        <v>184</v>
      </c>
      <c r="AA8" s="33" t="s">
        <v>196</v>
      </c>
      <c r="AB8" s="33" t="s">
        <v>188</v>
      </c>
      <c r="AC8" s="33" t="s">
        <v>189</v>
      </c>
      <c r="AD8" s="33" t="s">
        <v>184</v>
      </c>
      <c r="AE8" s="33" t="s">
        <v>188</v>
      </c>
      <c r="AF8" s="33" t="s">
        <v>188</v>
      </c>
      <c r="AG8" s="11"/>
      <c r="AH8" s="32" t="s">
        <v>190</v>
      </c>
      <c r="AJ8" s="33" t="s">
        <v>187</v>
      </c>
      <c r="AK8" s="33" t="s">
        <v>186</v>
      </c>
      <c r="AL8" s="33" t="s">
        <v>185</v>
      </c>
      <c r="AM8" s="32" t="s">
        <v>184</v>
      </c>
      <c r="AN8" s="14"/>
      <c r="AO8" s="32" t="s">
        <v>183</v>
      </c>
      <c r="AP8" s="32" t="s">
        <v>182</v>
      </c>
      <c r="AQ8" s="32" t="s">
        <v>181</v>
      </c>
      <c r="AR8" s="32" t="s">
        <v>180</v>
      </c>
      <c r="AS8" s="32" t="s">
        <v>179</v>
      </c>
      <c r="AT8" s="11"/>
      <c r="AU8" s="32" t="s">
        <v>178</v>
      </c>
      <c r="AV8" s="33" t="s">
        <v>177</v>
      </c>
      <c r="AW8" s="33" t="s">
        <v>176</v>
      </c>
      <c r="AX8" s="33" t="s">
        <v>176</v>
      </c>
      <c r="AY8" s="33" t="s">
        <v>175</v>
      </c>
      <c r="AZ8" s="33" t="s">
        <v>174</v>
      </c>
      <c r="BA8" s="33" t="s">
        <v>173</v>
      </c>
      <c r="BB8" s="33" t="s">
        <v>222</v>
      </c>
      <c r="BC8" s="33" t="s">
        <v>172</v>
      </c>
      <c r="BD8" s="14"/>
      <c r="BE8" s="34" t="s">
        <v>218</v>
      </c>
      <c r="BF8" s="34" t="s">
        <v>219</v>
      </c>
      <c r="BG8" s="34" t="s">
        <v>171</v>
      </c>
      <c r="BH8" s="34" t="s">
        <v>170</v>
      </c>
      <c r="BI8" s="34" t="s">
        <v>218</v>
      </c>
      <c r="BJ8" s="34" t="s">
        <v>218</v>
      </c>
      <c r="BK8" s="34" t="s">
        <v>218</v>
      </c>
      <c r="BL8" s="34" t="s">
        <v>169</v>
      </c>
      <c r="BM8" s="33" t="s">
        <v>168</v>
      </c>
      <c r="BN8" s="11"/>
      <c r="BO8" s="33" t="s">
        <v>167</v>
      </c>
      <c r="BP8" s="33" t="s">
        <v>166</v>
      </c>
      <c r="BQ8" s="33" t="s">
        <v>165</v>
      </c>
      <c r="BR8" s="33" t="s">
        <v>164</v>
      </c>
      <c r="BS8" s="23"/>
      <c r="BT8" s="33" t="s">
        <v>163</v>
      </c>
      <c r="BU8" s="33" t="s">
        <v>162</v>
      </c>
      <c r="BV8" s="33" t="s">
        <v>161</v>
      </c>
      <c r="BW8" s="34" t="s">
        <v>160</v>
      </c>
      <c r="BX8" s="14"/>
      <c r="BY8" s="34" t="s">
        <v>159</v>
      </c>
      <c r="BZ8" s="33" t="s">
        <v>156</v>
      </c>
      <c r="CA8" s="33" t="s">
        <v>156</v>
      </c>
      <c r="CB8" s="33" t="s">
        <v>158</v>
      </c>
      <c r="CC8" s="33" t="s">
        <v>157</v>
      </c>
      <c r="CD8" s="33" t="s">
        <v>157</v>
      </c>
      <c r="CE8" s="33" t="s">
        <v>156</v>
      </c>
      <c r="CF8" s="14"/>
      <c r="CG8" s="33" t="s">
        <v>155</v>
      </c>
    </row>
    <row r="9" spans="1:85" s="60" customFormat="1" ht="6" customHeight="1">
      <c r="A9" s="77"/>
      <c r="B9" s="78"/>
      <c r="C9" s="15"/>
      <c r="D9" s="15"/>
      <c r="E9" s="19"/>
      <c r="F9" s="15"/>
      <c r="G9" s="15"/>
      <c r="H9" s="15"/>
      <c r="I9" s="19"/>
      <c r="J9" s="78"/>
      <c r="K9" s="78"/>
      <c r="L9" s="19"/>
      <c r="M9" s="15"/>
      <c r="N9" s="15"/>
      <c r="O9" s="79"/>
      <c r="P9" s="19"/>
      <c r="Q9" s="78"/>
      <c r="R9" s="19"/>
      <c r="S9" s="15"/>
      <c r="T9" s="19"/>
      <c r="U9" s="19"/>
      <c r="V9" s="15"/>
      <c r="W9" s="19"/>
      <c r="X9" s="19"/>
      <c r="Y9" s="19"/>
      <c r="Z9" s="19"/>
      <c r="AA9" s="78"/>
      <c r="AB9" s="78"/>
      <c r="AC9" s="19"/>
      <c r="AD9" s="19"/>
      <c r="AE9" s="78"/>
      <c r="AF9" s="19"/>
      <c r="AG9" s="79"/>
      <c r="AH9" s="15"/>
      <c r="AJ9" s="19"/>
      <c r="AK9" s="19"/>
      <c r="AL9" s="19"/>
      <c r="AM9" s="15"/>
      <c r="AN9" s="78"/>
      <c r="AO9" s="15"/>
      <c r="AP9" s="15"/>
      <c r="AQ9" s="15"/>
      <c r="AR9" s="15"/>
      <c r="AS9" s="15"/>
      <c r="AT9" s="79"/>
      <c r="AU9" s="15"/>
      <c r="AV9" s="19"/>
      <c r="AW9" s="19"/>
      <c r="AX9" s="19"/>
      <c r="AY9" s="19"/>
      <c r="AZ9" s="19"/>
      <c r="BA9" s="19"/>
      <c r="BB9" s="19"/>
      <c r="BC9" s="19"/>
      <c r="BD9" s="78"/>
      <c r="BE9" s="78"/>
      <c r="BF9" s="78"/>
      <c r="BG9" s="78"/>
      <c r="BH9" s="78"/>
      <c r="BI9" s="78"/>
      <c r="BJ9" s="78"/>
      <c r="BK9" s="78"/>
      <c r="BL9" s="78"/>
      <c r="BM9" s="19"/>
      <c r="BN9" s="79"/>
      <c r="BO9" s="19"/>
      <c r="BP9" s="19"/>
      <c r="BQ9" s="19"/>
      <c r="BR9" s="19"/>
      <c r="BS9" s="80"/>
      <c r="BT9" s="19"/>
      <c r="BU9" s="19"/>
      <c r="BV9" s="19"/>
      <c r="BW9" s="78"/>
      <c r="BX9" s="78"/>
      <c r="BY9" s="78"/>
      <c r="BZ9" s="19"/>
      <c r="CA9" s="19"/>
      <c r="CB9" s="19"/>
      <c r="CC9" s="19"/>
      <c r="CD9" s="19"/>
      <c r="CE9" s="19"/>
      <c r="CF9" s="78"/>
      <c r="CG9" s="19"/>
    </row>
    <row r="10" spans="1:85" ht="14.25">
      <c r="A10" s="13" t="s">
        <v>223</v>
      </c>
      <c r="B10" s="13"/>
      <c r="C10" s="16">
        <v>74.520492035848307</v>
      </c>
      <c r="D10" s="16">
        <v>72.743421461396252</v>
      </c>
      <c r="E10" s="16">
        <v>73.369461220288358</v>
      </c>
      <c r="F10" s="16">
        <v>73.797432558258663</v>
      </c>
      <c r="G10" s="16">
        <v>76.628708827883415</v>
      </c>
      <c r="H10" s="16">
        <v>73.848525811467013</v>
      </c>
      <c r="I10" s="16">
        <v>75.785332553000956</v>
      </c>
      <c r="J10" s="16">
        <v>74.765481728189783</v>
      </c>
      <c r="K10" s="16">
        <v>75.319056218914724</v>
      </c>
      <c r="L10" s="16">
        <v>73.807146649688747</v>
      </c>
      <c r="M10" s="16">
        <v>73.928651752388959</v>
      </c>
      <c r="N10" s="16">
        <v>73.854846721818035</v>
      </c>
      <c r="O10" s="12"/>
      <c r="P10" s="54">
        <v>71.769044231563143</v>
      </c>
      <c r="Q10" s="54">
        <v>72.972216074202251</v>
      </c>
      <c r="R10" s="18" t="s">
        <v>69</v>
      </c>
      <c r="S10" s="54">
        <v>72.874484007078934</v>
      </c>
      <c r="T10" s="54">
        <v>70.949683361038964</v>
      </c>
      <c r="U10" s="54">
        <v>69.376623737096565</v>
      </c>
      <c r="V10" s="54">
        <v>71.665549275053834</v>
      </c>
      <c r="W10" s="54">
        <v>71.198152402164141</v>
      </c>
      <c r="X10" s="54">
        <v>71.434865745126089</v>
      </c>
      <c r="Y10" s="54">
        <v>69.467938623796869</v>
      </c>
      <c r="Z10" s="54">
        <v>69.618103752058275</v>
      </c>
      <c r="AA10" s="54">
        <v>71.672815905065377</v>
      </c>
      <c r="AB10" s="54">
        <v>71.270980363446895</v>
      </c>
      <c r="AC10" s="54">
        <v>71.340400563907352</v>
      </c>
      <c r="AD10" s="54">
        <v>72.454878457833658</v>
      </c>
      <c r="AE10" s="54">
        <v>72.026780510776902</v>
      </c>
      <c r="AF10" s="18" t="s">
        <v>69</v>
      </c>
      <c r="AG10" s="12"/>
      <c r="AH10" s="54">
        <v>71.370064926577626</v>
      </c>
      <c r="AJ10" s="54">
        <v>72.559727719148214</v>
      </c>
      <c r="AK10" s="54">
        <v>72.981771880978002</v>
      </c>
      <c r="AL10" s="54">
        <v>73.339653995934043</v>
      </c>
      <c r="AM10" s="54">
        <v>73.62341317511283</v>
      </c>
      <c r="AN10" s="16"/>
      <c r="AO10" s="54">
        <v>73.122552166197252</v>
      </c>
      <c r="AP10" s="54">
        <v>73.749347374621991</v>
      </c>
      <c r="AQ10" s="54">
        <v>71.124560756216695</v>
      </c>
      <c r="AR10" s="54">
        <v>73.494598363390907</v>
      </c>
      <c r="AS10" s="54">
        <v>71.786589832206616</v>
      </c>
      <c r="AT10" s="12"/>
      <c r="AU10" s="54">
        <v>73.098479021658889</v>
      </c>
      <c r="AV10" s="54" t="s">
        <v>69</v>
      </c>
      <c r="AW10" s="54">
        <v>73.162669438900096</v>
      </c>
      <c r="AX10" s="54">
        <v>72.60352280509565</v>
      </c>
      <c r="AY10" s="54">
        <v>72.59360713478479</v>
      </c>
      <c r="AZ10" s="54">
        <v>74.451058236195237</v>
      </c>
      <c r="BA10" s="54" t="s">
        <v>69</v>
      </c>
      <c r="BB10" s="54">
        <v>73.279022159233691</v>
      </c>
      <c r="BC10" s="54">
        <v>71.085419427269855</v>
      </c>
      <c r="BD10" s="12"/>
      <c r="BE10" s="54">
        <v>74.432630148260955</v>
      </c>
      <c r="BF10" s="54">
        <v>76.25161054156375</v>
      </c>
      <c r="BG10" s="54">
        <v>76.0434333406984</v>
      </c>
      <c r="BH10" s="54">
        <v>76.278347482319916</v>
      </c>
      <c r="BI10" s="54">
        <v>75.600431950487035</v>
      </c>
      <c r="BJ10" s="54">
        <v>75.236693393851638</v>
      </c>
      <c r="BK10" s="54">
        <v>76.484060605262371</v>
      </c>
      <c r="BL10" s="54">
        <v>75.477789759613927</v>
      </c>
      <c r="BM10" s="54">
        <v>75.152627675762943</v>
      </c>
      <c r="BN10" s="12"/>
      <c r="BO10" s="54">
        <v>75.561392784319978</v>
      </c>
      <c r="BP10" s="54">
        <v>75.463600813791771</v>
      </c>
      <c r="BQ10" s="54">
        <v>75.237917505764074</v>
      </c>
      <c r="BR10" s="54">
        <v>76.029127593438361</v>
      </c>
      <c r="BS10" s="16"/>
      <c r="BT10" s="54">
        <v>74.38417509370619</v>
      </c>
      <c r="BU10" s="54">
        <v>75.128740086063857</v>
      </c>
      <c r="BV10" s="54">
        <v>75.391873744201391</v>
      </c>
      <c r="BW10" s="54">
        <v>73.946209970544999</v>
      </c>
      <c r="BX10" s="16"/>
      <c r="BY10" s="54">
        <v>72.987833989841675</v>
      </c>
      <c r="BZ10" s="54">
        <v>72.654286775611183</v>
      </c>
      <c r="CA10" s="54">
        <v>72.520989913414979</v>
      </c>
      <c r="CB10" s="54">
        <v>72.414408722109371</v>
      </c>
      <c r="CC10" s="54">
        <v>72.45301639004829</v>
      </c>
      <c r="CD10" s="54">
        <v>72.432116139514051</v>
      </c>
      <c r="CE10" s="54">
        <v>73.384136064083194</v>
      </c>
      <c r="CF10" s="12"/>
      <c r="CG10" s="54">
        <v>75.673233031300967</v>
      </c>
    </row>
    <row r="11" spans="1:85" ht="14.25">
      <c r="A11" s="13" t="s">
        <v>224</v>
      </c>
      <c r="B11" s="13"/>
      <c r="C11" s="16">
        <v>0.41049655986092481</v>
      </c>
      <c r="D11" s="16">
        <v>0.45265795595717195</v>
      </c>
      <c r="E11" s="16">
        <v>0.46876240561751026</v>
      </c>
      <c r="F11" s="16">
        <v>0.43954014585444356</v>
      </c>
      <c r="G11" s="16">
        <v>0.26746665491510457</v>
      </c>
      <c r="H11" s="16">
        <v>0.45273536646536133</v>
      </c>
      <c r="I11" s="16">
        <v>0.32090647465624844</v>
      </c>
      <c r="J11" s="16">
        <v>0.34070129133288402</v>
      </c>
      <c r="K11" s="16">
        <v>0.34608088883396149</v>
      </c>
      <c r="L11" s="16">
        <v>0.44589811679825681</v>
      </c>
      <c r="M11" s="16">
        <v>0.42636041207103048</v>
      </c>
      <c r="N11" s="16">
        <v>0.4245181685092928</v>
      </c>
      <c r="O11" s="12"/>
      <c r="P11" s="54">
        <v>0.64908677547585059</v>
      </c>
      <c r="Q11" s="54">
        <v>0.51635957246320419</v>
      </c>
      <c r="R11" s="18" t="s">
        <v>69</v>
      </c>
      <c r="S11" s="54">
        <v>0.54939256660285274</v>
      </c>
      <c r="T11" s="54">
        <v>0.71246758762979412</v>
      </c>
      <c r="U11" s="54">
        <v>0.58482950035247872</v>
      </c>
      <c r="V11" s="54">
        <v>0.65089254890666903</v>
      </c>
      <c r="W11" s="54">
        <v>0.68729961656596905</v>
      </c>
      <c r="X11" s="54">
        <v>0.66965632119354002</v>
      </c>
      <c r="Y11" s="54">
        <v>0.77200255149544428</v>
      </c>
      <c r="Z11" s="54">
        <v>0.76732783955419204</v>
      </c>
      <c r="AA11" s="54">
        <v>0.64957477732720403</v>
      </c>
      <c r="AB11" s="54">
        <v>0.65717002110538814</v>
      </c>
      <c r="AC11" s="54">
        <v>0.68604544672503054</v>
      </c>
      <c r="AD11" s="54">
        <v>0.60343005086629731</v>
      </c>
      <c r="AE11" s="54">
        <v>0.59965138704318177</v>
      </c>
      <c r="AF11" s="18" t="s">
        <v>69</v>
      </c>
      <c r="AG11" s="12"/>
      <c r="AH11" s="54">
        <v>0.57002902735422489</v>
      </c>
      <c r="AJ11" s="54">
        <v>0.58410933827920042</v>
      </c>
      <c r="AK11" s="54">
        <v>0.57577413740372452</v>
      </c>
      <c r="AL11" s="54">
        <v>0.53273615446874034</v>
      </c>
      <c r="AM11" s="54">
        <v>0.46633632281371989</v>
      </c>
      <c r="AN11" s="16"/>
      <c r="AO11" s="54">
        <v>0.48226468009432727</v>
      </c>
      <c r="AP11" s="54">
        <v>0.47591687837888602</v>
      </c>
      <c r="AQ11" s="54">
        <v>0.5685838446453364</v>
      </c>
      <c r="AR11" s="54">
        <v>0.47651259343538349</v>
      </c>
      <c r="AS11" s="54">
        <v>0.5611153068913789</v>
      </c>
      <c r="AT11" s="12"/>
      <c r="AU11" s="54">
        <v>0.48922615856950602</v>
      </c>
      <c r="AV11" s="54" t="s">
        <v>69</v>
      </c>
      <c r="AW11" s="54">
        <v>0.48481998088782424</v>
      </c>
      <c r="AX11" s="54">
        <v>0.49619734202086652</v>
      </c>
      <c r="AY11" s="54">
        <v>0.50153513225130419</v>
      </c>
      <c r="AZ11" s="54">
        <v>0.40883752478227603</v>
      </c>
      <c r="BA11" s="54" t="s">
        <v>69</v>
      </c>
      <c r="BB11" s="54">
        <v>0.41684113725328792</v>
      </c>
      <c r="BC11" s="54">
        <v>0.5605497242769536</v>
      </c>
      <c r="BD11" s="12"/>
      <c r="BE11" s="54">
        <v>0.38464106256884611</v>
      </c>
      <c r="BF11" s="54">
        <v>0.36596297480871481</v>
      </c>
      <c r="BG11" s="54">
        <v>0.24850890729596503</v>
      </c>
      <c r="BH11" s="54">
        <v>0.25031322638528325</v>
      </c>
      <c r="BI11" s="54">
        <v>0.33634818906867298</v>
      </c>
      <c r="BJ11" s="54">
        <v>0.32427799660976947</v>
      </c>
      <c r="BK11" s="54">
        <v>0.33446554139454376</v>
      </c>
      <c r="BL11" s="54">
        <v>0.30465996243830018</v>
      </c>
      <c r="BM11" s="54">
        <v>0.30566719986234048</v>
      </c>
      <c r="BN11" s="12"/>
      <c r="BO11" s="54">
        <v>0.26393882968104715</v>
      </c>
      <c r="BP11" s="54">
        <v>0.26371092949020586</v>
      </c>
      <c r="BQ11" s="54">
        <v>0.26169553991564443</v>
      </c>
      <c r="BR11" s="54">
        <v>0.27173715553200517</v>
      </c>
      <c r="BS11" s="16"/>
      <c r="BT11" s="54">
        <v>0.35942855226151765</v>
      </c>
      <c r="BU11" s="54">
        <v>0.36112602636737928</v>
      </c>
      <c r="BV11" s="54">
        <v>0.3577184160365825</v>
      </c>
      <c r="BW11" s="54">
        <v>0.37215555329850319</v>
      </c>
      <c r="BX11" s="16"/>
      <c r="BY11" s="54">
        <v>0.50588313755310621</v>
      </c>
      <c r="BZ11" s="54">
        <v>0.57159694554179497</v>
      </c>
      <c r="CA11" s="54">
        <v>0.58514554566819943</v>
      </c>
      <c r="CB11" s="54">
        <v>0.56430390872904168</v>
      </c>
      <c r="CC11" s="54">
        <v>0.58148980491167879</v>
      </c>
      <c r="CD11" s="54">
        <v>0.57624731078327163</v>
      </c>
      <c r="CE11" s="54">
        <v>0.41940255201593529</v>
      </c>
      <c r="CF11" s="12"/>
      <c r="CG11" s="54">
        <v>0.29946335695732762</v>
      </c>
    </row>
    <row r="12" spans="1:85" ht="14.25">
      <c r="A12" s="13" t="s">
        <v>225</v>
      </c>
      <c r="B12" s="13"/>
      <c r="C12" s="16">
        <v>12.060911907768419</v>
      </c>
      <c r="D12" s="16">
        <v>12.028196028669671</v>
      </c>
      <c r="E12" s="16">
        <v>12.494988592121146</v>
      </c>
      <c r="F12" s="16">
        <v>12.420455436951704</v>
      </c>
      <c r="G12" s="16">
        <v>12.211216929997567</v>
      </c>
      <c r="H12" s="16">
        <v>12.178069238770473</v>
      </c>
      <c r="I12" s="16">
        <v>12.167165731103571</v>
      </c>
      <c r="J12" s="16">
        <v>12.510614741191672</v>
      </c>
      <c r="K12" s="16">
        <v>12.214522321390069</v>
      </c>
      <c r="L12" s="16">
        <v>12.2058957619133</v>
      </c>
      <c r="M12" s="16">
        <v>12.307932044569489</v>
      </c>
      <c r="N12" s="16">
        <v>12.260424302095224</v>
      </c>
      <c r="O12" s="12"/>
      <c r="P12" s="54">
        <v>12.690295325635329</v>
      </c>
      <c r="Q12" s="54">
        <v>12.422287103991435</v>
      </c>
      <c r="R12" s="18" t="s">
        <v>69</v>
      </c>
      <c r="S12" s="54">
        <v>12.460429752658985</v>
      </c>
      <c r="T12" s="54">
        <v>13.44473140115578</v>
      </c>
      <c r="U12" s="54">
        <v>12.470240050684811</v>
      </c>
      <c r="V12" s="54">
        <v>12.901882660625498</v>
      </c>
      <c r="W12" s="54">
        <v>12.779376180348754</v>
      </c>
      <c r="X12" s="54">
        <v>12.774560515093341</v>
      </c>
      <c r="Y12" s="54">
        <v>13.516503284234805</v>
      </c>
      <c r="Z12" s="54">
        <v>13.5866663779113</v>
      </c>
      <c r="AA12" s="54">
        <v>12.815021104099165</v>
      </c>
      <c r="AB12" s="54">
        <v>13.371900573665501</v>
      </c>
      <c r="AC12" s="54">
        <v>12.710477968993136</v>
      </c>
      <c r="AD12" s="54">
        <v>12.484962711701705</v>
      </c>
      <c r="AE12" s="54">
        <v>12.623134305707165</v>
      </c>
      <c r="AF12" s="18" t="s">
        <v>69</v>
      </c>
      <c r="AG12" s="12"/>
      <c r="AH12" s="54">
        <v>12.624356363844472</v>
      </c>
      <c r="AJ12" s="54">
        <v>12.378489108001245</v>
      </c>
      <c r="AK12" s="54">
        <v>12.395954741815791</v>
      </c>
      <c r="AL12" s="54">
        <v>12.288982025439795</v>
      </c>
      <c r="AM12" s="54">
        <v>12.409234305996581</v>
      </c>
      <c r="AN12" s="16"/>
      <c r="AO12" s="54">
        <v>12.946043543732364</v>
      </c>
      <c r="AP12" s="54">
        <v>12.835580153219524</v>
      </c>
      <c r="AQ12" s="54">
        <v>14.080003223848351</v>
      </c>
      <c r="AR12" s="54">
        <v>12.690993764196319</v>
      </c>
      <c r="AS12" s="54">
        <v>12.913696738780414</v>
      </c>
      <c r="AT12" s="12"/>
      <c r="AU12" s="54">
        <v>12.47684961310533</v>
      </c>
      <c r="AV12" s="54" t="s">
        <v>69</v>
      </c>
      <c r="AW12" s="54">
        <v>12.67869900347687</v>
      </c>
      <c r="AX12" s="54">
        <v>12.800474507142768</v>
      </c>
      <c r="AY12" s="54">
        <v>12.9928234616211</v>
      </c>
      <c r="AZ12" s="54">
        <v>12.005639196722894</v>
      </c>
      <c r="BA12" s="54" t="s">
        <v>69</v>
      </c>
      <c r="BB12" s="54">
        <v>12.27052369659072</v>
      </c>
      <c r="BC12" s="54">
        <v>12.861548000917642</v>
      </c>
      <c r="BD12" s="12"/>
      <c r="BE12" s="54">
        <v>12.271531443114879</v>
      </c>
      <c r="BF12" s="54">
        <v>11.670729607132936</v>
      </c>
      <c r="BG12" s="54">
        <v>11.873683323466237</v>
      </c>
      <c r="BH12" s="54">
        <v>11.975471434308638</v>
      </c>
      <c r="BI12" s="54">
        <v>12.369927758404925</v>
      </c>
      <c r="BJ12" s="54">
        <v>12.440619465717656</v>
      </c>
      <c r="BK12" s="54">
        <v>12.211618807711012</v>
      </c>
      <c r="BL12" s="54">
        <v>11.929617920462777</v>
      </c>
      <c r="BM12" s="54">
        <v>12.039352998619728</v>
      </c>
      <c r="BN12" s="12"/>
      <c r="BO12" s="54">
        <v>12.010211711702786</v>
      </c>
      <c r="BP12" s="54">
        <v>11.984671880684791</v>
      </c>
      <c r="BQ12" s="54">
        <v>11.889349832508801</v>
      </c>
      <c r="BR12" s="54">
        <v>12.105574664161029</v>
      </c>
      <c r="BS12" s="16"/>
      <c r="BT12" s="54">
        <v>12.172030003622305</v>
      </c>
      <c r="BU12" s="54">
        <v>12.064846735559062</v>
      </c>
      <c r="BV12" s="54">
        <v>11.936922433095596</v>
      </c>
      <c r="BW12" s="54">
        <v>12.320575703844991</v>
      </c>
      <c r="BX12" s="16"/>
      <c r="BY12" s="54">
        <v>12.842846709041972</v>
      </c>
      <c r="BZ12" s="54">
        <v>12.93820446072797</v>
      </c>
      <c r="CA12" s="54">
        <v>13.064423750587627</v>
      </c>
      <c r="CB12" s="54">
        <v>13.023411508849261</v>
      </c>
      <c r="CC12" s="54">
        <v>13.203138174110704</v>
      </c>
      <c r="CD12" s="54">
        <v>12.99205637541915</v>
      </c>
      <c r="CE12" s="54">
        <v>12.34407847203992</v>
      </c>
      <c r="CF12" s="12"/>
      <c r="CG12" s="54">
        <v>12.069289287248164</v>
      </c>
    </row>
    <row r="13" spans="1:85" ht="14.25">
      <c r="A13" s="13" t="s">
        <v>226</v>
      </c>
      <c r="B13" s="13"/>
      <c r="C13" s="16">
        <v>3.3535770765377277</v>
      </c>
      <c r="D13" s="16">
        <v>3.714972069563681</v>
      </c>
      <c r="E13" s="16">
        <v>3.8677145665760233</v>
      </c>
      <c r="F13" s="16">
        <v>3.6762680651156328</v>
      </c>
      <c r="G13" s="16">
        <v>1.2710119736937906</v>
      </c>
      <c r="H13" s="16">
        <v>3.6525460379165273</v>
      </c>
      <c r="I13" s="16">
        <v>2.5694835018064079</v>
      </c>
      <c r="J13" s="16">
        <v>2.9511353882082858</v>
      </c>
      <c r="K13" s="16">
        <v>2.9585994920531435</v>
      </c>
      <c r="L13" s="16">
        <v>3.6365958982286251</v>
      </c>
      <c r="M13" s="16">
        <v>3.4489358111922046</v>
      </c>
      <c r="N13" s="16">
        <v>3.4979169411978002</v>
      </c>
      <c r="O13" s="12"/>
      <c r="P13" s="54">
        <v>4.1906454321897355</v>
      </c>
      <c r="Q13" s="54">
        <v>3.3845627677708343</v>
      </c>
      <c r="R13" s="18" t="s">
        <v>69</v>
      </c>
      <c r="S13" s="54">
        <v>3.5282839104385646</v>
      </c>
      <c r="T13" s="54">
        <v>4.6516217615787108</v>
      </c>
      <c r="U13" s="54">
        <v>3.6789755312952406</v>
      </c>
      <c r="V13" s="54">
        <v>4.2042899383816232</v>
      </c>
      <c r="W13" s="54">
        <v>4.2334966290309008</v>
      </c>
      <c r="X13" s="54">
        <v>4.3107074421223999</v>
      </c>
      <c r="Y13" s="54">
        <v>5.0913307023551626</v>
      </c>
      <c r="Z13" s="54">
        <v>5.0892364895422668</v>
      </c>
      <c r="AA13" s="54">
        <v>4.2634521711946949</v>
      </c>
      <c r="AB13" s="54">
        <v>4.3193903601184109</v>
      </c>
      <c r="AC13" s="54">
        <v>4.3767903749168307</v>
      </c>
      <c r="AD13" s="54">
        <v>3.8310723381611038</v>
      </c>
      <c r="AE13" s="54">
        <v>3.979559460900457</v>
      </c>
      <c r="AF13" s="18" t="s">
        <v>69</v>
      </c>
      <c r="AG13" s="12"/>
      <c r="AH13" s="54">
        <v>4.1939545722676854</v>
      </c>
      <c r="AJ13" s="54">
        <v>4.0123106145696052</v>
      </c>
      <c r="AK13" s="54">
        <v>3.8348451727513275</v>
      </c>
      <c r="AL13" s="54">
        <v>3.5933396105569879</v>
      </c>
      <c r="AM13" s="54">
        <v>3.4191247261685236</v>
      </c>
      <c r="AN13" s="16"/>
      <c r="AO13" s="54">
        <v>3.4840897462131615</v>
      </c>
      <c r="AP13" s="54">
        <v>3.4136671496377105</v>
      </c>
      <c r="AQ13" s="54">
        <v>4.0979309030762998</v>
      </c>
      <c r="AR13" s="54">
        <v>3.3506418877554971</v>
      </c>
      <c r="AS13" s="54">
        <v>4.1897538938052348</v>
      </c>
      <c r="AT13" s="12"/>
      <c r="AU13" s="54">
        <v>3.6088003745076227</v>
      </c>
      <c r="AV13" s="54" t="s">
        <v>69</v>
      </c>
      <c r="AW13" s="54">
        <v>3.6353516822343681</v>
      </c>
      <c r="AX13" s="54">
        <v>3.8097882698901961</v>
      </c>
      <c r="AY13" s="54">
        <v>3.8432186415444103</v>
      </c>
      <c r="AZ13" s="54">
        <v>2.8862616706050472</v>
      </c>
      <c r="BA13" s="54" t="s">
        <v>69</v>
      </c>
      <c r="BB13" s="54">
        <v>3.185991759994808</v>
      </c>
      <c r="BC13" s="54">
        <v>4.4123609093409559</v>
      </c>
      <c r="BD13" s="12"/>
      <c r="BE13" s="54">
        <v>2.9495859065883328</v>
      </c>
      <c r="BF13" s="54">
        <v>2.8781074502324837</v>
      </c>
      <c r="BG13" s="54">
        <v>2.504408957228109</v>
      </c>
      <c r="BH13" s="54">
        <v>2.1751927259212827</v>
      </c>
      <c r="BI13" s="54">
        <v>2.0979087043264402</v>
      </c>
      <c r="BJ13" s="54">
        <v>2.2582079107156399</v>
      </c>
      <c r="BK13" s="54">
        <v>1.9597189980197531</v>
      </c>
      <c r="BL13" s="54">
        <v>2.4930052997173755</v>
      </c>
      <c r="BM13" s="54">
        <v>2.7896387318856148</v>
      </c>
      <c r="BN13" s="12"/>
      <c r="BO13" s="54">
        <v>1.8841231472560265</v>
      </c>
      <c r="BP13" s="54">
        <v>2.2066415293633757</v>
      </c>
      <c r="BQ13" s="54">
        <v>2.2337287441059233</v>
      </c>
      <c r="BR13" s="54">
        <v>2.4226459376808633</v>
      </c>
      <c r="BS13" s="16"/>
      <c r="BT13" s="54">
        <v>2.5251183828662263</v>
      </c>
      <c r="BU13" s="54">
        <v>2.4895394028130773</v>
      </c>
      <c r="BV13" s="54">
        <v>2.4497429904764951</v>
      </c>
      <c r="BW13" s="54">
        <v>2.6069739777673466</v>
      </c>
      <c r="BX13" s="16"/>
      <c r="BY13" s="54">
        <v>3.4676226269070289</v>
      </c>
      <c r="BZ13" s="54">
        <v>3.9487716353961546</v>
      </c>
      <c r="CA13" s="54">
        <v>4.0107691536440226</v>
      </c>
      <c r="CB13" s="54">
        <v>3.8886594264736019</v>
      </c>
      <c r="CC13" s="54">
        <v>3.6094140659133176</v>
      </c>
      <c r="CD13" s="54">
        <v>3.7682785436428228</v>
      </c>
      <c r="CE13" s="54">
        <v>3.157435892690311</v>
      </c>
      <c r="CF13" s="12"/>
      <c r="CG13" s="54">
        <v>2.4683271478530062</v>
      </c>
    </row>
    <row r="14" spans="1:85">
      <c r="A14" s="13" t="s">
        <v>3</v>
      </c>
      <c r="B14" s="13"/>
      <c r="C14" s="16">
        <v>6.5013089686486975E-2</v>
      </c>
      <c r="D14" s="16">
        <v>6.8811620875209464E-2</v>
      </c>
      <c r="E14" s="16">
        <v>5.6359303112904741E-2</v>
      </c>
      <c r="F14" s="16">
        <v>6.2807834963542836E-2</v>
      </c>
      <c r="G14" s="16">
        <v>6.5344057368978909E-3</v>
      </c>
      <c r="H14" s="16">
        <v>6.4060093722685424E-2</v>
      </c>
      <c r="I14" s="16">
        <v>1.7249421850560411E-2</v>
      </c>
      <c r="J14" s="16">
        <v>5.1717548682378899E-2</v>
      </c>
      <c r="K14" s="16">
        <v>5.2513959579553744E-2</v>
      </c>
      <c r="L14" s="16">
        <v>6.8183601638002869E-2</v>
      </c>
      <c r="M14" s="16">
        <v>6.398025649855614E-2</v>
      </c>
      <c r="N14" s="16">
        <v>6.4633085822848726E-2</v>
      </c>
      <c r="O14" s="12"/>
      <c r="P14" s="54">
        <v>5.8126494332222084E-2</v>
      </c>
      <c r="Q14" s="54">
        <v>5.0233376577095798E-2</v>
      </c>
      <c r="R14" s="18" t="s">
        <v>69</v>
      </c>
      <c r="S14" s="54">
        <v>5.1450884053674498E-2</v>
      </c>
      <c r="T14" s="54">
        <v>6.214072303409908E-2</v>
      </c>
      <c r="U14" s="54">
        <v>4.308652974277604E-2</v>
      </c>
      <c r="V14" s="54">
        <v>6.2807076226890912E-2</v>
      </c>
      <c r="W14" s="54">
        <v>6.3205390109976292E-2</v>
      </c>
      <c r="X14" s="54">
        <v>6.3144409850974373E-2</v>
      </c>
      <c r="Y14" s="54">
        <v>7.1665853935394638E-2</v>
      </c>
      <c r="Z14" s="54">
        <v>8.2587704621455968E-2</v>
      </c>
      <c r="AA14" s="54">
        <v>7.5975921202255284E-2</v>
      </c>
      <c r="AB14" s="54">
        <v>6.4814629389536305E-2</v>
      </c>
      <c r="AC14" s="54">
        <v>6.2032511242865233E-2</v>
      </c>
      <c r="AD14" s="54">
        <v>5.5957050999384333E-2</v>
      </c>
      <c r="AE14" s="54">
        <v>5.4850363136313793E-2</v>
      </c>
      <c r="AF14" s="18" t="s">
        <v>69</v>
      </c>
      <c r="AG14" s="12"/>
      <c r="AH14" s="54">
        <v>6.6991926862695658E-2</v>
      </c>
      <c r="AJ14" s="54">
        <v>5.7268755401454714E-2</v>
      </c>
      <c r="AK14" s="54">
        <v>5.6010604210015164E-2</v>
      </c>
      <c r="AL14" s="54">
        <v>5.279114609351937E-2</v>
      </c>
      <c r="AM14" s="54">
        <v>5.1689107323693209E-2</v>
      </c>
      <c r="AN14" s="16"/>
      <c r="AO14" s="54">
        <v>4.6523141577526399E-2</v>
      </c>
      <c r="AP14" s="54">
        <v>4.2483414052363867E-2</v>
      </c>
      <c r="AQ14" s="54">
        <v>2.8971449051177271E-2</v>
      </c>
      <c r="AR14" s="54">
        <v>3.0019848758733484E-2</v>
      </c>
      <c r="AS14" s="54">
        <v>5.9660466705511381E-2</v>
      </c>
      <c r="AT14" s="12"/>
      <c r="AU14" s="54">
        <v>5.1984259588418819E-2</v>
      </c>
      <c r="AV14" s="54" t="s">
        <v>69</v>
      </c>
      <c r="AW14" s="54">
        <v>3.9321526287037958E-2</v>
      </c>
      <c r="AX14" s="54">
        <v>4.7878636346144497E-2</v>
      </c>
      <c r="AY14" s="54">
        <v>4.0335485341380352E-2</v>
      </c>
      <c r="AZ14" s="54">
        <v>4.2016890285190296E-2</v>
      </c>
      <c r="BA14" s="54" t="s">
        <v>69</v>
      </c>
      <c r="BB14" s="54">
        <v>5.5760585306493582E-2</v>
      </c>
      <c r="BC14" s="54">
        <v>6.5774982895929063E-2</v>
      </c>
      <c r="BD14" s="12"/>
      <c r="BE14" s="54">
        <v>4.2782858341950135E-2</v>
      </c>
      <c r="BF14" s="54">
        <v>2.3573409736099098E-2</v>
      </c>
      <c r="BG14" s="54">
        <v>3.7291603959522655E-2</v>
      </c>
      <c r="BH14" s="54">
        <v>3.1036697974221931E-2</v>
      </c>
      <c r="BI14" s="54">
        <v>1.3186132322775773E-2</v>
      </c>
      <c r="BJ14" s="54">
        <v>2.498655857049157E-2</v>
      </c>
      <c r="BK14" s="54">
        <v>1.2174055200519856E-2</v>
      </c>
      <c r="BL14" s="54">
        <v>3.6239649782829356E-2</v>
      </c>
      <c r="BM14" s="54">
        <v>3.6566447809799243E-2</v>
      </c>
      <c r="BN14" s="12"/>
      <c r="BO14" s="54">
        <v>1.0201816975489206E-2</v>
      </c>
      <c r="BP14" s="54">
        <v>2.0545906586155686E-2</v>
      </c>
      <c r="BQ14" s="54">
        <v>5.8567679871151378E-2</v>
      </c>
      <c r="BR14" s="54">
        <v>2.0996105424527053E-2</v>
      </c>
      <c r="BS14" s="16"/>
      <c r="BT14" s="54">
        <v>3.9477537125344582E-2</v>
      </c>
      <c r="BU14" s="54">
        <v>3.9008622216688604E-2</v>
      </c>
      <c r="BV14" s="54">
        <v>3.8072782127021462E-2</v>
      </c>
      <c r="BW14" s="54">
        <v>4.1246028571153386E-2</v>
      </c>
      <c r="BX14" s="16"/>
      <c r="BY14" s="54">
        <v>5.3696926965230374E-2</v>
      </c>
      <c r="BZ14" s="54">
        <v>5.3888169008851919E-2</v>
      </c>
      <c r="CA14" s="54">
        <v>5.1698422351474572E-2</v>
      </c>
      <c r="CB14" s="54">
        <v>4.1832041179008309E-2</v>
      </c>
      <c r="CC14" s="54">
        <v>3.829532244122423E-2</v>
      </c>
      <c r="CD14" s="54">
        <v>5.1756100393178107E-2</v>
      </c>
      <c r="CE14" s="54">
        <v>4.6706004045690815E-2</v>
      </c>
      <c r="CF14" s="12"/>
      <c r="CG14" s="54">
        <v>1.6400238319234251E-2</v>
      </c>
    </row>
    <row r="15" spans="1:85">
      <c r="A15" s="13" t="s">
        <v>4</v>
      </c>
      <c r="B15" s="13"/>
      <c r="C15" s="16">
        <v>0.24298686698314009</v>
      </c>
      <c r="D15" s="16">
        <v>0.29196778432119913</v>
      </c>
      <c r="E15" s="16">
        <v>8.1394239731570311E-2</v>
      </c>
      <c r="F15" s="16">
        <v>0.22640843981479963</v>
      </c>
      <c r="G15" s="16" t="s">
        <v>207</v>
      </c>
      <c r="H15" s="16">
        <v>0.2079448853393305</v>
      </c>
      <c r="I15" s="16">
        <v>2.2288424341687933E-2</v>
      </c>
      <c r="J15" s="16">
        <v>0.33895847358901599</v>
      </c>
      <c r="K15" s="16">
        <v>0.19174969850949913</v>
      </c>
      <c r="L15" s="16">
        <v>0.21463516918850403</v>
      </c>
      <c r="M15" s="16">
        <v>0.25523479755296452</v>
      </c>
      <c r="N15" s="16">
        <v>0.26396626501802467</v>
      </c>
      <c r="O15" s="12"/>
      <c r="P15" s="54">
        <v>0.49476091083074869</v>
      </c>
      <c r="Q15" s="54">
        <v>0.33117927537106717</v>
      </c>
      <c r="R15" s="18" t="s">
        <v>69</v>
      </c>
      <c r="S15" s="54">
        <v>0.40485978233010539</v>
      </c>
      <c r="T15" s="54">
        <v>0.25923352225901725</v>
      </c>
      <c r="U15" s="54">
        <v>0.66531263488079939</v>
      </c>
      <c r="V15" s="54">
        <v>0.5031345673217883</v>
      </c>
      <c r="W15" s="54">
        <v>0.60993960574374395</v>
      </c>
      <c r="X15" s="54">
        <v>0.56633811734958439</v>
      </c>
      <c r="Y15" s="54">
        <v>0.63606196439982776</v>
      </c>
      <c r="Z15" s="54">
        <v>0.4677744261315962</v>
      </c>
      <c r="AA15" s="54">
        <v>0.52694161055083877</v>
      </c>
      <c r="AB15" s="54">
        <v>0.51878196163877699</v>
      </c>
      <c r="AC15" s="54">
        <v>0.62161745195803508</v>
      </c>
      <c r="AD15" s="54">
        <v>0.47261507692291643</v>
      </c>
      <c r="AE15" s="54">
        <v>0.48918907306799086</v>
      </c>
      <c r="AF15" s="18" t="s">
        <v>69</v>
      </c>
      <c r="AG15" s="12"/>
      <c r="AH15" s="54">
        <v>0.3749583878128887</v>
      </c>
      <c r="AJ15" s="54">
        <v>0.39749102370741946</v>
      </c>
      <c r="AK15" s="54">
        <v>0.4090032991442441</v>
      </c>
      <c r="AL15" s="54">
        <v>0.33590026466229217</v>
      </c>
      <c r="AM15" s="54">
        <v>0.24239461165664003</v>
      </c>
      <c r="AN15" s="16"/>
      <c r="AO15" s="54">
        <v>0.23525016883156599</v>
      </c>
      <c r="AP15" s="54">
        <v>0.12814189858825503</v>
      </c>
      <c r="AQ15" s="54">
        <v>0.12181611241230919</v>
      </c>
      <c r="AR15" s="54">
        <v>0.2386228403482282</v>
      </c>
      <c r="AS15" s="54">
        <v>0.45130819805333661</v>
      </c>
      <c r="AT15" s="12"/>
      <c r="AU15" s="54">
        <v>0.32054635717545443</v>
      </c>
      <c r="AV15" s="54" t="s">
        <v>69</v>
      </c>
      <c r="AW15" s="54">
        <v>0.31121888444319118</v>
      </c>
      <c r="AX15" s="54">
        <v>0.33466699923647053</v>
      </c>
      <c r="AY15" s="54">
        <v>0.26705995723397452</v>
      </c>
      <c r="AZ15" s="54">
        <v>0.26286800787433501</v>
      </c>
      <c r="BA15" s="54" t="s">
        <v>69</v>
      </c>
      <c r="BB15" s="54">
        <v>0.38360164650781003</v>
      </c>
      <c r="BC15" s="54">
        <v>0.41829126261457228</v>
      </c>
      <c r="BD15" s="12"/>
      <c r="BE15" s="54">
        <v>0.14544125332738184</v>
      </c>
      <c r="BF15" s="54">
        <v>0.14203490602317476</v>
      </c>
      <c r="BG15" s="54">
        <v>7.1738483269722417E-2</v>
      </c>
      <c r="BH15" s="54">
        <v>8.3929318265974232E-2</v>
      </c>
      <c r="BI15" s="54">
        <v>5.3676107199508029E-2</v>
      </c>
      <c r="BJ15" s="54">
        <v>2.9106118869232509E-2</v>
      </c>
      <c r="BK15" s="70" t="s">
        <v>69</v>
      </c>
      <c r="BL15" s="54">
        <v>6.1462862945934157E-2</v>
      </c>
      <c r="BM15" s="54">
        <v>2.4340112386540057E-2</v>
      </c>
      <c r="BN15" s="12"/>
      <c r="BO15" s="54">
        <v>5.0738709969797562E-2</v>
      </c>
      <c r="BP15" s="54">
        <v>6.7775773608539314E-2</v>
      </c>
      <c r="BQ15" s="54">
        <v>6.2574909178334762E-2</v>
      </c>
      <c r="BR15" s="54">
        <v>6.8899353806311139E-2</v>
      </c>
      <c r="BS15" s="16"/>
      <c r="BT15" s="54">
        <v>0.13069773576488827</v>
      </c>
      <c r="BU15" s="54">
        <v>0.1459638407408298</v>
      </c>
      <c r="BV15" s="54">
        <v>0.16651817828113893</v>
      </c>
      <c r="BW15" s="54">
        <v>0.20189492564791239</v>
      </c>
      <c r="BX15" s="16"/>
      <c r="BY15" s="54">
        <v>0.32370887428652723</v>
      </c>
      <c r="BZ15" s="54">
        <v>0.22145700534862772</v>
      </c>
      <c r="CA15" s="54">
        <v>0.2168646344893129</v>
      </c>
      <c r="CB15" s="54">
        <v>0.22626057992629983</v>
      </c>
      <c r="CC15" s="54">
        <v>0.29080906116776234</v>
      </c>
      <c r="CD15" s="54">
        <v>0.34818980202921951</v>
      </c>
      <c r="CE15" s="54">
        <v>0.16930212795468566</v>
      </c>
      <c r="CF15" s="12"/>
      <c r="CG15" s="54">
        <v>6.1802515253571833E-2</v>
      </c>
    </row>
    <row r="16" spans="1:85">
      <c r="A16" s="13" t="s">
        <v>5</v>
      </c>
      <c r="B16" s="13"/>
      <c r="C16" s="16">
        <v>1.1003686519582483</v>
      </c>
      <c r="D16" s="16">
        <v>2.3957422837182887</v>
      </c>
      <c r="E16" s="16">
        <v>1.0516912775921514</v>
      </c>
      <c r="F16" s="16">
        <v>1.2178569749212826</v>
      </c>
      <c r="G16" s="16">
        <v>0.42295562116501995</v>
      </c>
      <c r="H16" s="16">
        <v>1.2209978987430512</v>
      </c>
      <c r="I16" s="16">
        <v>0.57279263822597537</v>
      </c>
      <c r="J16" s="16">
        <v>1.1393808545049144</v>
      </c>
      <c r="K16" s="16">
        <v>1.0854314405948713</v>
      </c>
      <c r="L16" s="16">
        <v>1.2493204265359117</v>
      </c>
      <c r="M16" s="16">
        <v>1.2240619128415866</v>
      </c>
      <c r="N16" s="16">
        <v>1.2332349373103186</v>
      </c>
      <c r="O16" s="12"/>
      <c r="P16" s="54">
        <v>1.7015391558850195</v>
      </c>
      <c r="Q16" s="54">
        <v>1.290415765204918</v>
      </c>
      <c r="R16" s="18" t="s">
        <v>69</v>
      </c>
      <c r="S16" s="54">
        <v>1.4560358234006638</v>
      </c>
      <c r="T16" s="54">
        <v>1.6260161597299532</v>
      </c>
      <c r="U16" s="54">
        <v>3.5959643996419932</v>
      </c>
      <c r="V16" s="54">
        <v>1.59895019198527</v>
      </c>
      <c r="W16" s="54">
        <v>2.1268854115504841</v>
      </c>
      <c r="X16" s="54">
        <v>1.9180104792334731</v>
      </c>
      <c r="Y16" s="54">
        <v>2.3111006015827131</v>
      </c>
      <c r="Z16" s="54">
        <v>2.1961464088198204</v>
      </c>
      <c r="AA16" s="54">
        <v>1.8287705261855287</v>
      </c>
      <c r="AB16" s="54">
        <v>1.7546845777417424</v>
      </c>
      <c r="AC16" s="54">
        <v>1.9410010458913276</v>
      </c>
      <c r="AD16" s="54">
        <v>1.5745951295879017</v>
      </c>
      <c r="AE16" s="54">
        <v>1.7720455585633619</v>
      </c>
      <c r="AF16" s="18" t="s">
        <v>69</v>
      </c>
      <c r="AG16" s="12"/>
      <c r="AH16" s="54">
        <v>1.671453163694109</v>
      </c>
      <c r="AJ16" s="54">
        <v>1.3977503983503134</v>
      </c>
      <c r="AK16" s="54">
        <v>1.4515691000790465</v>
      </c>
      <c r="AL16" s="54">
        <v>1.244162601936655</v>
      </c>
      <c r="AM16" s="54">
        <v>1.1577602463847676</v>
      </c>
      <c r="AN16" s="16"/>
      <c r="AO16" s="54">
        <v>1.3154728471531882</v>
      </c>
      <c r="AP16" s="54">
        <v>1.1266683390182932</v>
      </c>
      <c r="AQ16" s="54">
        <v>1.5972696505827</v>
      </c>
      <c r="AR16" s="54">
        <v>1.1495144054669864</v>
      </c>
      <c r="AS16" s="54">
        <v>1.7664725030934962</v>
      </c>
      <c r="AT16" s="12"/>
      <c r="AU16" s="54">
        <v>1.4860948566050298</v>
      </c>
      <c r="AV16" s="54" t="s">
        <v>69</v>
      </c>
      <c r="AW16" s="54">
        <v>1.4972875108120085</v>
      </c>
      <c r="AX16" s="54">
        <v>1.6571041843662326</v>
      </c>
      <c r="AY16" s="54">
        <v>1.5193543863910763</v>
      </c>
      <c r="AZ16" s="54">
        <v>1.1610642541741414</v>
      </c>
      <c r="BA16" s="54" t="s">
        <v>69</v>
      </c>
      <c r="BB16" s="54">
        <v>1.9402485047291675</v>
      </c>
      <c r="BC16" s="54">
        <v>2.3109740266594181</v>
      </c>
      <c r="BD16" s="12"/>
      <c r="BE16" s="54">
        <v>1.0392879714162802</v>
      </c>
      <c r="BF16" s="54">
        <v>0.68965236895514714</v>
      </c>
      <c r="BG16" s="54">
        <v>0.5544550492323953</v>
      </c>
      <c r="BH16" s="54">
        <v>0.50587964612906711</v>
      </c>
      <c r="BI16" s="54">
        <v>0.69493311822468862</v>
      </c>
      <c r="BJ16" s="54">
        <v>0.73181364136752647</v>
      </c>
      <c r="BK16" s="54">
        <v>0.54260898764109711</v>
      </c>
      <c r="BL16" s="54">
        <v>0.85798987547981631</v>
      </c>
      <c r="BM16" s="54">
        <v>0.8816789780831038</v>
      </c>
      <c r="BN16" s="12"/>
      <c r="BO16" s="54">
        <v>0.46537051881933983</v>
      </c>
      <c r="BP16" s="54">
        <v>0.45387254433516377</v>
      </c>
      <c r="BQ16" s="54">
        <v>0.48977593874668013</v>
      </c>
      <c r="BR16" s="54">
        <v>0.39291312433050257</v>
      </c>
      <c r="BS16" s="16"/>
      <c r="BT16" s="54">
        <v>1.0845911828969237</v>
      </c>
      <c r="BU16" s="54">
        <v>1.062493974594761</v>
      </c>
      <c r="BV16" s="54">
        <v>0.93537924562953534</v>
      </c>
      <c r="BW16" s="54">
        <v>1.4630078338864854</v>
      </c>
      <c r="BX16" s="16"/>
      <c r="BY16" s="54">
        <v>1.4343405543603034</v>
      </c>
      <c r="BZ16" s="54">
        <v>1.4766221441923386</v>
      </c>
      <c r="CA16" s="54">
        <v>1.4352290459606125</v>
      </c>
      <c r="CB16" s="54">
        <v>1.434183707767742</v>
      </c>
      <c r="CC16" s="54">
        <v>1.6173455347115444</v>
      </c>
      <c r="CD16" s="54">
        <v>1.7067802097192601</v>
      </c>
      <c r="CE16" s="54">
        <v>1.0680515293497732</v>
      </c>
      <c r="CF16" s="12"/>
      <c r="CG16" s="54">
        <v>0.55164635243667393</v>
      </c>
    </row>
    <row r="17" spans="1:85" ht="14.25">
      <c r="A17" s="13" t="s">
        <v>227</v>
      </c>
      <c r="B17" s="13"/>
      <c r="C17" s="16">
        <v>3.2698162813433931</v>
      </c>
      <c r="D17" s="16">
        <v>3.280639710694798</v>
      </c>
      <c r="E17" s="16">
        <v>3.7190241454247221</v>
      </c>
      <c r="F17" s="16">
        <v>2.9005065157618217</v>
      </c>
      <c r="G17" s="16">
        <v>3.1362401206621016</v>
      </c>
      <c r="H17" s="16">
        <v>3.0568211568864383</v>
      </c>
      <c r="I17" s="16">
        <v>3.0200587959257952</v>
      </c>
      <c r="J17" s="16">
        <v>2.4118838025766056</v>
      </c>
      <c r="K17" s="16">
        <v>2.7556704350166425</v>
      </c>
      <c r="L17" s="16">
        <v>3.0755349829676244</v>
      </c>
      <c r="M17" s="16">
        <v>2.9403616417408722</v>
      </c>
      <c r="N17" s="16">
        <v>2.9623974390719678</v>
      </c>
      <c r="O17" s="12"/>
      <c r="P17" s="54">
        <v>2.8088381591652696</v>
      </c>
      <c r="Q17" s="54">
        <v>2.5984510066759143</v>
      </c>
      <c r="R17" s="18" t="s">
        <v>69</v>
      </c>
      <c r="S17" s="54">
        <v>2.4442228648372049</v>
      </c>
      <c r="T17" s="54">
        <v>3.362998188731178</v>
      </c>
      <c r="U17" s="54">
        <v>3.177101342957005</v>
      </c>
      <c r="V17" s="54">
        <v>2.3991460100762576</v>
      </c>
      <c r="W17" s="54">
        <v>2.8109083642602202</v>
      </c>
      <c r="X17" s="54">
        <v>2.8956348244035293</v>
      </c>
      <c r="Y17" s="54">
        <v>2.9390378562026678</v>
      </c>
      <c r="Z17" s="54">
        <v>2.8786544362400326</v>
      </c>
      <c r="AA17" s="54">
        <v>2.8210595080050398</v>
      </c>
      <c r="AB17" s="54">
        <v>2.8173296358205548</v>
      </c>
      <c r="AC17" s="54">
        <v>2.7292208973357441</v>
      </c>
      <c r="AD17" s="54">
        <v>2.5953741314063605</v>
      </c>
      <c r="AE17" s="54">
        <v>2.5721495547270532</v>
      </c>
      <c r="AF17" s="18" t="s">
        <v>69</v>
      </c>
      <c r="AG17" s="12"/>
      <c r="AH17" s="54">
        <v>3.0945402189131466</v>
      </c>
      <c r="AJ17" s="54">
        <v>2.750929379312069</v>
      </c>
      <c r="AK17" s="54">
        <v>2.8045078647020949</v>
      </c>
      <c r="AL17" s="54">
        <v>2.7887877014365063</v>
      </c>
      <c r="AM17" s="54">
        <v>2.8004125923198058</v>
      </c>
      <c r="AN17" s="16"/>
      <c r="AO17" s="54">
        <v>3.2646470068020674</v>
      </c>
      <c r="AP17" s="54">
        <v>3.1010355155841087</v>
      </c>
      <c r="AQ17" s="54">
        <v>3.3994373427174347</v>
      </c>
      <c r="AR17" s="54">
        <v>3.2220440504336474</v>
      </c>
      <c r="AS17" s="54">
        <v>2.8233833591583104</v>
      </c>
      <c r="AT17" s="12"/>
      <c r="AU17" s="54">
        <v>2.4894177609940238</v>
      </c>
      <c r="AV17" s="54" t="s">
        <v>69</v>
      </c>
      <c r="AW17" s="54">
        <v>3.1994860897350925</v>
      </c>
      <c r="AX17" s="54">
        <v>3.2407231798573992</v>
      </c>
      <c r="AY17" s="54">
        <v>3.2323738726676563</v>
      </c>
      <c r="AZ17" s="54">
        <v>2.4032788516865748</v>
      </c>
      <c r="BA17" s="54" t="s">
        <v>69</v>
      </c>
      <c r="BB17" s="54">
        <v>2.4609497878190214</v>
      </c>
      <c r="BC17" s="54">
        <v>2.7265837535986388</v>
      </c>
      <c r="BD17" s="12"/>
      <c r="BE17" s="54">
        <v>2.2739009634715388</v>
      </c>
      <c r="BF17" s="54">
        <v>2.8263530192540856</v>
      </c>
      <c r="BG17" s="54">
        <v>3.1123381194909903</v>
      </c>
      <c r="BH17" s="54">
        <v>3.1693365743709734</v>
      </c>
      <c r="BI17" s="54">
        <v>3.0721134912637549</v>
      </c>
      <c r="BJ17" s="54">
        <v>3.3429899287308813</v>
      </c>
      <c r="BK17" s="54">
        <v>3.1176251496568632</v>
      </c>
      <c r="BL17" s="54">
        <v>2.5739898217262835</v>
      </c>
      <c r="BM17" s="54">
        <v>2.539465626246566</v>
      </c>
      <c r="BN17" s="12"/>
      <c r="BO17" s="54">
        <v>3.5172499118607075</v>
      </c>
      <c r="BP17" s="54">
        <v>3.3253800009185563</v>
      </c>
      <c r="BQ17" s="54">
        <v>3.48707509815448</v>
      </c>
      <c r="BR17" s="54">
        <v>3.0432092717486894</v>
      </c>
      <c r="BS17" s="16"/>
      <c r="BT17" s="54">
        <v>3.0659680074986091</v>
      </c>
      <c r="BU17" s="54">
        <v>2.6728001814114868</v>
      </c>
      <c r="BV17" s="54">
        <v>2.4957792311919991</v>
      </c>
      <c r="BW17" s="54">
        <v>3.0104570324113649</v>
      </c>
      <c r="BX17" s="16"/>
      <c r="BY17" s="54">
        <v>2.7513120817264531</v>
      </c>
      <c r="BZ17" s="54">
        <v>3.0444246478638015</v>
      </c>
      <c r="CA17" s="54">
        <v>3.0060605856712983</v>
      </c>
      <c r="CB17" s="54">
        <v>3.1190068591669835</v>
      </c>
      <c r="CC17" s="54">
        <v>3.118875897526824</v>
      </c>
      <c r="CD17" s="54">
        <v>3.0917665543533124</v>
      </c>
      <c r="CE17" s="54">
        <v>3.3594469420169188</v>
      </c>
      <c r="CF17" s="12"/>
      <c r="CG17" s="54">
        <v>3.0249904346529455</v>
      </c>
    </row>
    <row r="18" spans="1:85" ht="14.25">
      <c r="A18" s="40" t="s">
        <v>228</v>
      </c>
      <c r="B18" s="40"/>
      <c r="C18" s="54">
        <v>4.8922517631413154</v>
      </c>
      <c r="D18" s="54">
        <v>4.9109191572837876</v>
      </c>
      <c r="E18" s="54">
        <v>4.7948145289089386</v>
      </c>
      <c r="F18" s="54">
        <v>5.2008072567297852</v>
      </c>
      <c r="G18" s="54">
        <v>6.0420339581202782</v>
      </c>
      <c r="H18" s="54">
        <v>5.2394965928761863</v>
      </c>
      <c r="I18" s="54">
        <v>5.3679010092548154</v>
      </c>
      <c r="J18" s="54">
        <v>5.4621376471203513</v>
      </c>
      <c r="K18" s="54">
        <v>5.0206295506499963</v>
      </c>
      <c r="L18" s="54">
        <v>5.2301004129809456</v>
      </c>
      <c r="M18" s="54">
        <v>5.3488466770183969</v>
      </c>
      <c r="N18" s="54">
        <v>5.381392586592427</v>
      </c>
      <c r="O18" s="12"/>
      <c r="P18" s="54">
        <v>5.4899149901146336</v>
      </c>
      <c r="Q18" s="54">
        <v>6.343515507950392</v>
      </c>
      <c r="R18" s="18" t="s">
        <v>69</v>
      </c>
      <c r="S18" s="54">
        <v>6.1165479214663261</v>
      </c>
      <c r="T18" s="54">
        <v>4.7925903717946499</v>
      </c>
      <c r="U18" s="54">
        <v>5.3183370223786612</v>
      </c>
      <c r="V18" s="54">
        <v>5.8699937683195973</v>
      </c>
      <c r="W18" s="54">
        <v>5.3575272554624531</v>
      </c>
      <c r="X18" s="54">
        <v>5.2340015204114048</v>
      </c>
      <c r="Y18" s="54">
        <v>5.0349862112905654</v>
      </c>
      <c r="Z18" s="54">
        <v>5.1443920667180301</v>
      </c>
      <c r="AA18" s="54">
        <v>5.2165772413363944</v>
      </c>
      <c r="AB18" s="54">
        <v>5.1011626061239523</v>
      </c>
      <c r="AC18" s="54">
        <v>5.3649791020363002</v>
      </c>
      <c r="AD18" s="54">
        <v>5.812158717295147</v>
      </c>
      <c r="AE18" s="54">
        <v>5.7593934581637782</v>
      </c>
      <c r="AF18" s="18" t="s">
        <v>69</v>
      </c>
      <c r="AG18" s="12"/>
      <c r="AH18" s="54">
        <v>5.9321069284098362</v>
      </c>
      <c r="AJ18" s="54">
        <v>5.739626098688702</v>
      </c>
      <c r="AK18" s="54">
        <v>5.3531013526669549</v>
      </c>
      <c r="AL18" s="54">
        <v>5.7313516556042181</v>
      </c>
      <c r="AM18" s="54">
        <v>5.75568014200653</v>
      </c>
      <c r="AN18" s="16"/>
      <c r="AO18" s="54">
        <v>5.0249097429732252</v>
      </c>
      <c r="AP18" s="54">
        <v>5.0329592655567525</v>
      </c>
      <c r="AQ18" s="54">
        <v>4.8022767510084572</v>
      </c>
      <c r="AR18" s="54">
        <v>5.2483137740027148</v>
      </c>
      <c r="AS18" s="54">
        <v>5.3211996780548194</v>
      </c>
      <c r="AT18" s="12"/>
      <c r="AU18" s="54">
        <v>5.8972172431807923</v>
      </c>
      <c r="AV18" s="54" t="s">
        <v>69</v>
      </c>
      <c r="AW18" s="54">
        <v>4.890298949585091</v>
      </c>
      <c r="AX18" s="54">
        <v>4.9211557729339734</v>
      </c>
      <c r="AY18" s="54">
        <v>4.923909024877088</v>
      </c>
      <c r="AZ18" s="54">
        <v>6.3248477535053746</v>
      </c>
      <c r="BA18" s="54" t="s">
        <v>69</v>
      </c>
      <c r="BB18" s="54">
        <v>5.9348127570863118</v>
      </c>
      <c r="BC18" s="54">
        <v>5.3709385194843442</v>
      </c>
      <c r="BD18" s="12"/>
      <c r="BE18" s="54">
        <v>6.4143629857501949</v>
      </c>
      <c r="BF18" s="54">
        <v>5.080472087443674</v>
      </c>
      <c r="BG18" s="54">
        <v>5.5326625934788849</v>
      </c>
      <c r="BH18" s="54">
        <v>5.5026050030270603</v>
      </c>
      <c r="BI18" s="54">
        <v>5.4414130511190431</v>
      </c>
      <c r="BJ18" s="54">
        <v>5.5157872628694378</v>
      </c>
      <c r="BK18" s="54">
        <v>5.2945550030859057</v>
      </c>
      <c r="BL18" s="54">
        <v>6.2416277405616496</v>
      </c>
      <c r="BM18" s="54">
        <v>6.2097970403334353</v>
      </c>
      <c r="BN18" s="12"/>
      <c r="BO18" s="54">
        <v>6.2160830458194969</v>
      </c>
      <c r="BP18" s="54">
        <v>6.1867166945954253</v>
      </c>
      <c r="BQ18" s="54">
        <v>6.249099645260535</v>
      </c>
      <c r="BR18" s="54">
        <v>5.6235936227064114</v>
      </c>
      <c r="BS18" s="16"/>
      <c r="BT18" s="54">
        <v>6.1878684832811786</v>
      </c>
      <c r="BU18" s="54">
        <v>5.9969168603867677</v>
      </c>
      <c r="BV18" s="54">
        <v>6.1913965229986996</v>
      </c>
      <c r="BW18" s="54">
        <v>5.9755082135699968</v>
      </c>
      <c r="BX18" s="16"/>
      <c r="BY18" s="54">
        <v>5.5534709619832601</v>
      </c>
      <c r="BZ18" s="54">
        <v>4.9919006491364408</v>
      </c>
      <c r="CA18" s="54">
        <v>5.0112668192332723</v>
      </c>
      <c r="CB18" s="54">
        <v>5.1842996205210214</v>
      </c>
      <c r="CC18" s="54">
        <v>4.9878193138533087</v>
      </c>
      <c r="CD18" s="54">
        <v>4.9215176846562825</v>
      </c>
      <c r="CE18" s="54">
        <v>5.9643882115981901</v>
      </c>
      <c r="CF18" s="12"/>
      <c r="CG18" s="54">
        <v>5.8015314217623892</v>
      </c>
    </row>
    <row r="19" spans="1:85" s="60" customFormat="1" ht="14.25">
      <c r="A19" s="40" t="s">
        <v>229</v>
      </c>
      <c r="B19" s="40"/>
      <c r="C19" s="54">
        <v>7.7033712188581183E-2</v>
      </c>
      <c r="D19" s="54">
        <v>0.10849843959071935</v>
      </c>
      <c r="E19" s="54">
        <v>8.072614161369733E-2</v>
      </c>
      <c r="F19" s="54">
        <v>5.7916771628320131E-2</v>
      </c>
      <c r="G19" s="54">
        <v>9.598395153415434E-3</v>
      </c>
      <c r="H19" s="54">
        <v>7.2106008702485611E-2</v>
      </c>
      <c r="I19" s="54">
        <v>0.1568214498339813</v>
      </c>
      <c r="J19" s="54">
        <v>2.7988524604110068E-2</v>
      </c>
      <c r="K19" s="54">
        <v>5.5745994457531811E-2</v>
      </c>
      <c r="L19" s="54">
        <v>6.3194035219316685E-2</v>
      </c>
      <c r="M19" s="54">
        <v>5.5634694125943018E-2</v>
      </c>
      <c r="N19" s="54">
        <v>5.666955256403907E-2</v>
      </c>
      <c r="O19" s="66"/>
      <c r="P19" s="54">
        <v>0.12112688269416698</v>
      </c>
      <c r="Q19" s="54">
        <v>9.0779549792873143E-2</v>
      </c>
      <c r="R19" s="18" t="s">
        <v>69</v>
      </c>
      <c r="S19" s="54">
        <v>0.10850107542234694</v>
      </c>
      <c r="T19" s="54">
        <v>0.1385169230478657</v>
      </c>
      <c r="U19" s="54">
        <v>0.13820219140435813</v>
      </c>
      <c r="V19" s="54">
        <v>0.1385779417559358</v>
      </c>
      <c r="W19" s="54">
        <v>0.13320914476334442</v>
      </c>
      <c r="X19" s="54">
        <v>0.13308062521564512</v>
      </c>
      <c r="Y19" s="54">
        <v>0.15937235070654893</v>
      </c>
      <c r="Z19" s="54">
        <v>0.1691104984030371</v>
      </c>
      <c r="AA19" s="54">
        <v>0.12981123503349737</v>
      </c>
      <c r="AB19" s="54">
        <v>0.12378527094923454</v>
      </c>
      <c r="AC19" s="54">
        <v>0.14170553738172662</v>
      </c>
      <c r="AD19" s="54">
        <v>0.11495633522553823</v>
      </c>
      <c r="AE19" s="54">
        <v>0.11614431446455177</v>
      </c>
      <c r="AF19" s="18" t="s">
        <v>69</v>
      </c>
      <c r="AG19" s="66"/>
      <c r="AH19" s="54">
        <v>0.10154448426333552</v>
      </c>
      <c r="AJ19" s="54">
        <v>9.6675943691067592E-2</v>
      </c>
      <c r="AK19" s="54">
        <v>0.13746184624881735</v>
      </c>
      <c r="AL19" s="54">
        <v>9.2294843867264525E-2</v>
      </c>
      <c r="AM19" s="54">
        <v>7.3954770216919388E-2</v>
      </c>
      <c r="AN19" s="54"/>
      <c r="AO19" s="54">
        <v>7.8246956425301745E-2</v>
      </c>
      <c r="AP19" s="54">
        <v>7.5200662604326035E-2</v>
      </c>
      <c r="AQ19" s="54">
        <v>0.1791499664412266</v>
      </c>
      <c r="AR19" s="54">
        <v>9.8738472211615538E-2</v>
      </c>
      <c r="AS19" s="54">
        <v>0.1028704713408172</v>
      </c>
      <c r="AT19" s="66"/>
      <c r="AU19" s="54">
        <v>8.1384354614918705E-2</v>
      </c>
      <c r="AV19" s="54" t="s">
        <v>69</v>
      </c>
      <c r="AW19" s="54">
        <v>0.10084693363844033</v>
      </c>
      <c r="AX19" s="54">
        <v>8.8488303110276362E-2</v>
      </c>
      <c r="AY19" s="54">
        <v>8.5782903287232787E-2</v>
      </c>
      <c r="AZ19" s="54">
        <v>5.4127614168953224E-2</v>
      </c>
      <c r="BA19" s="54" t="s">
        <v>69</v>
      </c>
      <c r="BB19" s="54">
        <v>7.2247965478685505E-2</v>
      </c>
      <c r="BC19" s="54">
        <v>0.10096487562524753</v>
      </c>
      <c r="BD19" s="66"/>
      <c r="BE19" s="54">
        <v>4.5835407159643807E-2</v>
      </c>
      <c r="BF19" s="54">
        <v>6.94973027374923E-2</v>
      </c>
      <c r="BG19" s="54">
        <v>2.1479621879748664E-2</v>
      </c>
      <c r="BH19" s="54">
        <v>2.7887891297599731E-2</v>
      </c>
      <c r="BI19" s="54">
        <v>0.2827754439911736</v>
      </c>
      <c r="BJ19" s="54">
        <v>9.2674307741150708E-2</v>
      </c>
      <c r="BK19" s="54">
        <v>6.8474026567119081E-2</v>
      </c>
      <c r="BL19" s="54">
        <v>2.3617107271109113E-2</v>
      </c>
      <c r="BM19" s="54">
        <v>2.0865189009927582E-2</v>
      </c>
      <c r="BN19" s="66"/>
      <c r="BO19" s="54">
        <v>2.068952359534083E-2</v>
      </c>
      <c r="BP19" s="54">
        <v>2.7083926626022346E-2</v>
      </c>
      <c r="BQ19" s="54">
        <v>3.0215106494355898E-2</v>
      </c>
      <c r="BR19" s="54">
        <v>2.1303171171277162E-2</v>
      </c>
      <c r="BS19" s="54"/>
      <c r="BT19" s="54">
        <v>4.0648937754739982E-2</v>
      </c>
      <c r="BU19" s="54">
        <v>3.8564269846100133E-2</v>
      </c>
      <c r="BV19" s="54">
        <v>3.6596455961584326E-2</v>
      </c>
      <c r="BW19" s="54">
        <v>4.4282644759653288E-2</v>
      </c>
      <c r="BX19" s="54"/>
      <c r="BY19" s="54">
        <v>7.9284137334601587E-2</v>
      </c>
      <c r="BZ19" s="54">
        <v>9.8847567172827541E-2</v>
      </c>
      <c r="CA19" s="54">
        <v>9.7552128979213087E-2</v>
      </c>
      <c r="CB19" s="54">
        <v>0.10363362527766841</v>
      </c>
      <c r="CC19" s="54">
        <v>9.9796435315337245E-2</v>
      </c>
      <c r="CD19" s="54">
        <v>0.10302695137766621</v>
      </c>
      <c r="CE19" s="54">
        <v>6.6544541843060662E-2</v>
      </c>
      <c r="CF19" s="66"/>
      <c r="CG19" s="54">
        <v>3.3316214215722936E-2</v>
      </c>
    </row>
    <row r="20" spans="1:85" s="60" customFormat="1" ht="6" customHeight="1">
      <c r="A20" s="41"/>
      <c r="B20" s="40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66"/>
      <c r="P20" s="55"/>
      <c r="Q20" s="55"/>
      <c r="R20" s="100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100"/>
      <c r="AG20" s="66"/>
      <c r="AH20" s="55"/>
      <c r="AJ20" s="55"/>
      <c r="AK20" s="55"/>
      <c r="AL20" s="55"/>
      <c r="AM20" s="55"/>
      <c r="AN20" s="54"/>
      <c r="AO20" s="55"/>
      <c r="AP20" s="55"/>
      <c r="AQ20" s="55"/>
      <c r="AR20" s="55"/>
      <c r="AS20" s="55"/>
      <c r="AT20" s="66"/>
      <c r="AU20" s="55"/>
      <c r="AV20" s="55"/>
      <c r="AW20" s="55"/>
      <c r="AX20" s="55"/>
      <c r="AY20" s="55"/>
      <c r="AZ20" s="55"/>
      <c r="BA20" s="55"/>
      <c r="BB20" s="55"/>
      <c r="BC20" s="55"/>
      <c r="BD20" s="66"/>
      <c r="BE20" s="55"/>
      <c r="BF20" s="55"/>
      <c r="BG20" s="55"/>
      <c r="BH20" s="55"/>
      <c r="BI20" s="55"/>
      <c r="BJ20" s="55"/>
      <c r="BK20" s="55"/>
      <c r="BL20" s="55"/>
      <c r="BM20" s="55"/>
      <c r="BN20" s="66"/>
      <c r="BO20" s="55"/>
      <c r="BP20" s="55"/>
      <c r="BQ20" s="55"/>
      <c r="BR20" s="55"/>
      <c r="BS20" s="54"/>
      <c r="BT20" s="55"/>
      <c r="BU20" s="55"/>
      <c r="BV20" s="55"/>
      <c r="BW20" s="55"/>
      <c r="BX20" s="54"/>
      <c r="BY20" s="55"/>
      <c r="BZ20" s="55"/>
      <c r="CA20" s="55"/>
      <c r="CB20" s="55"/>
      <c r="CC20" s="55"/>
      <c r="CD20" s="55"/>
      <c r="CE20" s="55"/>
      <c r="CF20" s="66"/>
      <c r="CG20" s="55"/>
    </row>
    <row r="21" spans="1:85" s="60" customFormat="1" ht="6" customHeight="1">
      <c r="A21" s="40"/>
      <c r="B21" s="40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66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66"/>
      <c r="AH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66"/>
      <c r="AU21" s="54"/>
      <c r="AV21" s="54"/>
      <c r="AW21" s="54"/>
      <c r="AX21" s="54"/>
      <c r="AY21" s="54"/>
      <c r="AZ21" s="54"/>
      <c r="BA21" s="54"/>
      <c r="BB21" s="54"/>
      <c r="BC21" s="54"/>
      <c r="BD21" s="66"/>
      <c r="BE21" s="54"/>
      <c r="BF21" s="54"/>
      <c r="BG21" s="54"/>
      <c r="BH21" s="54"/>
      <c r="BI21" s="54"/>
      <c r="BJ21" s="54"/>
      <c r="BK21" s="54"/>
      <c r="BL21" s="54"/>
      <c r="BM21" s="54"/>
      <c r="BN21" s="66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66"/>
      <c r="CG21" s="54"/>
    </row>
    <row r="22" spans="1:85" s="60" customFormat="1">
      <c r="A22" s="36" t="s">
        <v>6</v>
      </c>
      <c r="B22" s="36"/>
      <c r="C22" s="17">
        <v>0.67422524565385678</v>
      </c>
      <c r="D22" s="17">
        <v>1.3394018205461604</v>
      </c>
      <c r="E22" s="50">
        <v>0.50313208050114389</v>
      </c>
      <c r="F22" s="50">
        <v>2.5081031023305878</v>
      </c>
      <c r="G22" s="50">
        <v>0.55752459081674732</v>
      </c>
      <c r="H22" s="71">
        <v>2.2813487881981205</v>
      </c>
      <c r="I22" s="50">
        <v>0.76423643987557888</v>
      </c>
      <c r="J22" s="50">
        <v>3.2444704848395913</v>
      </c>
      <c r="K22" s="50">
        <v>2.5788948484470224</v>
      </c>
      <c r="L22" s="17">
        <v>2.568514816408165</v>
      </c>
      <c r="M22" s="17">
        <v>2.5141111989746765</v>
      </c>
      <c r="N22" s="17">
        <v>2.4219348443203192</v>
      </c>
      <c r="O22" s="61"/>
      <c r="P22" s="50">
        <v>2.2487366647950049</v>
      </c>
      <c r="Q22" s="50">
        <v>2.3572384690427985</v>
      </c>
      <c r="R22" s="18" t="s">
        <v>69</v>
      </c>
      <c r="S22" s="72">
        <v>2.2526062130022138</v>
      </c>
      <c r="T22" s="73">
        <v>0.40470934510675832</v>
      </c>
      <c r="U22" s="50">
        <v>5.3707414829660687</v>
      </c>
      <c r="V22" s="72">
        <v>2.4334814360859549</v>
      </c>
      <c r="W22" s="73">
        <v>1.9298000279680911</v>
      </c>
      <c r="X22" s="73">
        <v>2.1809719666630705</v>
      </c>
      <c r="Y22" s="73">
        <v>2.0254993091319835</v>
      </c>
      <c r="Z22" s="73">
        <v>2.1419596154408023</v>
      </c>
      <c r="AA22" s="50">
        <v>2.2513713331742609</v>
      </c>
      <c r="AB22" s="50">
        <v>2.798108172378309</v>
      </c>
      <c r="AC22" s="17">
        <v>2.1767883964400441</v>
      </c>
      <c r="AD22" s="73">
        <v>2.3578289978564766</v>
      </c>
      <c r="AE22" s="50">
        <v>2.25878575933032</v>
      </c>
      <c r="AF22" s="18" t="s">
        <v>69</v>
      </c>
      <c r="AG22" s="61"/>
      <c r="AH22" s="74">
        <v>2.3952658275408676</v>
      </c>
      <c r="AJ22" s="50">
        <v>2.5237351279894353</v>
      </c>
      <c r="AK22" s="17">
        <v>2.0446286913353315</v>
      </c>
      <c r="AL22" s="73">
        <v>2.4617747363190428</v>
      </c>
      <c r="AM22" s="73">
        <v>2.5259959166231587</v>
      </c>
      <c r="AN22" s="73"/>
      <c r="AO22" s="50">
        <v>0.51233989378310851</v>
      </c>
      <c r="AP22" s="50">
        <v>0.89042530902993267</v>
      </c>
      <c r="AQ22" s="50">
        <v>0.85259784847795916</v>
      </c>
      <c r="AR22" s="73">
        <v>0.38668039057500159</v>
      </c>
      <c r="AS22" s="50">
        <v>1.9897443304925426</v>
      </c>
      <c r="AT22" s="61"/>
      <c r="AU22" s="50">
        <v>2.4506190100922591</v>
      </c>
      <c r="AV22" s="50" t="s">
        <v>69</v>
      </c>
      <c r="AW22" s="50">
        <v>0.41398103023630212</v>
      </c>
      <c r="AX22" s="50">
        <v>0.47371811877057979</v>
      </c>
      <c r="AY22" s="50">
        <v>0.39052658100275656</v>
      </c>
      <c r="AZ22" s="74">
        <v>2.6657684534692896</v>
      </c>
      <c r="BA22" s="50" t="s">
        <v>69</v>
      </c>
      <c r="BB22" s="50">
        <v>2.57</v>
      </c>
      <c r="BC22" s="50">
        <v>2.3223345932509596</v>
      </c>
      <c r="BD22" s="61"/>
      <c r="BE22" s="50">
        <v>2.8259902091678337</v>
      </c>
      <c r="BF22" s="50">
        <v>0.56528885859756717</v>
      </c>
      <c r="BG22" s="50">
        <v>0.4746835443038746</v>
      </c>
      <c r="BH22" s="50">
        <v>0.39228244335925239</v>
      </c>
      <c r="BI22" s="50">
        <v>0.89859171527900417</v>
      </c>
      <c r="BJ22" s="50">
        <v>0.54350935408209566</v>
      </c>
      <c r="BK22" s="50">
        <v>0.5050106525684902</v>
      </c>
      <c r="BL22" s="50">
        <v>2.403931134443432</v>
      </c>
      <c r="BM22" s="50">
        <v>2.6830942187653366</v>
      </c>
      <c r="BN22" s="61"/>
      <c r="BO22" s="17">
        <v>0.34112482202187988</v>
      </c>
      <c r="BP22" s="17">
        <v>0.39499270782687546</v>
      </c>
      <c r="BQ22" s="17">
        <v>0.44128759256465139</v>
      </c>
      <c r="BR22" s="72">
        <v>0.47058823529416588</v>
      </c>
      <c r="BS22" s="72"/>
      <c r="BT22" s="50">
        <v>2.8504446842555411</v>
      </c>
      <c r="BU22" s="72">
        <v>2.6659424717676914</v>
      </c>
      <c r="BV22" s="72">
        <v>2.4634283261235739</v>
      </c>
      <c r="BW22" s="50">
        <v>2.2018908203720264</v>
      </c>
      <c r="BX22" s="50"/>
      <c r="BY22" s="50">
        <v>2.1293052459166044</v>
      </c>
      <c r="BZ22" s="50">
        <v>0.73365649154988477</v>
      </c>
      <c r="CA22" s="50">
        <v>0.73838233301729028</v>
      </c>
      <c r="CB22" s="50">
        <v>0.64879631210513433</v>
      </c>
      <c r="CC22" s="50">
        <v>0.64639693559972478</v>
      </c>
      <c r="CD22" s="50">
        <v>0.77769922230075983</v>
      </c>
      <c r="CE22" s="50">
        <v>2.6016581129096998</v>
      </c>
      <c r="CF22" s="61"/>
      <c r="CG22" s="50">
        <v>0.64580538483130934</v>
      </c>
    </row>
    <row r="23" spans="1:85" s="60" customFormat="1" ht="14.25">
      <c r="A23" s="36" t="s">
        <v>208</v>
      </c>
      <c r="B23" s="61"/>
      <c r="C23" s="17">
        <v>0.95151388753714816</v>
      </c>
      <c r="D23" s="17">
        <v>0.79822281548351293</v>
      </c>
      <c r="E23" s="17">
        <v>0.94512104645494943</v>
      </c>
      <c r="F23" s="17">
        <v>0.98453497413563429</v>
      </c>
      <c r="G23" s="17">
        <v>0.97935070279058867</v>
      </c>
      <c r="H23" s="17">
        <v>0.94255315598335843</v>
      </c>
      <c r="I23" s="17">
        <v>1.0293478665244014</v>
      </c>
      <c r="J23" s="17">
        <v>1.0467456362114276</v>
      </c>
      <c r="K23" s="17">
        <v>1.0228651979220744</v>
      </c>
      <c r="L23" s="17">
        <v>0.93946355081715471</v>
      </c>
      <c r="M23" s="17">
        <v>0.95761831388339391</v>
      </c>
      <c r="N23" s="17">
        <v>0.94742341180198397</v>
      </c>
      <c r="O23" s="61"/>
      <c r="P23" s="17">
        <v>0.92920767705691643</v>
      </c>
      <c r="Q23" s="17">
        <v>0.92102239110127915</v>
      </c>
      <c r="R23" s="18" t="s">
        <v>69</v>
      </c>
      <c r="S23" s="17">
        <v>0.93763447097251795</v>
      </c>
      <c r="T23" s="17">
        <v>0.98304421885600934</v>
      </c>
      <c r="U23" s="17">
        <v>0.71170634915276654</v>
      </c>
      <c r="V23" s="17">
        <v>0.97682175224529333</v>
      </c>
      <c r="W23" s="17">
        <v>0.89425250088511254</v>
      </c>
      <c r="X23" s="17">
        <v>0.91794542296797632</v>
      </c>
      <c r="Y23" s="17">
        <v>0.93299929073831422</v>
      </c>
      <c r="Z23" s="17">
        <v>0.95030018651602677</v>
      </c>
      <c r="AA23" s="17">
        <v>0.94140380488611053</v>
      </c>
      <c r="AB23" s="17">
        <v>1.0018728570990949</v>
      </c>
      <c r="AC23" s="17">
        <v>0.91929844346532352</v>
      </c>
      <c r="AD23" s="17">
        <v>0.93005120761516757</v>
      </c>
      <c r="AE23" s="17">
        <v>0.92222952979334405</v>
      </c>
      <c r="AF23" s="18" t="s">
        <v>69</v>
      </c>
      <c r="AG23" s="61"/>
      <c r="AH23" s="17">
        <v>0.86758919758218878</v>
      </c>
      <c r="AJ23" s="17">
        <v>0.93212851046102219</v>
      </c>
      <c r="AK23" s="17">
        <v>0.95007033021145737</v>
      </c>
      <c r="AL23" s="17">
        <v>0.94140418963793493</v>
      </c>
      <c r="AM23" s="17">
        <v>0.95881587942107982</v>
      </c>
      <c r="AN23" s="17"/>
      <c r="AO23" s="17">
        <v>0.98063562149747197</v>
      </c>
      <c r="AP23" s="17">
        <v>1.0188616146606306</v>
      </c>
      <c r="AQ23" s="17">
        <v>1.0281281036358083</v>
      </c>
      <c r="AR23" s="17">
        <v>0.97087673686491771</v>
      </c>
      <c r="AS23" s="17">
        <v>0.94838760960144441</v>
      </c>
      <c r="AT23" s="61"/>
      <c r="AU23" s="17">
        <v>0.94659231075460926</v>
      </c>
      <c r="AV23" s="50" t="s">
        <v>69</v>
      </c>
      <c r="AW23" s="17">
        <v>0.95476809897094173</v>
      </c>
      <c r="AX23" s="17">
        <v>0.93631199189132897</v>
      </c>
      <c r="AY23" s="17">
        <v>0.96889382794537215</v>
      </c>
      <c r="AZ23" s="17">
        <v>0.9298747388845191</v>
      </c>
      <c r="BA23" s="50" t="s">
        <v>69</v>
      </c>
      <c r="BB23" s="50">
        <v>0.88</v>
      </c>
      <c r="BC23" s="17">
        <v>0.88693806327511626</v>
      </c>
      <c r="BD23" s="61"/>
      <c r="BE23" s="17">
        <v>0.97597019735218415</v>
      </c>
      <c r="BF23" s="17">
        <v>1.0234841282011446</v>
      </c>
      <c r="BG23" s="17">
        <v>0.97991279325580094</v>
      </c>
      <c r="BH23" s="17">
        <v>0.99052734754675364</v>
      </c>
      <c r="BI23" s="17">
        <v>1.0133016394420493</v>
      </c>
      <c r="BJ23" s="17">
        <v>0.97186799658578404</v>
      </c>
      <c r="BK23" s="17">
        <v>1.0308207919876606</v>
      </c>
      <c r="BL23" s="17">
        <v>0.95051087807652113</v>
      </c>
      <c r="BM23" s="17">
        <v>0.962950817380819</v>
      </c>
      <c r="BN23" s="61"/>
      <c r="BO23" s="17">
        <v>0.89890026177075499</v>
      </c>
      <c r="BP23" s="17">
        <v>0.92241818343550219</v>
      </c>
      <c r="BQ23" s="17">
        <v>0.88782958761993847</v>
      </c>
      <c r="BR23" s="17">
        <v>1.0251945569882805</v>
      </c>
      <c r="BS23" s="17"/>
      <c r="BT23" s="17">
        <v>0.88756835514175003</v>
      </c>
      <c r="BU23" s="17">
        <v>0.94107871042311098</v>
      </c>
      <c r="BV23" s="17">
        <v>0.95431154440127408</v>
      </c>
      <c r="BW23" s="17">
        <v>0.87499483257376631</v>
      </c>
      <c r="BX23" s="17"/>
      <c r="BY23" s="17">
        <v>0.97697951606588795</v>
      </c>
      <c r="BZ23" s="17">
        <v>0.98790085254011417</v>
      </c>
      <c r="CA23" s="17">
        <v>1.006562046427246</v>
      </c>
      <c r="CB23" s="17">
        <v>0.97550271265992594</v>
      </c>
      <c r="CC23" s="17">
        <v>0.98014591146965413</v>
      </c>
      <c r="CD23" s="17">
        <v>0.96117659867765803</v>
      </c>
      <c r="CE23" s="17">
        <v>0.88648591582399749</v>
      </c>
      <c r="CF23" s="61"/>
      <c r="CG23" s="17">
        <v>0.98449929264432579</v>
      </c>
    </row>
    <row r="24" spans="1:85" s="60" customFormat="1" ht="14.25">
      <c r="A24" s="69" t="s">
        <v>209</v>
      </c>
      <c r="B24" s="69"/>
      <c r="C24" s="70">
        <v>0.1399825896857711</v>
      </c>
      <c r="D24" s="70">
        <v>0.1500585254743044</v>
      </c>
      <c r="E24" s="70">
        <v>4.5140959953649862E-2</v>
      </c>
      <c r="F24" s="70">
        <v>0.12153519897626698</v>
      </c>
      <c r="G24" s="70" t="s">
        <v>69</v>
      </c>
      <c r="H24" s="70">
        <v>0.11339062170200256</v>
      </c>
      <c r="I24" s="70">
        <v>1.9113687439894285E-2</v>
      </c>
      <c r="J24" s="70">
        <v>0.20509867461505324</v>
      </c>
      <c r="K24" s="70">
        <v>0.12708971184359014</v>
      </c>
      <c r="L24" s="70">
        <v>0.11706494652877296</v>
      </c>
      <c r="M24" s="70">
        <v>0.1425467990575453</v>
      </c>
      <c r="N24" s="70">
        <v>0.14495128355238066</v>
      </c>
      <c r="O24" s="66"/>
      <c r="P24" s="70">
        <v>0.20962379981318702</v>
      </c>
      <c r="Q24" s="70">
        <v>0.18020203336468638</v>
      </c>
      <c r="R24" s="18" t="s">
        <v>69</v>
      </c>
      <c r="S24" s="70">
        <v>0.20494246007144296</v>
      </c>
      <c r="T24" s="70">
        <v>0.11126334927889865</v>
      </c>
      <c r="U24" s="70">
        <v>0.28888783369298032</v>
      </c>
      <c r="V24" s="70">
        <v>0.21187467605518148</v>
      </c>
      <c r="W24" s="70">
        <v>0.24451509668467517</v>
      </c>
      <c r="X24" s="70">
        <v>0.22787923272741412</v>
      </c>
      <c r="Y24" s="70">
        <v>0.21914469256825944</v>
      </c>
      <c r="Z24" s="70">
        <v>0.17114188383194995</v>
      </c>
      <c r="AA24" s="70">
        <v>0.21731134879018629</v>
      </c>
      <c r="AB24" s="70">
        <v>0.21247931342959239</v>
      </c>
      <c r="AC24" s="70">
        <v>0.2418790362753824</v>
      </c>
      <c r="AD24" s="70">
        <v>0.21699276977411386</v>
      </c>
      <c r="AE24" s="70">
        <v>0.21638875204436855</v>
      </c>
      <c r="AF24" s="18" t="s">
        <v>69</v>
      </c>
      <c r="AG24" s="66"/>
      <c r="AH24" s="70">
        <v>0.16725004412023309</v>
      </c>
      <c r="AJ24" s="70">
        <v>0.18203667081785979</v>
      </c>
      <c r="AK24" s="70">
        <v>0.19328256889544249</v>
      </c>
      <c r="AL24" s="70">
        <v>0.17354878420521194</v>
      </c>
      <c r="AM24" s="70">
        <v>0.13737899043722634</v>
      </c>
      <c r="AN24" s="70"/>
      <c r="AO24" s="70">
        <v>0.13170445211564269</v>
      </c>
      <c r="AP24" s="70">
        <v>7.7768249410466325E-2</v>
      </c>
      <c r="AQ24" s="70">
        <v>6.2597701890528726E-2</v>
      </c>
      <c r="AR24" s="70">
        <v>0.13791906644555937</v>
      </c>
      <c r="AS24" s="70">
        <v>0.19483315529401957</v>
      </c>
      <c r="AT24" s="66"/>
      <c r="AU24" s="70">
        <v>0.16634399926524646</v>
      </c>
      <c r="AV24" s="50" t="s">
        <v>69</v>
      </c>
      <c r="AW24" s="70">
        <v>0.16129503416377264</v>
      </c>
      <c r="AX24" s="70">
        <v>0.16481191663079206</v>
      </c>
      <c r="AY24" s="70">
        <v>0.13502374244013471</v>
      </c>
      <c r="AZ24" s="70">
        <v>0.16984523536251375</v>
      </c>
      <c r="BA24" s="50" t="s">
        <v>69</v>
      </c>
      <c r="BB24" s="50">
        <v>0.21</v>
      </c>
      <c r="BC24" s="70">
        <v>0.17557117110932655</v>
      </c>
      <c r="BD24" s="66"/>
      <c r="BE24" s="70">
        <v>9.9722927718766924E-2</v>
      </c>
      <c r="BF24" s="70">
        <v>9.9797687969893425E-2</v>
      </c>
      <c r="BG24" s="70">
        <v>6.0458213994397582E-2</v>
      </c>
      <c r="BH24" s="70">
        <v>7.9764087698192945E-2</v>
      </c>
      <c r="BI24" s="70">
        <v>5.4352080122246946E-2</v>
      </c>
      <c r="BJ24" s="70">
        <v>2.8139512623630684E-2</v>
      </c>
      <c r="BK24" s="70" t="s">
        <v>69</v>
      </c>
      <c r="BL24" s="70">
        <v>5.2477299620513736E-2</v>
      </c>
      <c r="BM24" s="70">
        <v>1.9223694304452889E-2</v>
      </c>
      <c r="BN24" s="66"/>
      <c r="BO24" s="70">
        <v>5.7044478643826953E-2</v>
      </c>
      <c r="BP24" s="70">
        <v>6.4544341421519116E-2</v>
      </c>
      <c r="BQ24" s="70">
        <v>5.9204830925245693E-2</v>
      </c>
      <c r="BR24" s="70">
        <v>6.0051197362434507E-2</v>
      </c>
      <c r="BS24" s="70"/>
      <c r="BT24" s="70">
        <v>0.10416173403634726</v>
      </c>
      <c r="BU24" s="70">
        <v>0.11638135770445997</v>
      </c>
      <c r="BV24" s="70">
        <v>0.13247009645748961</v>
      </c>
      <c r="BW24" s="70">
        <v>0.14819139956471156</v>
      </c>
      <c r="BX24" s="70"/>
      <c r="BY24" s="70">
        <v>0.1733542475765521</v>
      </c>
      <c r="BZ24" s="70">
        <v>0.11188889307816161</v>
      </c>
      <c r="CA24" s="70">
        <v>0.10830970650974338</v>
      </c>
      <c r="CB24" s="70">
        <v>0.11559815403819214</v>
      </c>
      <c r="CC24" s="70">
        <v>0.15325544454057752</v>
      </c>
      <c r="CD24" s="70">
        <v>0.17189089759157944</v>
      </c>
      <c r="CE24" s="70">
        <v>0.1075043979473132</v>
      </c>
      <c r="CF24" s="66"/>
      <c r="CG24" s="70">
        <v>5.3251323806040425E-2</v>
      </c>
    </row>
    <row r="25" spans="1:85" s="60" customFormat="1" ht="6" customHeight="1">
      <c r="A25" s="37"/>
      <c r="B25" s="69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66"/>
      <c r="P25" s="42"/>
      <c r="Q25" s="42"/>
      <c r="R25" s="100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100"/>
      <c r="AG25" s="66"/>
      <c r="AH25" s="42"/>
      <c r="AJ25" s="42"/>
      <c r="AK25" s="42"/>
      <c r="AL25" s="42"/>
      <c r="AM25" s="42"/>
      <c r="AN25" s="70"/>
      <c r="AO25" s="42"/>
      <c r="AP25" s="42"/>
      <c r="AQ25" s="42"/>
      <c r="AR25" s="42"/>
      <c r="AS25" s="42"/>
      <c r="AT25" s="66"/>
      <c r="AU25" s="42"/>
      <c r="AV25" s="52"/>
      <c r="AW25" s="42"/>
      <c r="AX25" s="42"/>
      <c r="AY25" s="42"/>
      <c r="AZ25" s="42"/>
      <c r="BA25" s="52"/>
      <c r="BB25" s="52"/>
      <c r="BC25" s="42"/>
      <c r="BD25" s="66"/>
      <c r="BE25" s="42"/>
      <c r="BF25" s="42"/>
      <c r="BG25" s="42"/>
      <c r="BH25" s="42"/>
      <c r="BI25" s="42"/>
      <c r="BJ25" s="42"/>
      <c r="BK25" s="42"/>
      <c r="BL25" s="42"/>
      <c r="BM25" s="42"/>
      <c r="BN25" s="66"/>
      <c r="BO25" s="42"/>
      <c r="BP25" s="42"/>
      <c r="BQ25" s="42"/>
      <c r="BR25" s="42"/>
      <c r="BS25" s="70"/>
      <c r="BT25" s="42"/>
      <c r="BU25" s="42"/>
      <c r="BV25" s="42"/>
      <c r="BW25" s="42"/>
      <c r="BX25" s="70"/>
      <c r="BY25" s="42"/>
      <c r="BZ25" s="42"/>
      <c r="CA25" s="42"/>
      <c r="CB25" s="42"/>
      <c r="CC25" s="42"/>
      <c r="CD25" s="42"/>
      <c r="CE25" s="42"/>
      <c r="CF25" s="66"/>
      <c r="CG25" s="42"/>
    </row>
    <row r="26" spans="1:85" s="60" customFormat="1" ht="6" customHeight="1">
      <c r="A26" s="75"/>
      <c r="B26" s="76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1"/>
      <c r="P26" s="20"/>
      <c r="Q26" s="63"/>
      <c r="R26" s="63"/>
      <c r="S26" s="63"/>
      <c r="T26" s="20"/>
      <c r="U26" s="63"/>
      <c r="V26" s="63"/>
      <c r="W26" s="20"/>
      <c r="X26" s="20"/>
      <c r="Y26" s="20"/>
      <c r="Z26" s="20"/>
      <c r="AA26" s="63"/>
      <c r="AB26" s="63"/>
      <c r="AC26" s="20"/>
      <c r="AD26" s="20"/>
      <c r="AE26" s="63"/>
      <c r="AF26" s="63"/>
      <c r="AG26" s="61"/>
      <c r="AH26" s="63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61"/>
      <c r="AU26" s="63"/>
      <c r="AV26" s="63"/>
      <c r="AW26" s="20"/>
      <c r="AX26" s="20"/>
      <c r="AY26" s="20"/>
      <c r="AZ26" s="63"/>
      <c r="BA26" s="63"/>
      <c r="BB26" s="63"/>
      <c r="BC26" s="20"/>
      <c r="BD26" s="61"/>
      <c r="BE26" s="20"/>
      <c r="BF26" s="20"/>
      <c r="BG26" s="20"/>
      <c r="BH26" s="20"/>
      <c r="BI26" s="20"/>
      <c r="BJ26" s="20"/>
      <c r="BK26" s="20"/>
      <c r="BL26" s="20"/>
      <c r="BM26" s="20"/>
      <c r="BN26" s="61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61"/>
      <c r="CC26" s="61"/>
      <c r="CD26" s="61"/>
      <c r="CE26" s="20"/>
      <c r="CF26" s="61"/>
      <c r="CG26" s="61"/>
    </row>
    <row r="27" spans="1:85" s="60" customFormat="1">
      <c r="A27" s="36" t="s">
        <v>7</v>
      </c>
      <c r="B27" s="36"/>
      <c r="C27" s="43" t="s">
        <v>69</v>
      </c>
      <c r="D27" s="44">
        <v>1230.4191011731191</v>
      </c>
      <c r="E27" s="43">
        <v>1345.3162645094144</v>
      </c>
      <c r="F27" s="43">
        <v>1255.8834688351783</v>
      </c>
      <c r="G27" s="44">
        <v>1263.9119774412086</v>
      </c>
      <c r="H27" s="45">
        <v>1188.9875566148078</v>
      </c>
      <c r="I27" s="43">
        <v>1159.9161156726586</v>
      </c>
      <c r="J27" s="43">
        <v>1141.3974494405345</v>
      </c>
      <c r="K27" s="43">
        <v>1585.6577969663335</v>
      </c>
      <c r="L27" s="43" t="s">
        <v>69</v>
      </c>
      <c r="M27" s="43" t="s">
        <v>69</v>
      </c>
      <c r="N27" s="44">
        <v>1134.7555068800334</v>
      </c>
      <c r="O27" s="61"/>
      <c r="P27" s="44">
        <v>1161.6557060424177</v>
      </c>
      <c r="Q27" s="43">
        <v>1133.5312581189403</v>
      </c>
      <c r="R27" s="44">
        <v>1101.3319172276429</v>
      </c>
      <c r="S27" s="56">
        <v>1257.7583881824178</v>
      </c>
      <c r="T27" s="44">
        <v>1199.4435590008975</v>
      </c>
      <c r="U27" s="43">
        <v>1253.7094788863553</v>
      </c>
      <c r="V27" s="56">
        <v>1107.7873419910557</v>
      </c>
      <c r="W27" s="44">
        <v>1097.7306463242787</v>
      </c>
      <c r="X27" s="44">
        <v>1103.4155363772768</v>
      </c>
      <c r="Y27" s="44">
        <v>1131.0261494318056</v>
      </c>
      <c r="Z27" s="44">
        <v>1145.6598678231012</v>
      </c>
      <c r="AA27" s="43">
        <v>1177.2185354361814</v>
      </c>
      <c r="AB27" s="43">
        <v>1082.2463398153707</v>
      </c>
      <c r="AC27" s="44">
        <v>1156.6627842868934</v>
      </c>
      <c r="AD27" s="44">
        <v>1174.1975355884201</v>
      </c>
      <c r="AE27" s="43">
        <v>1135.9190853871203</v>
      </c>
      <c r="AF27" s="44">
        <v>1106.562899176248</v>
      </c>
      <c r="AG27" s="61"/>
      <c r="AH27" s="44">
        <v>1149.2652092243302</v>
      </c>
      <c r="AJ27" s="44">
        <v>1183.5020146730519</v>
      </c>
      <c r="AK27" s="44">
        <v>1183.3189536633274</v>
      </c>
      <c r="AL27" s="44">
        <v>1136.0618044660466</v>
      </c>
      <c r="AM27" s="44">
        <v>1078.9724789701163</v>
      </c>
      <c r="AN27" s="44"/>
      <c r="AO27" s="44">
        <v>1300.4411353277546</v>
      </c>
      <c r="AP27" s="44">
        <v>1506.815354951864</v>
      </c>
      <c r="AQ27" s="44">
        <v>1528.557050837619</v>
      </c>
      <c r="AR27" s="44">
        <v>1194.5465889942675</v>
      </c>
      <c r="AS27" s="43">
        <v>1406.5589533641487</v>
      </c>
      <c r="AT27" s="61"/>
      <c r="AU27" s="43">
        <v>1402.6842463638584</v>
      </c>
      <c r="AV27" s="44">
        <v>1121.3172060909194</v>
      </c>
      <c r="AW27" s="44">
        <v>1262.4879418161206</v>
      </c>
      <c r="AX27" s="44">
        <v>1319.8840127953622</v>
      </c>
      <c r="AY27" s="44">
        <v>1239.5660823156743</v>
      </c>
      <c r="AZ27" s="44">
        <v>979.5360252681586</v>
      </c>
      <c r="BA27" s="44">
        <v>913.04187791511083</v>
      </c>
      <c r="BB27" s="44">
        <v>1139.3076384411702</v>
      </c>
      <c r="BC27" s="43">
        <v>1197.2541800466715</v>
      </c>
      <c r="BD27" s="61"/>
      <c r="BE27" s="44">
        <v>1191.0009218141292</v>
      </c>
      <c r="BF27" s="44">
        <v>1218.3854852070504</v>
      </c>
      <c r="BG27" s="44">
        <v>769.0074368858252</v>
      </c>
      <c r="BH27" s="44">
        <v>845.89262432848682</v>
      </c>
      <c r="BI27" s="44">
        <v>1350.8241228744137</v>
      </c>
      <c r="BJ27" s="44">
        <v>1645.1421189894611</v>
      </c>
      <c r="BK27" s="44">
        <v>1109.249039941506</v>
      </c>
      <c r="BL27" s="44">
        <v>689.61931718319329</v>
      </c>
      <c r="BM27" s="43">
        <v>671.56684987578387</v>
      </c>
      <c r="BN27" s="61"/>
      <c r="BO27" s="57">
        <v>648.10810448731172</v>
      </c>
      <c r="BP27" s="57">
        <v>609.21554263550161</v>
      </c>
      <c r="BQ27" s="57">
        <v>644.38832111849104</v>
      </c>
      <c r="BR27" s="56">
        <v>709.38613403610498</v>
      </c>
      <c r="BS27" s="67"/>
      <c r="BT27" s="43">
        <v>856.25310545117532</v>
      </c>
      <c r="BU27" s="56">
        <v>774.40592017448512</v>
      </c>
      <c r="BV27" s="56">
        <v>892.26903898578416</v>
      </c>
      <c r="BW27" s="43">
        <v>966.89806882402513</v>
      </c>
      <c r="BX27" s="68"/>
      <c r="BY27" s="43">
        <v>1062.6735224590161</v>
      </c>
      <c r="BZ27" s="44">
        <v>1163.9753210859087</v>
      </c>
      <c r="CA27" s="44">
        <v>1089.6422902754362</v>
      </c>
      <c r="CB27" s="44">
        <v>1121.5929795041625</v>
      </c>
      <c r="CC27" s="44">
        <v>1066.8534805246024</v>
      </c>
      <c r="CD27" s="44">
        <v>1128.2625456568946</v>
      </c>
      <c r="CE27" s="43">
        <v>1220.7284871227325</v>
      </c>
      <c r="CF27" s="61"/>
      <c r="CG27" s="44">
        <v>1019.6976687411022</v>
      </c>
    </row>
    <row r="28" spans="1:85">
      <c r="A28" s="36" t="s">
        <v>8</v>
      </c>
      <c r="B28" s="6"/>
      <c r="C28" s="43" t="s">
        <v>69</v>
      </c>
      <c r="D28" s="44">
        <v>167.88042762868963</v>
      </c>
      <c r="E28" s="43">
        <v>199.73776519066894</v>
      </c>
      <c r="F28" s="43">
        <v>172.42415848114342</v>
      </c>
      <c r="G28" s="44">
        <v>174.31513031475276</v>
      </c>
      <c r="H28" s="45">
        <v>168.62790796202796</v>
      </c>
      <c r="I28" s="43">
        <v>159.0719460810472</v>
      </c>
      <c r="J28" s="43">
        <v>176.63001711794837</v>
      </c>
      <c r="K28" s="43">
        <v>170.08672851038719</v>
      </c>
      <c r="L28" s="43" t="s">
        <v>69</v>
      </c>
      <c r="M28" s="43" t="s">
        <v>69</v>
      </c>
      <c r="N28" s="44">
        <v>162.61468779444428</v>
      </c>
      <c r="O28" s="9"/>
      <c r="P28" s="44">
        <v>161.70127391953679</v>
      </c>
      <c r="Q28" s="43">
        <v>152.86309281609951</v>
      </c>
      <c r="R28" s="44">
        <v>155.68127885634337</v>
      </c>
      <c r="S28" s="56">
        <v>151.45280425093654</v>
      </c>
      <c r="T28" s="44">
        <v>162.44351732203825</v>
      </c>
      <c r="U28" s="43">
        <v>202.62909145433804</v>
      </c>
      <c r="V28" s="56">
        <v>161.52872524961947</v>
      </c>
      <c r="W28" s="44">
        <v>156.98879612674639</v>
      </c>
      <c r="X28" s="44">
        <v>153.02591813800493</v>
      </c>
      <c r="Y28" s="44">
        <v>150.08497223437504</v>
      </c>
      <c r="Z28" s="44">
        <v>160.64083842691758</v>
      </c>
      <c r="AA28" s="43">
        <v>160.57812349612908</v>
      </c>
      <c r="AB28" s="43">
        <v>160.34553016819606</v>
      </c>
      <c r="AC28" s="44">
        <v>158.13046725320086</v>
      </c>
      <c r="AD28" s="44">
        <v>155.36508346412828</v>
      </c>
      <c r="AE28" s="43">
        <v>154.20543461277231</v>
      </c>
      <c r="AF28" s="44">
        <v>153.93997948100906</v>
      </c>
      <c r="AG28" s="9"/>
      <c r="AH28" s="44">
        <v>160.52921069830239</v>
      </c>
      <c r="AJ28" s="44">
        <v>165.5539919223246</v>
      </c>
      <c r="AK28" s="44">
        <v>164.30662948531497</v>
      </c>
      <c r="AL28" s="44">
        <v>156.21570505593587</v>
      </c>
      <c r="AM28" s="44">
        <v>163.00438684568323</v>
      </c>
      <c r="AN28" s="7"/>
      <c r="AO28" s="44">
        <v>142.67015788046922</v>
      </c>
      <c r="AP28" s="44">
        <v>171.55370487227145</v>
      </c>
      <c r="AQ28" s="44">
        <v>118.59580559770211</v>
      </c>
      <c r="AR28" s="44">
        <v>152.22930854933168</v>
      </c>
      <c r="AS28" s="43">
        <v>158.29522012448882</v>
      </c>
      <c r="AT28" s="9"/>
      <c r="AU28" s="43">
        <v>155.02776459040399</v>
      </c>
      <c r="AV28" s="44">
        <v>159.92529785721234</v>
      </c>
      <c r="AW28" s="44">
        <v>143.34988317896187</v>
      </c>
      <c r="AX28" s="44">
        <v>145.36787273404121</v>
      </c>
      <c r="AY28" s="44">
        <v>149.05072864946987</v>
      </c>
      <c r="AZ28" s="44">
        <v>158.98249232807032</v>
      </c>
      <c r="BA28" s="44">
        <v>159.84395397280437</v>
      </c>
      <c r="BB28" s="44">
        <v>155.67814356196908</v>
      </c>
      <c r="BC28" s="43">
        <v>158.4710607168297</v>
      </c>
      <c r="BD28" s="9"/>
      <c r="BE28" s="44">
        <v>160.61385421207996</v>
      </c>
      <c r="BF28" s="44">
        <v>158.29912851122731</v>
      </c>
      <c r="BG28" s="44">
        <v>203.19655122251692</v>
      </c>
      <c r="BH28" s="44">
        <v>201.58832470311467</v>
      </c>
      <c r="BI28" s="44">
        <v>190.45553231384059</v>
      </c>
      <c r="BJ28" s="44">
        <v>225.37411531895378</v>
      </c>
      <c r="BK28" s="44">
        <v>206.31915806028843</v>
      </c>
      <c r="BL28" s="44">
        <v>190.7135917287863</v>
      </c>
      <c r="BM28" s="43">
        <v>187.56876976745059</v>
      </c>
      <c r="BN28" s="9"/>
      <c r="BO28" s="57">
        <v>101.28156249276525</v>
      </c>
      <c r="BP28" s="57">
        <v>159.74692181919016</v>
      </c>
      <c r="BQ28" s="57">
        <v>193.23052494677131</v>
      </c>
      <c r="BR28" s="56">
        <v>125.69963162527627</v>
      </c>
      <c r="BS28" s="21"/>
      <c r="BT28" s="43">
        <v>168.57501078826289</v>
      </c>
      <c r="BU28" s="56">
        <v>163.35415093779784</v>
      </c>
      <c r="BV28" s="56">
        <v>169.21760791865302</v>
      </c>
      <c r="BW28" s="43">
        <v>161.40626190234013</v>
      </c>
      <c r="BX28" s="24"/>
      <c r="BY28" s="43">
        <v>155.06028280269442</v>
      </c>
      <c r="BZ28" s="44">
        <v>144.81508875464982</v>
      </c>
      <c r="CA28" s="44">
        <v>135.01794491821352</v>
      </c>
      <c r="CB28" s="44">
        <v>140.59323393669086</v>
      </c>
      <c r="CC28" s="44">
        <v>145.35906063818152</v>
      </c>
      <c r="CD28" s="44">
        <v>142.40336971026881</v>
      </c>
      <c r="CE28" s="43">
        <v>174.53520502955541</v>
      </c>
      <c r="CF28" s="9"/>
      <c r="CG28" s="44">
        <v>149.80719380395061</v>
      </c>
    </row>
    <row r="29" spans="1:85">
      <c r="A29" s="36" t="s">
        <v>9</v>
      </c>
      <c r="B29" s="6"/>
      <c r="C29" s="43" t="s">
        <v>69</v>
      </c>
      <c r="D29" s="44">
        <v>20.135398762466703</v>
      </c>
      <c r="E29" s="43">
        <v>21.050486584567626</v>
      </c>
      <c r="F29" s="43">
        <v>18.3130738036092</v>
      </c>
      <c r="G29" s="44">
        <v>19.085760174369693</v>
      </c>
      <c r="H29" s="45">
        <v>19.434311815967725</v>
      </c>
      <c r="I29" s="43">
        <v>19.182137202868812</v>
      </c>
      <c r="J29" s="43">
        <v>18.390876780110961</v>
      </c>
      <c r="K29" s="43">
        <v>17.892405379145604</v>
      </c>
      <c r="L29" s="43" t="s">
        <v>69</v>
      </c>
      <c r="M29" s="43" t="s">
        <v>69</v>
      </c>
      <c r="N29" s="44">
        <v>17.97631559258053</v>
      </c>
      <c r="O29" s="9"/>
      <c r="P29" s="44">
        <v>19.29718758716464</v>
      </c>
      <c r="Q29" s="43">
        <v>17.67360787085974</v>
      </c>
      <c r="R29" s="44">
        <v>17.407032212130051</v>
      </c>
      <c r="S29" s="56">
        <v>18.089701081785321</v>
      </c>
      <c r="T29" s="44">
        <v>19.718331211619059</v>
      </c>
      <c r="U29" s="43">
        <v>19.592861814508428</v>
      </c>
      <c r="V29" s="56">
        <v>20.201436751701504</v>
      </c>
      <c r="W29" s="44">
        <v>19.577757736638066</v>
      </c>
      <c r="X29" s="44">
        <v>19.531214338590249</v>
      </c>
      <c r="Y29" s="44">
        <v>20.025816470676062</v>
      </c>
      <c r="Z29" s="44">
        <v>20.106281436189718</v>
      </c>
      <c r="AA29" s="43">
        <v>19.02989581028422</v>
      </c>
      <c r="AB29" s="43">
        <v>18.790310503331842</v>
      </c>
      <c r="AC29" s="44">
        <v>18.651229841078102</v>
      </c>
      <c r="AD29" s="44">
        <v>18.759044549592836</v>
      </c>
      <c r="AE29" s="43">
        <v>17.694661633024012</v>
      </c>
      <c r="AF29" s="44">
        <v>18.153163714486936</v>
      </c>
      <c r="AG29" s="9"/>
      <c r="AH29" s="44">
        <v>20.097625643111165</v>
      </c>
      <c r="AJ29" s="44">
        <v>18.841904632987706</v>
      </c>
      <c r="AK29" s="44">
        <v>19.588201666372164</v>
      </c>
      <c r="AL29" s="44">
        <v>18.81311115121439</v>
      </c>
      <c r="AM29" s="44">
        <v>18.689650522204705</v>
      </c>
      <c r="AN29" s="7"/>
      <c r="AO29" s="44">
        <v>20.133139072468957</v>
      </c>
      <c r="AP29" s="44">
        <v>18.748254874025772</v>
      </c>
      <c r="AQ29" s="44">
        <v>21.041366606602391</v>
      </c>
      <c r="AR29" s="44">
        <v>20.028623780621338</v>
      </c>
      <c r="AS29" s="43">
        <v>20.802148067979793</v>
      </c>
      <c r="AT29" s="9"/>
      <c r="AU29" s="43">
        <v>18.508021787706465</v>
      </c>
      <c r="AV29" s="44">
        <v>18.510417449327072</v>
      </c>
      <c r="AW29" s="44">
        <v>20.467285204616374</v>
      </c>
      <c r="AX29" s="44">
        <v>20.90406428684236</v>
      </c>
      <c r="AY29" s="44">
        <v>21.558186135626993</v>
      </c>
      <c r="AZ29" s="44">
        <v>17.733192835850417</v>
      </c>
      <c r="BA29" s="44">
        <v>18.112939115881975</v>
      </c>
      <c r="BB29" s="44">
        <v>19.195610408724171</v>
      </c>
      <c r="BC29" s="43">
        <v>21.085616300203554</v>
      </c>
      <c r="BD29" s="9"/>
      <c r="BE29" s="44">
        <v>18.09363684524827</v>
      </c>
      <c r="BF29" s="44">
        <v>18.663703897230604</v>
      </c>
      <c r="BG29" s="44">
        <v>20.453845245827907</v>
      </c>
      <c r="BH29" s="44">
        <v>20.736514976649531</v>
      </c>
      <c r="BI29" s="44">
        <v>21.167090859894333</v>
      </c>
      <c r="BJ29" s="44">
        <v>22.189785322809811</v>
      </c>
      <c r="BK29" s="44">
        <v>21.113771079267892</v>
      </c>
      <c r="BL29" s="44">
        <v>19.641385474200899</v>
      </c>
      <c r="BM29" s="43">
        <v>20.505253392175923</v>
      </c>
      <c r="BN29" s="9"/>
      <c r="BO29" s="57">
        <v>18.898746777798788</v>
      </c>
      <c r="BP29" s="57">
        <v>17.794143478154439</v>
      </c>
      <c r="BQ29" s="57">
        <v>18.615814080819682</v>
      </c>
      <c r="BR29" s="56">
        <v>19.226891862244166</v>
      </c>
      <c r="BS29" s="21"/>
      <c r="BT29" s="43">
        <v>17.903233143777001</v>
      </c>
      <c r="BU29" s="56">
        <v>16.743650529345199</v>
      </c>
      <c r="BV29" s="56">
        <v>18.227756292686092</v>
      </c>
      <c r="BW29" s="43">
        <v>18.667675372713845</v>
      </c>
      <c r="BX29" s="24"/>
      <c r="BY29" s="43">
        <v>19.318286623732078</v>
      </c>
      <c r="BZ29" s="44">
        <v>19.304216563960924</v>
      </c>
      <c r="CA29" s="44">
        <v>20.093342588188975</v>
      </c>
      <c r="CB29" s="44">
        <v>19.322256910420169</v>
      </c>
      <c r="CC29" s="44">
        <v>19.839540686501266</v>
      </c>
      <c r="CD29" s="44">
        <v>20.127288836621538</v>
      </c>
      <c r="CE29" s="43">
        <v>17.818233281362989</v>
      </c>
      <c r="CF29" s="9"/>
      <c r="CG29" s="44">
        <v>18.461686623015865</v>
      </c>
    </row>
    <row r="30" spans="1:85">
      <c r="A30" s="36" t="s">
        <v>10</v>
      </c>
      <c r="B30" s="6"/>
      <c r="C30" s="43" t="s">
        <v>69</v>
      </c>
      <c r="D30" s="44">
        <v>81.478753201845308</v>
      </c>
      <c r="E30" s="43">
        <v>96.507696481788372</v>
      </c>
      <c r="F30" s="43">
        <v>86.660882690544298</v>
      </c>
      <c r="G30" s="44">
        <v>96.270488029938676</v>
      </c>
      <c r="H30" s="45">
        <v>84.975497180142099</v>
      </c>
      <c r="I30" s="43">
        <v>81.420610722870521</v>
      </c>
      <c r="J30" s="43">
        <v>90.683998672528844</v>
      </c>
      <c r="K30" s="43">
        <v>86.514109835203072</v>
      </c>
      <c r="L30" s="43" t="s">
        <v>69</v>
      </c>
      <c r="M30" s="43" t="s">
        <v>69</v>
      </c>
      <c r="N30" s="44">
        <v>84.202649389135445</v>
      </c>
      <c r="O30" s="9"/>
      <c r="P30" s="44">
        <v>80.102960936636293</v>
      </c>
      <c r="Q30" s="43">
        <v>77.262571779736646</v>
      </c>
      <c r="R30" s="44">
        <v>79.1135501294807</v>
      </c>
      <c r="S30" s="56">
        <v>77.06977694929455</v>
      </c>
      <c r="T30" s="44">
        <v>80.828633154480713</v>
      </c>
      <c r="U30" s="43">
        <v>92.48638242588396</v>
      </c>
      <c r="V30" s="56">
        <v>79.789052620069043</v>
      </c>
      <c r="W30" s="44">
        <v>78.059541780083038</v>
      </c>
      <c r="X30" s="44">
        <v>76.210823677024308</v>
      </c>
      <c r="Y30" s="44">
        <v>77.912722013933646</v>
      </c>
      <c r="Z30" s="44">
        <v>84.811085591876065</v>
      </c>
      <c r="AA30" s="43">
        <v>81.1541638957234</v>
      </c>
      <c r="AB30" s="43">
        <v>80.640088871658207</v>
      </c>
      <c r="AC30" s="44">
        <v>79.668565758343135</v>
      </c>
      <c r="AD30" s="44">
        <v>79.522870193052285</v>
      </c>
      <c r="AE30" s="43">
        <v>80.315699227823075</v>
      </c>
      <c r="AF30" s="44">
        <v>78.26516022485103</v>
      </c>
      <c r="AG30" s="9"/>
      <c r="AH30" s="44">
        <v>80.62567175740773</v>
      </c>
      <c r="AJ30" s="44">
        <v>81.662982805929474</v>
      </c>
      <c r="AK30" s="44">
        <v>81.23880468656742</v>
      </c>
      <c r="AL30" s="44">
        <v>80.618338539386627</v>
      </c>
      <c r="AM30" s="44">
        <v>85.071037876504462</v>
      </c>
      <c r="AN30" s="7"/>
      <c r="AO30" s="44">
        <v>79.563876637403695</v>
      </c>
      <c r="AP30" s="44">
        <v>79.76432549554805</v>
      </c>
      <c r="AQ30" s="44">
        <v>72.402034361572021</v>
      </c>
      <c r="AR30" s="44">
        <v>75.396072828003582</v>
      </c>
      <c r="AS30" s="43">
        <v>79.158479125626997</v>
      </c>
      <c r="AT30" s="9"/>
      <c r="AU30" s="43">
        <v>80.975580105733485</v>
      </c>
      <c r="AV30" s="44">
        <v>79.939919170730434</v>
      </c>
      <c r="AW30" s="44">
        <v>113.61303923948442</v>
      </c>
      <c r="AX30" s="44">
        <v>92.646479923705598</v>
      </c>
      <c r="AY30" s="44">
        <v>103.3450780574381</v>
      </c>
      <c r="AZ30" s="44">
        <v>83.449165681035936</v>
      </c>
      <c r="BA30" s="44">
        <v>82.824343599945422</v>
      </c>
      <c r="BB30" s="44">
        <v>81.592575966438702</v>
      </c>
      <c r="BC30" s="43">
        <v>79.043883982517059</v>
      </c>
      <c r="BD30" s="9"/>
      <c r="BE30" s="44">
        <v>80.005701706060165</v>
      </c>
      <c r="BF30" s="44">
        <v>82.399311167306266</v>
      </c>
      <c r="BG30" s="44">
        <v>66.108943896431384</v>
      </c>
      <c r="BH30" s="44">
        <v>106.8693735916531</v>
      </c>
      <c r="BI30" s="44">
        <v>92.573243364259469</v>
      </c>
      <c r="BJ30" s="44">
        <v>108.75479191596278</v>
      </c>
      <c r="BK30" s="44">
        <v>107.03392523526298</v>
      </c>
      <c r="BL30" s="44">
        <v>95.624716427443857</v>
      </c>
      <c r="BM30" s="43">
        <v>92.977868183128777</v>
      </c>
      <c r="BN30" s="9"/>
      <c r="BO30" s="57">
        <v>92.628499072651223</v>
      </c>
      <c r="BP30" s="57">
        <v>93.825026664614498</v>
      </c>
      <c r="BQ30" s="57">
        <v>102.86648140797526</v>
      </c>
      <c r="BR30" s="56">
        <v>103.68500249239223</v>
      </c>
      <c r="BS30" s="21"/>
      <c r="BT30" s="43">
        <v>85.110605275241198</v>
      </c>
      <c r="BU30" s="56">
        <v>82.695208563571896</v>
      </c>
      <c r="BV30" s="56">
        <v>84.948429187884486</v>
      </c>
      <c r="BW30" s="43">
        <v>80.454349177318846</v>
      </c>
      <c r="BX30" s="24"/>
      <c r="BY30" s="43">
        <v>80.257684592799791</v>
      </c>
      <c r="BZ30" s="44">
        <v>71.113793649903272</v>
      </c>
      <c r="CA30" s="44">
        <v>71.020590214059254</v>
      </c>
      <c r="CB30" s="44">
        <v>83.018082231523522</v>
      </c>
      <c r="CC30" s="44">
        <v>75.363797151210633</v>
      </c>
      <c r="CD30" s="44">
        <v>76.818582407400896</v>
      </c>
      <c r="CE30" s="43">
        <v>87.468550328176349</v>
      </c>
      <c r="CF30" s="9"/>
      <c r="CG30" s="44">
        <v>67.908448067901276</v>
      </c>
    </row>
    <row r="31" spans="1:85">
      <c r="A31" s="36" t="s">
        <v>11</v>
      </c>
      <c r="B31" s="6"/>
      <c r="C31" s="43" t="s">
        <v>69</v>
      </c>
      <c r="D31" s="44">
        <v>52.927613838791402</v>
      </c>
      <c r="E31" s="43">
        <v>47.943954860514843</v>
      </c>
      <c r="F31" s="43">
        <v>55.024217517785125</v>
      </c>
      <c r="G31" s="44">
        <v>56.301052919745764</v>
      </c>
      <c r="H31" s="45">
        <v>55.253765895488783</v>
      </c>
      <c r="I31" s="43">
        <v>43.860200477588414</v>
      </c>
      <c r="J31" s="43">
        <v>54.564123433222889</v>
      </c>
      <c r="K31" s="43">
        <v>55.074550104952394</v>
      </c>
      <c r="L31" s="43" t="s">
        <v>69</v>
      </c>
      <c r="M31" s="43" t="s">
        <v>69</v>
      </c>
      <c r="N31" s="44">
        <v>54.38868270349132</v>
      </c>
      <c r="O31" s="9"/>
      <c r="P31" s="44">
        <v>46.963875959417095</v>
      </c>
      <c r="Q31" s="43">
        <v>46.961578758727505</v>
      </c>
      <c r="R31" s="44">
        <v>47.856277909932032</v>
      </c>
      <c r="S31" s="56">
        <v>47.28165161196398</v>
      </c>
      <c r="T31" s="44">
        <v>44.928967437197983</v>
      </c>
      <c r="U31" s="43">
        <v>56.133872995129877</v>
      </c>
      <c r="V31" s="56">
        <v>46.785007880640677</v>
      </c>
      <c r="W31" s="44">
        <v>44.271695411359083</v>
      </c>
      <c r="X31" s="44">
        <v>45.095920115628097</v>
      </c>
      <c r="Y31" s="44">
        <v>43.542397200295461</v>
      </c>
      <c r="Z31" s="44">
        <v>44.328679318511369</v>
      </c>
      <c r="AA31" s="43">
        <v>47.019145310584229</v>
      </c>
      <c r="AB31" s="43">
        <v>45.449869803655872</v>
      </c>
      <c r="AC31" s="44">
        <v>46.336794913822075</v>
      </c>
      <c r="AD31" s="44">
        <v>46.349171837821338</v>
      </c>
      <c r="AE31" s="43">
        <v>46.246713777655728</v>
      </c>
      <c r="AF31" s="44">
        <v>45.973645428218219</v>
      </c>
      <c r="AG31" s="9"/>
      <c r="AH31" s="44">
        <v>47.97993422356614</v>
      </c>
      <c r="AJ31" s="44">
        <v>47.786021101713203</v>
      </c>
      <c r="AK31" s="44">
        <v>48.089241438086162</v>
      </c>
      <c r="AL31" s="44">
        <v>48.559721168303867</v>
      </c>
      <c r="AM31" s="44">
        <v>50.193102630891708</v>
      </c>
      <c r="AN31" s="7"/>
      <c r="AO31" s="44">
        <v>44.063625265300594</v>
      </c>
      <c r="AP31" s="44">
        <v>42.903930235498073</v>
      </c>
      <c r="AQ31" s="44">
        <v>41.142027739564519</v>
      </c>
      <c r="AR31" s="44">
        <v>44.027350038613768</v>
      </c>
      <c r="AS31" s="43">
        <v>44.422870662744153</v>
      </c>
      <c r="AT31" s="9"/>
      <c r="AU31" s="43">
        <v>44.537722676489125</v>
      </c>
      <c r="AV31" s="44">
        <v>45.916683282413842</v>
      </c>
      <c r="AW31" s="44">
        <v>42.187095398017966</v>
      </c>
      <c r="AX31" s="44">
        <v>41.338104684641685</v>
      </c>
      <c r="AY31" s="44">
        <v>42.282470576982462</v>
      </c>
      <c r="AZ31" s="44">
        <v>46.728187641401071</v>
      </c>
      <c r="BA31" s="44">
        <v>46.571745489438037</v>
      </c>
      <c r="BB31" s="44">
        <v>44.352272970571455</v>
      </c>
      <c r="BC31" s="43">
        <v>42.328656579296407</v>
      </c>
      <c r="BD31" s="9"/>
      <c r="BE31" s="44">
        <v>45.262971067303653</v>
      </c>
      <c r="BF31" s="44">
        <v>45.217578645947924</v>
      </c>
      <c r="BG31" s="44">
        <v>48.967950288318356</v>
      </c>
      <c r="BH31" s="44">
        <v>50.251940146571108</v>
      </c>
      <c r="BI31" s="44">
        <v>47.619495253095373</v>
      </c>
      <c r="BJ31" s="44">
        <v>47.533175121380168</v>
      </c>
      <c r="BK31" s="44">
        <v>51.198769625057814</v>
      </c>
      <c r="BL31" s="44">
        <v>52.708081949960821</v>
      </c>
      <c r="BM31" s="43">
        <v>51.573350236999119</v>
      </c>
      <c r="BN31" s="9"/>
      <c r="BO31" s="57">
        <v>47.513776110780604</v>
      </c>
      <c r="BP31" s="57">
        <v>46.831009684533065</v>
      </c>
      <c r="BQ31" s="57">
        <v>47.078299402847904</v>
      </c>
      <c r="BR31" s="56">
        <v>49.241186460445029</v>
      </c>
      <c r="BS31" s="21"/>
      <c r="BT31" s="43">
        <v>45.243649988975399</v>
      </c>
      <c r="BU31" s="56">
        <v>45.112488766505443</v>
      </c>
      <c r="BV31" s="56">
        <v>45.932651305781775</v>
      </c>
      <c r="BW31" s="43">
        <v>44.661773247392077</v>
      </c>
      <c r="BX31" s="24"/>
      <c r="BY31" s="43">
        <v>43.387227508822235</v>
      </c>
      <c r="BZ31" s="44">
        <v>41.274474574967996</v>
      </c>
      <c r="CA31" s="44">
        <v>40.952097825077004</v>
      </c>
      <c r="CB31" s="44">
        <v>42.083714277820043</v>
      </c>
      <c r="CC31" s="44">
        <v>41.768493563981743</v>
      </c>
      <c r="CD31" s="44">
        <v>41.911733005672964</v>
      </c>
      <c r="CE31" s="43">
        <v>52.7741682114969</v>
      </c>
      <c r="CF31" s="9"/>
      <c r="CG31" s="44">
        <v>49.60666371506295</v>
      </c>
    </row>
    <row r="32" spans="1:85">
      <c r="A32" s="36" t="s">
        <v>12</v>
      </c>
      <c r="B32" s="6"/>
      <c r="C32" s="43" t="s">
        <v>69</v>
      </c>
      <c r="D32" s="44">
        <v>70.514485390698781</v>
      </c>
      <c r="E32" s="43">
        <v>81.843933618094013</v>
      </c>
      <c r="F32" s="43">
        <v>71.759096923896919</v>
      </c>
      <c r="G32" s="44">
        <v>80.762591173787428</v>
      </c>
      <c r="H32" s="45">
        <v>69.470044739025539</v>
      </c>
      <c r="I32" s="43">
        <v>65.627116361290945</v>
      </c>
      <c r="J32" s="43">
        <v>76.393500054701491</v>
      </c>
      <c r="K32" s="43">
        <v>73.000658790930942</v>
      </c>
      <c r="L32" s="43" t="s">
        <v>69</v>
      </c>
      <c r="M32" s="43" t="s">
        <v>69</v>
      </c>
      <c r="N32" s="44">
        <v>69.820070600692418</v>
      </c>
      <c r="O32" s="9"/>
      <c r="P32" s="44">
        <v>66.766172364350666</v>
      </c>
      <c r="Q32" s="43">
        <v>60.703989214625537</v>
      </c>
      <c r="R32" s="44">
        <v>60.189788819702827</v>
      </c>
      <c r="S32" s="56">
        <v>61.431626208218347</v>
      </c>
      <c r="T32" s="44">
        <v>65.970902829947391</v>
      </c>
      <c r="U32" s="43">
        <v>79.437914088786869</v>
      </c>
      <c r="V32" s="56">
        <v>66.280738780783281</v>
      </c>
      <c r="W32" s="44">
        <v>64.939156059211768</v>
      </c>
      <c r="X32" s="44">
        <v>60.781522422297805</v>
      </c>
      <c r="Y32" s="44">
        <v>63.728570332904226</v>
      </c>
      <c r="Z32" s="44">
        <v>70.763831706495537</v>
      </c>
      <c r="AA32" s="43">
        <v>65.034648567993969</v>
      </c>
      <c r="AB32" s="43">
        <v>64.736920212626387</v>
      </c>
      <c r="AC32" s="44">
        <v>66.304634070295933</v>
      </c>
      <c r="AD32" s="44">
        <v>63.557197251790264</v>
      </c>
      <c r="AE32" s="43">
        <v>65.399109374043917</v>
      </c>
      <c r="AF32" s="44">
        <v>61.051401396531027</v>
      </c>
      <c r="AG32" s="9"/>
      <c r="AH32" s="44">
        <v>66.331025084913193</v>
      </c>
      <c r="AJ32" s="44">
        <v>69.135704529136149</v>
      </c>
      <c r="AK32" s="44">
        <v>67.706890893081606</v>
      </c>
      <c r="AL32" s="44">
        <v>65.372083654421743</v>
      </c>
      <c r="AM32" s="44">
        <v>69.148612229186213</v>
      </c>
      <c r="AN32" s="7"/>
      <c r="AO32" s="44">
        <v>63.256389250654827</v>
      </c>
      <c r="AP32" s="44">
        <v>65.176834907698606</v>
      </c>
      <c r="AQ32" s="44">
        <v>57.242130820028883</v>
      </c>
      <c r="AR32" s="44">
        <v>58.379508589710788</v>
      </c>
      <c r="AS32" s="43">
        <v>66.922221808161794</v>
      </c>
      <c r="AT32" s="9"/>
      <c r="AU32" s="43">
        <v>63.502611669350138</v>
      </c>
      <c r="AV32" s="44">
        <v>63.836484062682167</v>
      </c>
      <c r="AW32" s="44">
        <v>90.094467889207493</v>
      </c>
      <c r="AX32" s="44">
        <v>75.214314868752155</v>
      </c>
      <c r="AY32" s="44">
        <v>81.331754364017996</v>
      </c>
      <c r="AZ32" s="44">
        <v>65.595763338667439</v>
      </c>
      <c r="BA32" s="44">
        <v>64.546873171572372</v>
      </c>
      <c r="BB32" s="44">
        <v>65.165073402321809</v>
      </c>
      <c r="BC32" s="43">
        <v>65.545871946779187</v>
      </c>
      <c r="BD32" s="9"/>
      <c r="BE32" s="44">
        <v>65.987936515851203</v>
      </c>
      <c r="BF32" s="44">
        <v>64.875686395568806</v>
      </c>
      <c r="BG32" s="44">
        <v>60.286414707036265</v>
      </c>
      <c r="BH32" s="44">
        <v>84.142733097798725</v>
      </c>
      <c r="BI32" s="44">
        <v>80.000792080495899</v>
      </c>
      <c r="BJ32" s="44">
        <v>89.883291890397089</v>
      </c>
      <c r="BK32" s="44">
        <v>87.955996901152361</v>
      </c>
      <c r="BL32" s="44">
        <v>77.254551854105159</v>
      </c>
      <c r="BM32" s="43">
        <v>79.817614361381629</v>
      </c>
      <c r="BN32" s="9"/>
      <c r="BO32" s="57">
        <v>71.677633432829268</v>
      </c>
      <c r="BP32" s="57">
        <v>72.84355665367346</v>
      </c>
      <c r="BQ32" s="57">
        <v>84.375848348238563</v>
      </c>
      <c r="BR32" s="56">
        <v>80.341742364103297</v>
      </c>
      <c r="BS32" s="21"/>
      <c r="BT32" s="43">
        <v>66.640481766018382</v>
      </c>
      <c r="BU32" s="56">
        <v>65.039820215423347</v>
      </c>
      <c r="BV32" s="56">
        <v>65.613970260468435</v>
      </c>
      <c r="BW32" s="43">
        <v>65.143823510141431</v>
      </c>
      <c r="BX32" s="24"/>
      <c r="BY32" s="43">
        <v>64.78126880257193</v>
      </c>
      <c r="BZ32" s="44">
        <v>58.973337175875884</v>
      </c>
      <c r="CA32" s="44">
        <v>55.709298788466448</v>
      </c>
      <c r="CB32" s="44">
        <v>67.244121131041595</v>
      </c>
      <c r="CC32" s="44">
        <v>56.989427492191737</v>
      </c>
      <c r="CD32" s="44">
        <v>61.020333160921282</v>
      </c>
      <c r="CE32" s="43">
        <v>69.68161427518001</v>
      </c>
      <c r="CF32" s="9"/>
      <c r="CG32" s="44">
        <v>54.987056000977489</v>
      </c>
    </row>
    <row r="33" spans="1:85">
      <c r="A33" s="36" t="s">
        <v>13</v>
      </c>
      <c r="B33" s="6"/>
      <c r="C33" s="43" t="s">
        <v>69</v>
      </c>
      <c r="D33" s="44">
        <v>24.839888539915481</v>
      </c>
      <c r="E33" s="43">
        <v>27.723590243568946</v>
      </c>
      <c r="F33" s="43">
        <v>26.937194677450407</v>
      </c>
      <c r="G33" s="44">
        <v>26.000297359985669</v>
      </c>
      <c r="H33" s="45">
        <v>25.645153917484304</v>
      </c>
      <c r="I33" s="43">
        <v>26.080094482449628</v>
      </c>
      <c r="J33" s="43">
        <v>28.182741100884339</v>
      </c>
      <c r="K33" s="43">
        <v>27.651235102582746</v>
      </c>
      <c r="L33" s="43" t="s">
        <v>69</v>
      </c>
      <c r="M33" s="43" t="s">
        <v>69</v>
      </c>
      <c r="N33" s="44">
        <v>25.827714271506967</v>
      </c>
      <c r="O33" s="9"/>
      <c r="P33" s="44">
        <v>25.775047813150806</v>
      </c>
      <c r="Q33" s="43">
        <v>23.867259133683358</v>
      </c>
      <c r="R33" s="44">
        <v>26.001240479861533</v>
      </c>
      <c r="S33" s="56">
        <v>26.788191137356939</v>
      </c>
      <c r="T33" s="44">
        <v>24.489555036793803</v>
      </c>
      <c r="U33" s="43">
        <v>26.271200904669502</v>
      </c>
      <c r="V33" s="56">
        <v>25.817570604831449</v>
      </c>
      <c r="W33" s="44">
        <v>24.601635962413091</v>
      </c>
      <c r="X33" s="44">
        <v>23.656914141137779</v>
      </c>
      <c r="Y33" s="44">
        <v>24.555518196366275</v>
      </c>
      <c r="Z33" s="44">
        <v>24.842897568276683</v>
      </c>
      <c r="AA33" s="43">
        <v>26.554208413151649</v>
      </c>
      <c r="AB33" s="43">
        <v>24.418054770260142</v>
      </c>
      <c r="AC33" s="44">
        <v>24.374192430876644</v>
      </c>
      <c r="AD33" s="44">
        <v>26.859273932734141</v>
      </c>
      <c r="AE33" s="43">
        <v>24.840344322363169</v>
      </c>
      <c r="AF33" s="44">
        <v>25.561708976121405</v>
      </c>
      <c r="AG33" s="9"/>
      <c r="AH33" s="44">
        <v>25.639669535198838</v>
      </c>
      <c r="AJ33" s="44">
        <v>26.794621861368185</v>
      </c>
      <c r="AK33" s="44">
        <v>25.10191600867438</v>
      </c>
      <c r="AL33" s="44">
        <v>26.139988847229294</v>
      </c>
      <c r="AM33" s="44">
        <v>27.709649518963623</v>
      </c>
      <c r="AN33" s="7"/>
      <c r="AO33" s="44">
        <v>25.933289423569484</v>
      </c>
      <c r="AP33" s="44">
        <v>26.12752740876897</v>
      </c>
      <c r="AQ33" s="44">
        <v>24.361710241531103</v>
      </c>
      <c r="AR33" s="44">
        <v>25.847746833490159</v>
      </c>
      <c r="AS33" s="43">
        <v>26.394073893985368</v>
      </c>
      <c r="AT33" s="9"/>
      <c r="AU33" s="43">
        <v>25.550180494300228</v>
      </c>
      <c r="AV33" s="44">
        <v>27.102431499775964</v>
      </c>
      <c r="AW33" s="44">
        <v>25.462533662338803</v>
      </c>
      <c r="AX33" s="44">
        <v>25.661540636702085</v>
      </c>
      <c r="AY33" s="44">
        <v>26.047544806765696</v>
      </c>
      <c r="AZ33" s="44">
        <v>27.559568178965939</v>
      </c>
      <c r="BA33" s="44">
        <v>28.430723429585026</v>
      </c>
      <c r="BB33" s="44">
        <v>27.533371338393749</v>
      </c>
      <c r="BC33" s="43">
        <v>25.775751631404074</v>
      </c>
      <c r="BD33" s="9"/>
      <c r="BE33" s="44">
        <v>27.601782306970495</v>
      </c>
      <c r="BF33" s="44">
        <v>26.77252052549451</v>
      </c>
      <c r="BG33" s="44">
        <v>30.182626184020126</v>
      </c>
      <c r="BH33" s="44">
        <v>29.738001245713189</v>
      </c>
      <c r="BI33" s="44">
        <v>25.053153236684818</v>
      </c>
      <c r="BJ33" s="44">
        <v>27.473583816743552</v>
      </c>
      <c r="BK33" s="44">
        <v>29.586114395033434</v>
      </c>
      <c r="BL33" s="44">
        <v>30.36109620909135</v>
      </c>
      <c r="BM33" s="43">
        <v>30.218984662782081</v>
      </c>
      <c r="BN33" s="9"/>
      <c r="BO33" s="57">
        <v>31.183726667883093</v>
      </c>
      <c r="BP33" s="57">
        <v>30.840609964475213</v>
      </c>
      <c r="BQ33" s="57">
        <v>31.139533568327703</v>
      </c>
      <c r="BR33" s="56">
        <v>29.568167525235911</v>
      </c>
      <c r="BS33" s="21"/>
      <c r="BT33" s="43">
        <v>29.334257331687677</v>
      </c>
      <c r="BU33" s="56">
        <v>28.875658497251621</v>
      </c>
      <c r="BV33" s="56">
        <v>29.115993071772081</v>
      </c>
      <c r="BW33" s="43">
        <v>28.116288948708778</v>
      </c>
      <c r="BX33" s="24"/>
      <c r="BY33" s="43">
        <v>26.997774773890608</v>
      </c>
      <c r="BZ33" s="44">
        <v>25.578191205568601</v>
      </c>
      <c r="CA33" s="44">
        <v>25.946751990078809</v>
      </c>
      <c r="CB33" s="44">
        <v>25.878965386579189</v>
      </c>
      <c r="CC33" s="44">
        <v>25.426739066571766</v>
      </c>
      <c r="CD33" s="44">
        <v>25.758142107647334</v>
      </c>
      <c r="CE33" s="43">
        <v>27.979239930762301</v>
      </c>
      <c r="CF33" s="9"/>
      <c r="CG33" s="44">
        <v>28.850049557973158</v>
      </c>
    </row>
    <row r="34" spans="1:85">
      <c r="A34" s="36" t="s">
        <v>14</v>
      </c>
      <c r="B34" s="6"/>
      <c r="C34" s="43" t="s">
        <v>69</v>
      </c>
      <c r="D34" s="44">
        <v>166.61281417953145</v>
      </c>
      <c r="E34" s="43">
        <v>200.30118908061232</v>
      </c>
      <c r="F34" s="43">
        <v>166.84942459162806</v>
      </c>
      <c r="G34" s="44">
        <v>173.82217902197763</v>
      </c>
      <c r="H34" s="45">
        <v>168.9546385023578</v>
      </c>
      <c r="I34" s="43">
        <v>192.82302129174741</v>
      </c>
      <c r="J34" s="43">
        <v>169.28213799468091</v>
      </c>
      <c r="K34" s="43">
        <v>170.68576373462062</v>
      </c>
      <c r="L34" s="43" t="s">
        <v>69</v>
      </c>
      <c r="M34" s="43" t="s">
        <v>69</v>
      </c>
      <c r="N34" s="44">
        <v>167.61657635766272</v>
      </c>
      <c r="O34" s="9"/>
      <c r="P34" s="44">
        <v>186.5906820502434</v>
      </c>
      <c r="Q34" s="43">
        <v>194.02083014134621</v>
      </c>
      <c r="R34" s="44">
        <v>190.6511923551987</v>
      </c>
      <c r="S34" s="56">
        <v>194.02516454197743</v>
      </c>
      <c r="T34" s="44">
        <v>172.70759284824243</v>
      </c>
      <c r="U34" s="43">
        <v>173.02423446730762</v>
      </c>
      <c r="V34" s="56">
        <v>185.42843515876996</v>
      </c>
      <c r="W34" s="44">
        <v>171.48293766997037</v>
      </c>
      <c r="X34" s="44">
        <v>174.53065597683559</v>
      </c>
      <c r="Y34" s="44">
        <v>161.20231167491332</v>
      </c>
      <c r="Z34" s="44">
        <v>162.85703340067869</v>
      </c>
      <c r="AA34" s="43">
        <v>184.12720285168868</v>
      </c>
      <c r="AB34" s="43">
        <v>170.51707771545543</v>
      </c>
      <c r="AC34" s="44">
        <v>179.35085567427328</v>
      </c>
      <c r="AD34" s="44">
        <v>185.24728596084657</v>
      </c>
      <c r="AE34" s="43">
        <v>187.2478750907492</v>
      </c>
      <c r="AF34" s="44">
        <v>180.03062102327738</v>
      </c>
      <c r="AG34" s="9"/>
      <c r="AH34" s="44">
        <v>177.86439956001789</v>
      </c>
      <c r="AJ34" s="44">
        <v>189.7845057157007</v>
      </c>
      <c r="AK34" s="44">
        <v>193.22633078053042</v>
      </c>
      <c r="AL34" s="44">
        <v>194.11367869923407</v>
      </c>
      <c r="AM34" s="44">
        <v>192.57856545915553</v>
      </c>
      <c r="AN34" s="7"/>
      <c r="AO34" s="44">
        <v>185.99519131991343</v>
      </c>
      <c r="AP34" s="44">
        <v>181.43134503977308</v>
      </c>
      <c r="AQ34" s="44">
        <v>165.87660044932304</v>
      </c>
      <c r="AR34" s="44">
        <v>191.54745724034689</v>
      </c>
      <c r="AS34" s="43">
        <v>188.69919887874937</v>
      </c>
      <c r="AT34" s="9"/>
      <c r="AU34" s="43">
        <v>192.13717921871677</v>
      </c>
      <c r="AV34" s="44">
        <v>195.75563695032</v>
      </c>
      <c r="AW34" s="44">
        <v>182.31601786614675</v>
      </c>
      <c r="AX34" s="44">
        <v>178.73459475030742</v>
      </c>
      <c r="AY34" s="44">
        <v>182.43764344918273</v>
      </c>
      <c r="AZ34" s="44">
        <v>205.00256463289188</v>
      </c>
      <c r="BA34" s="44">
        <v>210.72550315563097</v>
      </c>
      <c r="BB34" s="44">
        <v>192.66854635465961</v>
      </c>
      <c r="BC34" s="43">
        <v>181.25877341074704</v>
      </c>
      <c r="BD34" s="9"/>
      <c r="BE34" s="44">
        <v>201.03749297252116</v>
      </c>
      <c r="BF34" s="44">
        <v>197.15113487459445</v>
      </c>
      <c r="BG34" s="44">
        <v>210.31050211064962</v>
      </c>
      <c r="BH34" s="44">
        <v>213.07486676700171</v>
      </c>
      <c r="BI34" s="44">
        <v>203.37738301379969</v>
      </c>
      <c r="BJ34" s="44">
        <v>191.47576942957772</v>
      </c>
      <c r="BK34" s="44">
        <v>204.75508125939302</v>
      </c>
      <c r="BL34" s="44">
        <v>212.90120590070717</v>
      </c>
      <c r="BM34" s="43">
        <v>212.42856602416458</v>
      </c>
      <c r="BN34" s="9"/>
      <c r="BO34" s="57">
        <v>228.30330084500784</v>
      </c>
      <c r="BP34" s="57">
        <v>227.488820258338</v>
      </c>
      <c r="BQ34" s="57">
        <v>225.56543438637087</v>
      </c>
      <c r="BR34" s="56">
        <v>223.8507626897453</v>
      </c>
      <c r="BS34" s="21"/>
      <c r="BT34" s="43">
        <v>225.72721523007121</v>
      </c>
      <c r="BU34" s="56">
        <v>222.85275716570746</v>
      </c>
      <c r="BV34" s="56">
        <v>227.07167139625079</v>
      </c>
      <c r="BW34" s="43">
        <v>219.17589368653927</v>
      </c>
      <c r="BX34" s="24"/>
      <c r="BY34" s="43">
        <v>212.02020579227582</v>
      </c>
      <c r="BZ34" s="44">
        <v>190.22777320171431</v>
      </c>
      <c r="CA34" s="44">
        <v>190.97339261057979</v>
      </c>
      <c r="CB34" s="44">
        <v>198.23882886373585</v>
      </c>
      <c r="CC34" s="44">
        <v>189.6578290770548</v>
      </c>
      <c r="CD34" s="44">
        <v>187.62781838855398</v>
      </c>
      <c r="CE34" s="43">
        <v>198.08358282043338</v>
      </c>
      <c r="CF34" s="9"/>
      <c r="CG34" s="44">
        <v>218.77407034958145</v>
      </c>
    </row>
    <row r="35" spans="1:85">
      <c r="A35" s="36" t="s">
        <v>15</v>
      </c>
      <c r="B35" s="6"/>
      <c r="C35" s="43" t="s">
        <v>69</v>
      </c>
      <c r="D35" s="44">
        <v>92.79455398608539</v>
      </c>
      <c r="E35" s="43">
        <v>67.589415631825602</v>
      </c>
      <c r="F35" s="43">
        <v>74.763913120726713</v>
      </c>
      <c r="G35" s="44">
        <v>79.79825171139727</v>
      </c>
      <c r="H35" s="45">
        <v>76.697885678668811</v>
      </c>
      <c r="I35" s="43">
        <v>80.059486820034948</v>
      </c>
      <c r="J35" s="43">
        <v>57.787427284686089</v>
      </c>
      <c r="K35" s="43">
        <v>66.390135788927154</v>
      </c>
      <c r="L35" s="43" t="s">
        <v>69</v>
      </c>
      <c r="M35" s="43" t="s">
        <v>69</v>
      </c>
      <c r="N35" s="44">
        <v>73.593749046097813</v>
      </c>
      <c r="O35" s="9"/>
      <c r="P35" s="44">
        <v>88.541732193196736</v>
      </c>
      <c r="Q35" s="43">
        <v>62.82896570139598</v>
      </c>
      <c r="R35" s="44">
        <v>56.974950373886216</v>
      </c>
      <c r="S35" s="56">
        <v>83.193934128119253</v>
      </c>
      <c r="T35" s="44">
        <v>116.509285966017</v>
      </c>
      <c r="U35" s="43">
        <v>92.858003109091186</v>
      </c>
      <c r="V35" s="56">
        <v>93.922310961312206</v>
      </c>
      <c r="W35" s="44">
        <v>99.615998239780481</v>
      </c>
      <c r="X35" s="44">
        <v>95.095392890496584</v>
      </c>
      <c r="Y35" s="44">
        <v>127.04058936310827</v>
      </c>
      <c r="Z35" s="44">
        <v>126.00835671753933</v>
      </c>
      <c r="AA35" s="43">
        <v>90.729916383878404</v>
      </c>
      <c r="AB35" s="43">
        <v>91.231215382139581</v>
      </c>
      <c r="AC35" s="44">
        <v>97.226003469422423</v>
      </c>
      <c r="AD35" s="44">
        <v>79.898387536537172</v>
      </c>
      <c r="AE35" s="43">
        <v>89.928563986587079</v>
      </c>
      <c r="AF35" s="44">
        <v>80.582551098964572</v>
      </c>
      <c r="AG35" s="9"/>
      <c r="AH35" s="44">
        <v>89.341109646579426</v>
      </c>
      <c r="AJ35" s="44">
        <v>73.790418404217306</v>
      </c>
      <c r="AK35" s="44">
        <v>74.820007295780243</v>
      </c>
      <c r="AL35" s="44">
        <v>65.273445628993656</v>
      </c>
      <c r="AM35" s="44">
        <v>62.852421510391984</v>
      </c>
      <c r="AN35" s="7"/>
      <c r="AO35" s="44">
        <v>99.920807993886228</v>
      </c>
      <c r="AP35" s="44">
        <v>106.86182392992771</v>
      </c>
      <c r="AQ35" s="44">
        <v>134.68015684504243</v>
      </c>
      <c r="AR35" s="44">
        <v>88.169156764394842</v>
      </c>
      <c r="AS35" s="43">
        <v>101.1232155561748</v>
      </c>
      <c r="AT35" s="9"/>
      <c r="AU35" s="43">
        <v>82.54758582501546</v>
      </c>
      <c r="AV35" s="44">
        <v>71.768805798211076</v>
      </c>
      <c r="AW35" s="44">
        <v>108.27155712973801</v>
      </c>
      <c r="AX35" s="44">
        <v>111.6462226024466</v>
      </c>
      <c r="AY35" s="44">
        <v>110.76950967397622</v>
      </c>
      <c r="AZ35" s="44">
        <v>52.970310984324136</v>
      </c>
      <c r="BA35" s="44">
        <v>42.766790080294193</v>
      </c>
      <c r="BB35" s="44">
        <v>86.917785785029963</v>
      </c>
      <c r="BC35" s="43">
        <v>114.66824915476295</v>
      </c>
      <c r="BD35" s="9"/>
      <c r="BE35" s="44">
        <v>57.803833449647755</v>
      </c>
      <c r="BF35" s="44">
        <v>60.766407871993529</v>
      </c>
      <c r="BG35" s="44">
        <v>35.612182692141587</v>
      </c>
      <c r="BH35" s="44">
        <v>39.555366855450508</v>
      </c>
      <c r="BI35" s="44">
        <v>75.354540011300458</v>
      </c>
      <c r="BJ35" s="44">
        <v>70.916676809588068</v>
      </c>
      <c r="BK35" s="44">
        <v>52.05243566562131</v>
      </c>
      <c r="BL35" s="44">
        <v>34.491016571005524</v>
      </c>
      <c r="BM35" s="43">
        <v>34.599971314812208</v>
      </c>
      <c r="BN35" s="9"/>
      <c r="BO35" s="57">
        <v>27.335766922875504</v>
      </c>
      <c r="BP35" s="57">
        <v>26.476773147886899</v>
      </c>
      <c r="BQ35" s="57">
        <v>27.754752214391733</v>
      </c>
      <c r="BR35" s="56">
        <v>27.774916338402456</v>
      </c>
      <c r="BS35" s="21"/>
      <c r="BT35" s="43">
        <v>47.610435001299521</v>
      </c>
      <c r="BU35" s="56">
        <v>43.435649673166019</v>
      </c>
      <c r="BV35" s="56">
        <v>45.175601734224855</v>
      </c>
      <c r="BW35" s="43">
        <v>57.788193753957742</v>
      </c>
      <c r="BX35" s="24"/>
      <c r="BY35" s="43">
        <v>88.966638591665713</v>
      </c>
      <c r="BZ35" s="44">
        <v>122.71493870552763</v>
      </c>
      <c r="CA35" s="44">
        <v>115.75728343566567</v>
      </c>
      <c r="CB35" s="44">
        <v>111.63890379862983</v>
      </c>
      <c r="CC35" s="44">
        <v>120.89170407783666</v>
      </c>
      <c r="CD35" s="44">
        <v>122.21187661325941</v>
      </c>
      <c r="CE35" s="43">
        <v>61.098725365947516</v>
      </c>
      <c r="CF35" s="9"/>
      <c r="CG35" s="44">
        <v>53.348041324000214</v>
      </c>
    </row>
    <row r="36" spans="1:85">
      <c r="A36" s="36" t="s">
        <v>16</v>
      </c>
      <c r="B36" s="6"/>
      <c r="C36" s="43" t="s">
        <v>69</v>
      </c>
      <c r="D36" s="44">
        <v>26.188003980776706</v>
      </c>
      <c r="E36" s="43">
        <v>30.663124431246946</v>
      </c>
      <c r="F36" s="43">
        <v>27.879535149169978</v>
      </c>
      <c r="G36" s="44">
        <v>28.262269657304891</v>
      </c>
      <c r="H36" s="45">
        <v>27.402130582136948</v>
      </c>
      <c r="I36" s="43">
        <v>31.018893126040339</v>
      </c>
      <c r="J36" s="43">
        <v>28.650952389131557</v>
      </c>
      <c r="K36" s="43">
        <v>27.865082413187832</v>
      </c>
      <c r="L36" s="43" t="s">
        <v>69</v>
      </c>
      <c r="M36" s="43" t="s">
        <v>69</v>
      </c>
      <c r="N36" s="44">
        <v>27.488589299665659</v>
      </c>
      <c r="O36" s="9"/>
      <c r="P36" s="44">
        <v>30.071259651580078</v>
      </c>
      <c r="Q36" s="43">
        <v>31.542925915254873</v>
      </c>
      <c r="R36" s="44">
        <v>31.637886660197424</v>
      </c>
      <c r="S36" s="56">
        <v>31.138459988150753</v>
      </c>
      <c r="T36" s="44">
        <v>28.380940874672515</v>
      </c>
      <c r="U36" s="43">
        <v>27.631546903659046</v>
      </c>
      <c r="V36" s="56">
        <v>29.721416620592461</v>
      </c>
      <c r="W36" s="44">
        <v>28.007519334331754</v>
      </c>
      <c r="X36" s="44">
        <v>28.488962336810367</v>
      </c>
      <c r="Y36" s="44">
        <v>27.177337438714947</v>
      </c>
      <c r="Z36" s="44">
        <v>27.820001336208872</v>
      </c>
      <c r="AA36" s="43">
        <v>30.690393992460386</v>
      </c>
      <c r="AB36" s="43">
        <v>29.685428258349262</v>
      </c>
      <c r="AC36" s="44">
        <v>29.295888189772995</v>
      </c>
      <c r="AD36" s="44">
        <v>31.053402911640077</v>
      </c>
      <c r="AE36" s="43">
        <v>29.26356295368932</v>
      </c>
      <c r="AF36" s="44">
        <v>28.914548500343518</v>
      </c>
      <c r="AG36" s="9"/>
      <c r="AH36" s="44">
        <v>29.587088942609245</v>
      </c>
      <c r="AJ36" s="44">
        <v>31.19160845100027</v>
      </c>
      <c r="AK36" s="44">
        <v>30.97153347229095</v>
      </c>
      <c r="AL36" s="44">
        <v>31.044659649928647</v>
      </c>
      <c r="AM36" s="44">
        <v>31.278098858035985</v>
      </c>
      <c r="AN36" s="7"/>
      <c r="AO36" s="44">
        <v>30.247861181774802</v>
      </c>
      <c r="AP36" s="44">
        <v>30.087549811720553</v>
      </c>
      <c r="AQ36" s="44">
        <v>27.013498406322167</v>
      </c>
      <c r="AR36" s="44">
        <v>31.39873548181977</v>
      </c>
      <c r="AS36" s="43">
        <v>30.303335174174951</v>
      </c>
      <c r="AT36" s="9"/>
      <c r="AU36" s="43">
        <v>30.347550450890026</v>
      </c>
      <c r="AV36" s="44">
        <v>31.382849719825717</v>
      </c>
      <c r="AW36" s="44">
        <v>29.010778437939241</v>
      </c>
      <c r="AX36" s="44">
        <v>28.167759973520802</v>
      </c>
      <c r="AY36" s="44">
        <v>29.318909788185863</v>
      </c>
      <c r="AZ36" s="44">
        <v>33.301649829445068</v>
      </c>
      <c r="BA36" s="44">
        <v>34.157087855166068</v>
      </c>
      <c r="BB36" s="44">
        <v>30.822137989449395</v>
      </c>
      <c r="BC36" s="43">
        <v>29.145114772077495</v>
      </c>
      <c r="BD36" s="9"/>
      <c r="BE36" s="44">
        <v>32.282296614942489</v>
      </c>
      <c r="BF36" s="44">
        <v>31.371077381058381</v>
      </c>
      <c r="BG36" s="44">
        <v>34.109058890412818</v>
      </c>
      <c r="BH36" s="44">
        <v>34.572689655626917</v>
      </c>
      <c r="BI36" s="44">
        <v>31.080313414826637</v>
      </c>
      <c r="BJ36" s="44">
        <v>29.979015626135332</v>
      </c>
      <c r="BK36" s="44">
        <v>32.796567568745708</v>
      </c>
      <c r="BL36" s="44">
        <v>34.679694154845343</v>
      </c>
      <c r="BM36" s="43">
        <v>34.398657781565994</v>
      </c>
      <c r="BN36" s="9"/>
      <c r="BO36" s="57">
        <v>37.511389319208121</v>
      </c>
      <c r="BP36" s="57">
        <v>37.26500911184327</v>
      </c>
      <c r="BQ36" s="57">
        <v>36.460561632814802</v>
      </c>
      <c r="BR36" s="56">
        <v>36.814647129032124</v>
      </c>
      <c r="BS36" s="21"/>
      <c r="BT36" s="43">
        <v>35.30455791108399</v>
      </c>
      <c r="BU36" s="56">
        <v>35.038512581977855</v>
      </c>
      <c r="BV36" s="56">
        <v>35.023404944162294</v>
      </c>
      <c r="BW36" s="43">
        <v>34.056170388175985</v>
      </c>
      <c r="BX36" s="24"/>
      <c r="BY36" s="43">
        <v>31.307484180259991</v>
      </c>
      <c r="BZ36" s="44">
        <v>28.740669564288709</v>
      </c>
      <c r="CA36" s="44">
        <v>29.430606727074892</v>
      </c>
      <c r="CB36" s="44">
        <v>30.325630581140587</v>
      </c>
      <c r="CC36" s="44">
        <v>29.330019520727472</v>
      </c>
      <c r="CD36" s="44">
        <v>28.452870747147653</v>
      </c>
      <c r="CE36" s="43">
        <v>32.142329299961553</v>
      </c>
      <c r="CF36" s="9"/>
      <c r="CG36" s="44">
        <v>33.565141408878063</v>
      </c>
    </row>
    <row r="37" spans="1:85">
      <c r="A37" s="36" t="s">
        <v>17</v>
      </c>
      <c r="B37" s="6"/>
      <c r="C37" s="43" t="s">
        <v>69</v>
      </c>
      <c r="D37" s="44">
        <v>24.269278126473747</v>
      </c>
      <c r="E37" s="43">
        <v>15.082283790517279</v>
      </c>
      <c r="F37" s="43">
        <v>4.8527573041534549</v>
      </c>
      <c r="G37" s="44">
        <v>28.827292067046162</v>
      </c>
      <c r="H37" s="45">
        <v>5.5273188258247901</v>
      </c>
      <c r="I37" s="43">
        <v>29.491633745381261</v>
      </c>
      <c r="J37" s="43">
        <v>9.2941447008773999</v>
      </c>
      <c r="K37" s="43">
        <v>2.0603700356365655</v>
      </c>
      <c r="L37" s="43" t="s">
        <v>69</v>
      </c>
      <c r="M37" s="43" t="s">
        <v>69</v>
      </c>
      <c r="N37" s="44">
        <v>2.1977539644975184</v>
      </c>
      <c r="O37" s="9"/>
      <c r="P37" s="44">
        <v>21.493861898855993</v>
      </c>
      <c r="Q37" s="43">
        <v>11.452127061879478</v>
      </c>
      <c r="R37" s="44">
        <v>11.702491546806648</v>
      </c>
      <c r="S37" s="56">
        <v>15.224932068826112</v>
      </c>
      <c r="T37" s="44">
        <v>26.048792922145982</v>
      </c>
      <c r="U37" s="43">
        <v>14.051037041807797</v>
      </c>
      <c r="V37" s="56">
        <v>20.515884775650036</v>
      </c>
      <c r="W37" s="44">
        <v>23.586097242800289</v>
      </c>
      <c r="X37" s="44">
        <v>21.841005288227773</v>
      </c>
      <c r="Y37" s="44">
        <v>25.873603464910044</v>
      </c>
      <c r="Z37" s="44">
        <v>28.216464402774992</v>
      </c>
      <c r="AA37" s="43">
        <v>19.221768902287693</v>
      </c>
      <c r="AB37" s="43">
        <v>20.302665755101668</v>
      </c>
      <c r="AC37" s="44">
        <v>25.042067651021807</v>
      </c>
      <c r="AD37" s="44">
        <v>16.110032797336579</v>
      </c>
      <c r="AE37" s="43">
        <v>15.655746858996444</v>
      </c>
      <c r="AF37" s="44">
        <v>19.639366665112352</v>
      </c>
      <c r="AG37" s="9"/>
      <c r="AH37" s="44">
        <v>13.319128065934363</v>
      </c>
      <c r="AJ37" s="44">
        <v>17.309290613004968</v>
      </c>
      <c r="AK37" s="44">
        <v>17.483725518400561</v>
      </c>
      <c r="AL37" s="44">
        <v>12.579712716464112</v>
      </c>
      <c r="AM37" s="44">
        <v>7.0170099921967211</v>
      </c>
      <c r="AN37" s="7"/>
      <c r="AO37" s="44">
        <v>15.722443215353172</v>
      </c>
      <c r="AP37" s="44">
        <v>18.208081104258145</v>
      </c>
      <c r="AQ37" s="44">
        <v>27.821450123236922</v>
      </c>
      <c r="AR37" s="44">
        <v>16.447225892385738</v>
      </c>
      <c r="AS37" s="43">
        <v>18.677830888844348</v>
      </c>
      <c r="AT37" s="9"/>
      <c r="AU37" s="43">
        <v>12.539640520221814</v>
      </c>
      <c r="AV37" s="44">
        <v>12.115662587809771</v>
      </c>
      <c r="AW37" s="44">
        <v>15.649430557721075</v>
      </c>
      <c r="AX37" s="44">
        <v>12.918566267971997</v>
      </c>
      <c r="AY37" s="44">
        <v>16.529798381958098</v>
      </c>
      <c r="AZ37" s="44">
        <v>8.6918915095599587</v>
      </c>
      <c r="BA37" s="44">
        <v>5.8887101869354552</v>
      </c>
      <c r="BB37" s="44">
        <v>5.6527883257165854</v>
      </c>
      <c r="BC37" s="43">
        <v>15.648732493512147</v>
      </c>
      <c r="BD37" s="9"/>
      <c r="BE37" s="44">
        <v>7.3359774244056837</v>
      </c>
      <c r="BF37" s="44">
        <v>13.156761834282561</v>
      </c>
      <c r="BG37" s="44">
        <v>11.54008765884751</v>
      </c>
      <c r="BH37" s="44">
        <v>5.3232416248532557</v>
      </c>
      <c r="BI37" s="44">
        <v>14.225474188187139</v>
      </c>
      <c r="BJ37" s="44">
        <v>32.249373525904481</v>
      </c>
      <c r="BK37" s="44">
        <v>25.041184045375353</v>
      </c>
      <c r="BL37" s="44">
        <v>1.6796998509668937</v>
      </c>
      <c r="BM37" s="43">
        <v>3.9477285792364194</v>
      </c>
      <c r="BN37" s="9"/>
      <c r="BO37" s="57">
        <v>2.0393489404893228</v>
      </c>
      <c r="BP37" s="57">
        <v>4.6902437245015944</v>
      </c>
      <c r="BQ37" s="57">
        <v>6.7318439012598636</v>
      </c>
      <c r="BR37" s="56">
        <v>2.858100773992966</v>
      </c>
      <c r="BS37" s="21"/>
      <c r="BT37" s="43">
        <v>5.0332145777988471</v>
      </c>
      <c r="BU37" s="56">
        <v>5.670001344527889</v>
      </c>
      <c r="BV37" s="56">
        <v>5.5085477302706911</v>
      </c>
      <c r="BW37" s="43">
        <v>6.1229991541777782</v>
      </c>
      <c r="BX37" s="24"/>
      <c r="BY37" s="43">
        <v>14.830116697776946</v>
      </c>
      <c r="BZ37" s="44">
        <v>23.063168449909831</v>
      </c>
      <c r="CA37" s="44">
        <v>25.220694102335813</v>
      </c>
      <c r="CB37" s="44">
        <v>25.701164971555894</v>
      </c>
      <c r="CC37" s="44">
        <v>22.630821008771711</v>
      </c>
      <c r="CD37" s="44">
        <v>22.34290502869402</v>
      </c>
      <c r="CE37" s="43">
        <v>7.4395343277369417</v>
      </c>
      <c r="CF37" s="9"/>
      <c r="CG37" s="44">
        <v>5.1699305499588224</v>
      </c>
    </row>
    <row r="38" spans="1:85">
      <c r="A38" s="36" t="s">
        <v>18</v>
      </c>
      <c r="B38" s="6"/>
      <c r="C38" s="43" t="s">
        <v>69</v>
      </c>
      <c r="D38" s="44">
        <v>74.920353166413719</v>
      </c>
      <c r="E38" s="43">
        <v>84.73770759804006</v>
      </c>
      <c r="F38" s="43">
        <v>75.755381981492462</v>
      </c>
      <c r="G38" s="44">
        <v>79.693125519270382</v>
      </c>
      <c r="H38" s="45">
        <v>75.328559885479763</v>
      </c>
      <c r="I38" s="43">
        <v>60.453649537643777</v>
      </c>
      <c r="J38" s="43">
        <v>73.642012852863076</v>
      </c>
      <c r="K38" s="43">
        <v>75.277499521277832</v>
      </c>
      <c r="L38" s="43" t="s">
        <v>69</v>
      </c>
      <c r="M38" s="43" t="s">
        <v>69</v>
      </c>
      <c r="N38" s="44">
        <v>73.850074963009746</v>
      </c>
      <c r="O38" s="9"/>
      <c r="P38" s="44">
        <v>63.514785793596261</v>
      </c>
      <c r="Q38" s="43">
        <v>59.331911335120871</v>
      </c>
      <c r="R38" s="44">
        <v>60.055146738355063</v>
      </c>
      <c r="S38" s="56">
        <v>59.83268427558022</v>
      </c>
      <c r="T38" s="44">
        <v>62.714199080459139</v>
      </c>
      <c r="U38" s="43">
        <v>75.692613183322592</v>
      </c>
      <c r="V38" s="56">
        <v>63.187417160739749</v>
      </c>
      <c r="W38" s="44">
        <v>62.071242349245892</v>
      </c>
      <c r="X38" s="44">
        <v>60.890382989843324</v>
      </c>
      <c r="Y38" s="44">
        <v>62.262701714657865</v>
      </c>
      <c r="Z38" s="44">
        <v>63.89108407997864</v>
      </c>
      <c r="AA38" s="43">
        <v>63.487908751647922</v>
      </c>
      <c r="AB38" s="43">
        <v>60.703530402282198</v>
      </c>
      <c r="AC38" s="44">
        <v>63.283763089173263</v>
      </c>
      <c r="AD38" s="44">
        <v>61.728868773739649</v>
      </c>
      <c r="AE38" s="43">
        <v>60.982679987166186</v>
      </c>
      <c r="AF38" s="44">
        <v>60.688692380148595</v>
      </c>
      <c r="AG38" s="9"/>
      <c r="AH38" s="44">
        <v>67.125879037317034</v>
      </c>
      <c r="AJ38" s="44">
        <v>66.828403772489594</v>
      </c>
      <c r="AK38" s="44">
        <v>66.593469580335196</v>
      </c>
      <c r="AL38" s="44">
        <v>65.502625325193577</v>
      </c>
      <c r="AM38" s="44">
        <v>68.505783612653659</v>
      </c>
      <c r="AN38" s="7"/>
      <c r="AO38" s="44">
        <v>60.694595277095033</v>
      </c>
      <c r="AP38" s="44">
        <v>57.914034414319318</v>
      </c>
      <c r="AQ38" s="44">
        <v>48.678047526271783</v>
      </c>
      <c r="AR38" s="44">
        <v>48.330796435445798</v>
      </c>
      <c r="AS38" s="43">
        <v>66.609139365103402</v>
      </c>
      <c r="AT38" s="9"/>
      <c r="AU38" s="43">
        <v>63.857078896575864</v>
      </c>
      <c r="AV38" s="44">
        <v>64.167874836167528</v>
      </c>
      <c r="AW38" s="44">
        <v>86.416028819593691</v>
      </c>
      <c r="AX38" s="44">
        <v>71.986662863204401</v>
      </c>
      <c r="AY38" s="44">
        <v>88.896679881614148</v>
      </c>
      <c r="AZ38" s="44">
        <v>63.391286547432507</v>
      </c>
      <c r="BA38" s="44">
        <v>62.976439122405772</v>
      </c>
      <c r="BB38" s="44">
        <v>66.311799761964011</v>
      </c>
      <c r="BC38" s="43">
        <v>67.47321889076143</v>
      </c>
      <c r="BD38" s="9"/>
      <c r="BE38" s="44">
        <v>65.28255726902357</v>
      </c>
      <c r="BF38" s="44">
        <v>62.850936769181139</v>
      </c>
      <c r="BG38" s="44">
        <v>84.139392527200116</v>
      </c>
      <c r="BH38" s="44">
        <v>93.141212437735092</v>
      </c>
      <c r="BI38" s="44">
        <v>81.28799557431843</v>
      </c>
      <c r="BJ38" s="44">
        <v>83.547557988268068</v>
      </c>
      <c r="BK38" s="44">
        <v>75.880766725919429</v>
      </c>
      <c r="BL38" s="44">
        <v>85.459388447332003</v>
      </c>
      <c r="BM38" s="43">
        <v>84.557820483895028</v>
      </c>
      <c r="BN38" s="9"/>
      <c r="BO38" s="57">
        <v>22.338712845400273</v>
      </c>
      <c r="BP38" s="57">
        <v>62.401201779735239</v>
      </c>
      <c r="BQ38" s="57">
        <v>95.959051588485295</v>
      </c>
      <c r="BR38" s="56">
        <v>34.401467324488792</v>
      </c>
      <c r="BS38" s="21"/>
      <c r="BT38" s="43">
        <v>63.908694375019302</v>
      </c>
      <c r="BU38" s="56">
        <v>61.977468764445653</v>
      </c>
      <c r="BV38" s="56">
        <v>62.493831643950628</v>
      </c>
      <c r="BW38" s="43">
        <v>61.856514546283535</v>
      </c>
      <c r="BX38" s="24"/>
      <c r="BY38" s="43">
        <v>60.796559507934752</v>
      </c>
      <c r="BZ38" s="44">
        <v>59.591381502823417</v>
      </c>
      <c r="CA38" s="44">
        <v>53.119752337239255</v>
      </c>
      <c r="CB38" s="44">
        <v>64.766386651614297</v>
      </c>
      <c r="CC38" s="44">
        <v>64.602855541297259</v>
      </c>
      <c r="CD38" s="44">
        <v>57.878220839179548</v>
      </c>
      <c r="CE38" s="43">
        <v>70.10403126261869</v>
      </c>
      <c r="CF38" s="9"/>
      <c r="CG38" s="44">
        <v>74.559552412736707</v>
      </c>
    </row>
    <row r="39" spans="1:85">
      <c r="A39" s="36" t="s">
        <v>19</v>
      </c>
      <c r="B39" s="6"/>
      <c r="C39" s="43" t="s">
        <v>69</v>
      </c>
      <c r="D39" s="44">
        <v>69.797709294338887</v>
      </c>
      <c r="E39" s="43">
        <v>62.409321083569829</v>
      </c>
      <c r="F39" s="43">
        <v>68.779831789587021</v>
      </c>
      <c r="G39" s="44">
        <v>69.248830491050001</v>
      </c>
      <c r="H39" s="45">
        <v>68.546998079583133</v>
      </c>
      <c r="I39" s="43">
        <v>54.705768352021387</v>
      </c>
      <c r="J39" s="43">
        <v>61.266954065164619</v>
      </c>
      <c r="K39" s="43">
        <v>58.996171711044212</v>
      </c>
      <c r="L39" s="43" t="s">
        <v>69</v>
      </c>
      <c r="M39" s="43" t="s">
        <v>69</v>
      </c>
      <c r="N39" s="44">
        <v>66.762231804983642</v>
      </c>
      <c r="O39" s="9"/>
      <c r="P39" s="44">
        <v>53.797454393984111</v>
      </c>
      <c r="Q39" s="43">
        <v>44.869993036455327</v>
      </c>
      <c r="R39" s="44">
        <v>47.431092893789923</v>
      </c>
      <c r="S39" s="56">
        <v>48.972087416457747</v>
      </c>
      <c r="T39" s="44">
        <v>65.875036824719245</v>
      </c>
      <c r="U39" s="43">
        <v>70.301768083239381</v>
      </c>
      <c r="V39" s="56">
        <v>56.402757925091009</v>
      </c>
      <c r="W39" s="44">
        <v>61.358740661682539</v>
      </c>
      <c r="X39" s="44">
        <v>59.79257719886548</v>
      </c>
      <c r="Y39" s="44">
        <v>63.436597932829848</v>
      </c>
      <c r="Z39" s="44">
        <v>67.643921559910183</v>
      </c>
      <c r="AA39" s="43">
        <v>53.782874045290804</v>
      </c>
      <c r="AB39" s="43">
        <v>55.013267230818819</v>
      </c>
      <c r="AC39" s="44">
        <v>57.548670512606549</v>
      </c>
      <c r="AD39" s="44">
        <v>53.170426058403123</v>
      </c>
      <c r="AE39" s="43">
        <v>49.186974208506022</v>
      </c>
      <c r="AF39" s="44">
        <v>54.496380772845576</v>
      </c>
      <c r="AG39" s="9"/>
      <c r="AH39" s="44">
        <v>63.902160476521829</v>
      </c>
      <c r="AJ39" s="44">
        <v>57.995114085901733</v>
      </c>
      <c r="AK39" s="44">
        <v>58.160616650577026</v>
      </c>
      <c r="AL39" s="44">
        <v>57.542358107779719</v>
      </c>
      <c r="AM39" s="44">
        <v>56.548145108366612</v>
      </c>
      <c r="AN39" s="7"/>
      <c r="AO39" s="44">
        <v>59.003214134138297</v>
      </c>
      <c r="AP39" s="44">
        <v>46.545757874801296</v>
      </c>
      <c r="AQ39" s="44">
        <v>56.643735466444745</v>
      </c>
      <c r="AR39" s="44">
        <v>55.318061595130736</v>
      </c>
      <c r="AS39" s="43">
        <v>59.261470734479111</v>
      </c>
      <c r="AT39" s="9"/>
      <c r="AU39" s="43">
        <v>52.583304526434503</v>
      </c>
      <c r="AV39" s="44">
        <v>56.450122023176377</v>
      </c>
      <c r="AW39" s="44">
        <v>62.652942663211327</v>
      </c>
      <c r="AX39" s="44">
        <v>65.276429373960553</v>
      </c>
      <c r="AY39" s="44">
        <v>66.141529902943219</v>
      </c>
      <c r="AZ39" s="44">
        <v>49.730192021177785</v>
      </c>
      <c r="BA39" s="44">
        <v>44.853113192165722</v>
      </c>
      <c r="BB39" s="44">
        <v>55.619412181611267</v>
      </c>
      <c r="BC39" s="43">
        <v>65.165989373935204</v>
      </c>
      <c r="BD39" s="9"/>
      <c r="BE39" s="44">
        <v>53.211437928071945</v>
      </c>
      <c r="BF39" s="44">
        <v>53.872088487694008</v>
      </c>
      <c r="BG39" s="44">
        <v>63.261719593457038</v>
      </c>
      <c r="BH39" s="44">
        <v>69.780463252216535</v>
      </c>
      <c r="BI39" s="44">
        <v>57.13532177919155</v>
      </c>
      <c r="BJ39" s="44">
        <v>69.5123231983994</v>
      </c>
      <c r="BK39" s="44">
        <v>65.216840782624089</v>
      </c>
      <c r="BL39" s="44">
        <v>78.164558902813482</v>
      </c>
      <c r="BM39" s="43">
        <v>76.786352492631522</v>
      </c>
      <c r="BN39" s="9"/>
      <c r="BO39" s="57">
        <v>49.346650752080073</v>
      </c>
      <c r="BP39" s="57">
        <v>49.737370250148409</v>
      </c>
      <c r="BQ39" s="57">
        <v>51.288015974173689</v>
      </c>
      <c r="BR39" s="56">
        <v>60.810397833027729</v>
      </c>
      <c r="BS39" s="21"/>
      <c r="BT39" s="43">
        <v>45.278336080766081</v>
      </c>
      <c r="BU39" s="56">
        <v>43.534042469997708</v>
      </c>
      <c r="BV39" s="56">
        <v>43.013898449959768</v>
      </c>
      <c r="BW39" s="43">
        <v>45.307773462271555</v>
      </c>
      <c r="BX39" s="24"/>
      <c r="BY39" s="43">
        <v>54.091681003608677</v>
      </c>
      <c r="BZ39" s="44">
        <v>61.137385020823714</v>
      </c>
      <c r="CA39" s="44">
        <v>60.556095641141951</v>
      </c>
      <c r="CB39" s="44">
        <v>55.853011954012686</v>
      </c>
      <c r="CC39" s="44">
        <v>59.388608541524093</v>
      </c>
      <c r="CD39" s="44">
        <v>62.4380826080139</v>
      </c>
      <c r="CE39" s="43">
        <v>56.328532286917543</v>
      </c>
      <c r="CF39" s="9"/>
      <c r="CG39" s="44">
        <v>48.852292133468936</v>
      </c>
    </row>
    <row r="40" spans="1:85" s="60" customFormat="1">
      <c r="A40" s="38" t="s">
        <v>20</v>
      </c>
      <c r="B40" s="36"/>
      <c r="C40" s="46" t="s">
        <v>69</v>
      </c>
      <c r="D40" s="47">
        <v>662.64876832395385</v>
      </c>
      <c r="E40" s="46">
        <v>539.61200760583256</v>
      </c>
      <c r="F40" s="46">
        <v>670.14369151811366</v>
      </c>
      <c r="G40" s="47">
        <v>684.15764376525908</v>
      </c>
      <c r="H40" s="48">
        <v>686.01871213462164</v>
      </c>
      <c r="I40" s="46">
        <v>548.28103886168674</v>
      </c>
      <c r="J40" s="46">
        <v>536.5807291952508</v>
      </c>
      <c r="K40" s="46">
        <v>574.22533779573246</v>
      </c>
      <c r="L40" s="46" t="s">
        <v>69</v>
      </c>
      <c r="M40" s="46" t="s">
        <v>69</v>
      </c>
      <c r="N40" s="47">
        <v>641.20779582993055</v>
      </c>
      <c r="O40" s="61"/>
      <c r="P40" s="47">
        <v>624.52279005512685</v>
      </c>
      <c r="Q40" s="46">
        <v>533.61184945886566</v>
      </c>
      <c r="R40" s="47">
        <v>545.63336043438369</v>
      </c>
      <c r="S40" s="101">
        <v>583.74016163408589</v>
      </c>
      <c r="T40" s="47">
        <v>636.92984616476383</v>
      </c>
      <c r="U40" s="46">
        <v>708.13025947927849</v>
      </c>
      <c r="V40" s="101">
        <v>631.631522551123</v>
      </c>
      <c r="W40" s="47">
        <v>616.76926365404609</v>
      </c>
      <c r="X40" s="47">
        <v>609.82707927480772</v>
      </c>
      <c r="Y40" s="47">
        <v>642.83357747217337</v>
      </c>
      <c r="Z40" s="47">
        <v>656.42751121685819</v>
      </c>
      <c r="AA40" s="46">
        <v>619.11193257514697</v>
      </c>
      <c r="AB40" s="46">
        <v>577.6287370634293</v>
      </c>
      <c r="AC40" s="47">
        <v>624.60973662104948</v>
      </c>
      <c r="AD40" s="47">
        <v>593.30696967849099</v>
      </c>
      <c r="AE40" s="46">
        <v>589.92901272530162</v>
      </c>
      <c r="AF40" s="47">
        <v>594.37022980364486</v>
      </c>
      <c r="AG40" s="61"/>
      <c r="AH40" s="47">
        <v>626.28953296996212</v>
      </c>
      <c r="AJ40" s="47">
        <v>607.56542499526881</v>
      </c>
      <c r="AK40" s="47">
        <v>600.95163386195259</v>
      </c>
      <c r="AL40" s="47">
        <v>590.13825225444862</v>
      </c>
      <c r="AM40" s="47">
        <v>572.57848462340041</v>
      </c>
      <c r="AN40" s="44"/>
      <c r="AO40" s="47">
        <v>544.47831633168062</v>
      </c>
      <c r="AP40" s="47">
        <v>521.27756092259801</v>
      </c>
      <c r="AQ40" s="47">
        <v>577.34809354214667</v>
      </c>
      <c r="AR40" s="47">
        <v>528.4245533450985</v>
      </c>
      <c r="AS40" s="46">
        <v>570.67860069253516</v>
      </c>
      <c r="AT40" s="61"/>
      <c r="AU40" s="46">
        <v>532.98005844070872</v>
      </c>
      <c r="AV40" s="47">
        <v>544.83358868423693</v>
      </c>
      <c r="AW40" s="47">
        <v>546.17461864979464</v>
      </c>
      <c r="AX40" s="47">
        <v>553.686735211219</v>
      </c>
      <c r="AY40" s="47">
        <v>565.81504556320806</v>
      </c>
      <c r="AZ40" s="47">
        <v>494.86788354605818</v>
      </c>
      <c r="BA40" s="47">
        <v>449.93385581846832</v>
      </c>
      <c r="BB40" s="47">
        <v>528.87703550840979</v>
      </c>
      <c r="BC40" s="46">
        <v>575.9985507008123</v>
      </c>
      <c r="BD40" s="61"/>
      <c r="BE40" s="47">
        <v>532.45130866844806</v>
      </c>
      <c r="BF40" s="47">
        <v>528.98830942292579</v>
      </c>
      <c r="BG40" s="47">
        <v>451.40162490446238</v>
      </c>
      <c r="BH40" s="47">
        <v>457.21278981782172</v>
      </c>
      <c r="BI40" s="47">
        <v>532.89095137891718</v>
      </c>
      <c r="BJ40" s="47">
        <v>556.09105310154746</v>
      </c>
      <c r="BK40" s="47">
        <v>547.37401951312245</v>
      </c>
      <c r="BL40" s="47">
        <v>514.26779867171695</v>
      </c>
      <c r="BM40" s="46">
        <v>499.0358307246949</v>
      </c>
      <c r="BN40" s="61"/>
      <c r="BO40" s="102">
        <v>425.03036159812302</v>
      </c>
      <c r="BP40" s="102">
        <v>414.09955813609361</v>
      </c>
      <c r="BQ40" s="102">
        <v>418.64218753002262</v>
      </c>
      <c r="BR40" s="101">
        <v>485.18491604223692</v>
      </c>
      <c r="BS40" s="67"/>
      <c r="BT40" s="46">
        <v>466.89380573676169</v>
      </c>
      <c r="BU40" s="101">
        <v>458.35983355192388</v>
      </c>
      <c r="BV40" s="101">
        <v>466.78335925969168</v>
      </c>
      <c r="BW40" s="46">
        <v>490.79081024233028</v>
      </c>
      <c r="BX40" s="68"/>
      <c r="BY40" s="46">
        <v>543.73044631972721</v>
      </c>
      <c r="BZ40" s="47">
        <v>553.37889693942566</v>
      </c>
      <c r="CA40" s="47">
        <v>566.71930640100231</v>
      </c>
      <c r="CB40" s="47">
        <v>559.08930513541463</v>
      </c>
      <c r="CC40" s="47">
        <v>568.7480469923446</v>
      </c>
      <c r="CD40" s="47">
        <v>576.76708407387537</v>
      </c>
      <c r="CE40" s="46">
        <v>601.2503525745451</v>
      </c>
      <c r="CF40" s="61"/>
      <c r="CG40" s="47">
        <v>463.44462636154617</v>
      </c>
    </row>
    <row r="41" spans="1:85" s="60" customFormat="1" ht="6" customHeight="1">
      <c r="A41" s="88"/>
      <c r="B41" s="89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89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89"/>
      <c r="AH41" s="61"/>
      <c r="AJ41" s="61"/>
      <c r="AK41" s="61"/>
      <c r="AL41" s="61"/>
      <c r="AM41" s="61"/>
      <c r="AN41" s="89"/>
      <c r="AO41" s="61"/>
      <c r="AP41" s="61"/>
      <c r="AQ41" s="61"/>
      <c r="AR41" s="61"/>
      <c r="AS41" s="61"/>
      <c r="AT41" s="89"/>
      <c r="AU41" s="61"/>
      <c r="AV41" s="61"/>
      <c r="AW41" s="61"/>
      <c r="AX41" s="61"/>
      <c r="AY41" s="61"/>
      <c r="AZ41" s="61"/>
      <c r="BA41" s="61"/>
      <c r="BB41" s="61"/>
      <c r="BC41" s="61"/>
      <c r="BD41" s="89"/>
      <c r="BE41" s="61"/>
      <c r="BF41" s="61"/>
      <c r="BG41" s="61"/>
      <c r="BH41" s="61"/>
      <c r="BI41" s="61"/>
      <c r="BJ41" s="61"/>
      <c r="BK41" s="61"/>
      <c r="BL41" s="61"/>
      <c r="BM41" s="61"/>
      <c r="BN41" s="89"/>
      <c r="BO41" s="61"/>
      <c r="BP41" s="61"/>
      <c r="BQ41" s="61"/>
      <c r="BR41" s="61"/>
      <c r="BS41" s="89"/>
      <c r="BT41" s="61"/>
      <c r="BU41" s="61"/>
      <c r="BV41" s="61"/>
      <c r="BW41" s="61"/>
      <c r="BX41" s="89"/>
      <c r="BY41" s="61"/>
      <c r="BZ41" s="61"/>
      <c r="CA41" s="61"/>
      <c r="CB41" s="61"/>
      <c r="CC41" s="61"/>
      <c r="CD41" s="61"/>
      <c r="CE41" s="61"/>
      <c r="CF41" s="89"/>
      <c r="CG41" s="61"/>
    </row>
    <row r="42" spans="1:85" s="60" customFormat="1">
      <c r="A42" s="40" t="s">
        <v>21</v>
      </c>
      <c r="B42" s="61"/>
      <c r="C42" s="49" t="s">
        <v>69</v>
      </c>
      <c r="D42" s="49">
        <f t="shared" ref="D42:K42" si="0">D36/D31</f>
        <v>0.49478905398117806</v>
      </c>
      <c r="E42" s="49">
        <f t="shared" si="0"/>
        <v>0.63956184925620618</v>
      </c>
      <c r="F42" s="49">
        <f t="shared" si="0"/>
        <v>0.50667753957897999</v>
      </c>
      <c r="G42" s="49">
        <f t="shared" si="0"/>
        <v>0.50198474436332996</v>
      </c>
      <c r="H42" s="49">
        <f t="shared" si="0"/>
        <v>0.49593236113475853</v>
      </c>
      <c r="I42" s="49">
        <f t="shared" si="0"/>
        <v>0.70722187286604632</v>
      </c>
      <c r="J42" s="49">
        <f t="shared" si="0"/>
        <v>0.52508774239167244</v>
      </c>
      <c r="K42" s="49">
        <f t="shared" si="0"/>
        <v>0.5059520660647604</v>
      </c>
      <c r="L42" s="49" t="s">
        <v>69</v>
      </c>
      <c r="M42" s="49" t="s">
        <v>69</v>
      </c>
      <c r="N42" s="49">
        <f>N36/N31</f>
        <v>0.50541009513916968</v>
      </c>
      <c r="O42" s="61"/>
      <c r="P42" s="49">
        <f t="shared" ref="P42:AF42" si="1">P36/P31</f>
        <v>0.64030617229220099</v>
      </c>
      <c r="Q42" s="49">
        <f t="shared" si="1"/>
        <v>0.67167515975797187</v>
      </c>
      <c r="R42" s="49">
        <f t="shared" si="1"/>
        <v>0.66110211746391034</v>
      </c>
      <c r="S42" s="49">
        <f t="shared" si="1"/>
        <v>0.65857386378337912</v>
      </c>
      <c r="T42" s="49">
        <f t="shared" si="1"/>
        <v>0.63168469015771589</v>
      </c>
      <c r="U42" s="49">
        <f t="shared" si="1"/>
        <v>0.49224372788345344</v>
      </c>
      <c r="V42" s="49">
        <f t="shared" si="1"/>
        <v>0.63527651200612456</v>
      </c>
      <c r="W42" s="49">
        <f t="shared" si="1"/>
        <v>0.63262811767415794</v>
      </c>
      <c r="X42" s="49">
        <f t="shared" si="1"/>
        <v>0.63174145829075679</v>
      </c>
      <c r="Y42" s="49">
        <f t="shared" si="1"/>
        <v>0.62415804333645031</v>
      </c>
      <c r="Z42" s="49">
        <f t="shared" si="1"/>
        <v>0.62758470958081125</v>
      </c>
      <c r="AA42" s="49">
        <f t="shared" si="1"/>
        <v>0.65272122216887329</v>
      </c>
      <c r="AB42" s="49">
        <f t="shared" si="1"/>
        <v>0.65314660716500983</v>
      </c>
      <c r="AC42" s="49">
        <f t="shared" si="1"/>
        <v>0.63223812186962791</v>
      </c>
      <c r="AD42" s="49">
        <f t="shared" si="1"/>
        <v>0.66998830141556542</v>
      </c>
      <c r="AE42" s="49">
        <f t="shared" si="1"/>
        <v>0.63277064602648847</v>
      </c>
      <c r="AF42" s="49">
        <f t="shared" si="1"/>
        <v>0.62893747561284363</v>
      </c>
      <c r="AG42" s="61"/>
      <c r="AH42" s="49">
        <f t="shared" ref="AH42" si="2">AH36/AH31</f>
        <v>0.61665547111311081</v>
      </c>
      <c r="AJ42" s="49">
        <f>AJ36/AJ31</f>
        <v>0.65273499931305234</v>
      </c>
      <c r="AK42" s="49">
        <f>AK36/AK31</f>
        <v>0.6440428783258334</v>
      </c>
      <c r="AL42" s="49">
        <f>AL36/AL31</f>
        <v>0.6393088531610488</v>
      </c>
      <c r="AM42" s="49">
        <f>AM36/AM31</f>
        <v>0.62315531853146799</v>
      </c>
      <c r="AN42" s="49"/>
      <c r="AO42" s="49">
        <f>AO36/AO31</f>
        <v>0.68645875139997869</v>
      </c>
      <c r="AP42" s="49">
        <f>AP36/AP31</f>
        <v>0.70127724072296205</v>
      </c>
      <c r="AQ42" s="49">
        <f>AQ36/AQ31</f>
        <v>0.65659132256003139</v>
      </c>
      <c r="AR42" s="49">
        <f>AR36/AR31</f>
        <v>0.71316432749828929</v>
      </c>
      <c r="AS42" s="49">
        <f>AS36/AS31</f>
        <v>0.68215616690411807</v>
      </c>
      <c r="AT42" s="61"/>
      <c r="AU42" s="49">
        <f t="shared" ref="AU42:BC42" si="3">AU36/AU31</f>
        <v>0.6813898113140413</v>
      </c>
      <c r="AV42" s="49">
        <f t="shared" si="3"/>
        <v>0.68347379375821327</v>
      </c>
      <c r="AW42" s="49">
        <f t="shared" si="3"/>
        <v>0.68766949144600797</v>
      </c>
      <c r="AX42" s="49">
        <f t="shared" si="3"/>
        <v>0.68139940590904613</v>
      </c>
      <c r="AY42" s="49">
        <f t="shared" si="3"/>
        <v>0.69340578703426936</v>
      </c>
      <c r="AZ42" s="49">
        <f t="shared" si="3"/>
        <v>0.71266726809536862</v>
      </c>
      <c r="BA42" s="49">
        <f t="shared" si="3"/>
        <v>0.73342941081975388</v>
      </c>
      <c r="BB42" s="49">
        <f>BB36/BB31</f>
        <v>0.6949393103235193</v>
      </c>
      <c r="BC42" s="49">
        <f t="shared" si="3"/>
        <v>0.6885433445656014</v>
      </c>
      <c r="BD42" s="61"/>
      <c r="BE42" s="49">
        <f t="shared" ref="BE42:BF42" si="4">BE36/BE31</f>
        <v>0.71321647372507679</v>
      </c>
      <c r="BF42" s="49">
        <f t="shared" si="4"/>
        <v>0.69378056765694662</v>
      </c>
      <c r="BG42" s="49">
        <f>BG36/BG31</f>
        <v>0.69655884490941766</v>
      </c>
      <c r="BH42" s="49">
        <f>BH36/BH31</f>
        <v>0.68798716138696092</v>
      </c>
      <c r="BI42" s="49">
        <f t="shared" ref="BI42:BK42" si="5">BI36/BI31</f>
        <v>0.6526804463095679</v>
      </c>
      <c r="BJ42" s="49">
        <f t="shared" si="5"/>
        <v>0.6306966776273889</v>
      </c>
      <c r="BK42" s="49">
        <f t="shared" si="5"/>
        <v>0.64057335379196967</v>
      </c>
      <c r="BL42" s="49">
        <f>BL36/BL31</f>
        <v>0.65795780972961626</v>
      </c>
      <c r="BM42" s="49">
        <f>BM36/BM31</f>
        <v>0.66698513134188697</v>
      </c>
      <c r="BN42" s="61"/>
      <c r="BO42" s="49">
        <f>BO36/BO31</f>
        <v>0.7894844903875573</v>
      </c>
      <c r="BP42" s="49">
        <f>BP36/BP31</f>
        <v>0.79573362528100333</v>
      </c>
      <c r="BQ42" s="49">
        <f>BQ36/BQ31</f>
        <v>0.77446641223852697</v>
      </c>
      <c r="BR42" s="49">
        <f>BR36/BR31</f>
        <v>0.74763931934509698</v>
      </c>
      <c r="BS42" s="90"/>
      <c r="BT42" s="49">
        <f>BT36/BT31</f>
        <v>0.78032072831627675</v>
      </c>
      <c r="BU42" s="49">
        <f>BU36/BU31</f>
        <v>0.77669207662940587</v>
      </c>
      <c r="BV42" s="49">
        <f>BV36/BV31</f>
        <v>0.76249473845969173</v>
      </c>
      <c r="BW42" s="49">
        <f>BW36/BW31</f>
        <v>0.76253511475083713</v>
      </c>
      <c r="BX42" s="90"/>
      <c r="BY42" s="49">
        <f t="shared" ref="BY42:CE42" si="6">BY36/BY31</f>
        <v>0.72158296295595326</v>
      </c>
      <c r="BZ42" s="49">
        <f t="shared" si="6"/>
        <v>0.69633035575259028</v>
      </c>
      <c r="CA42" s="49">
        <f t="shared" si="6"/>
        <v>0.7186593188164605</v>
      </c>
      <c r="CB42" s="49">
        <f t="shared" si="6"/>
        <v>0.72060252051287021</v>
      </c>
      <c r="CC42" s="49">
        <f t="shared" si="6"/>
        <v>0.70220438943528596</v>
      </c>
      <c r="CD42" s="49">
        <f t="shared" si="6"/>
        <v>0.67887602603539232</v>
      </c>
      <c r="CE42" s="49">
        <f t="shared" si="6"/>
        <v>0.60905420945998567</v>
      </c>
      <c r="CF42" s="61"/>
      <c r="CG42" s="49">
        <f>CG36/CG31</f>
        <v>0.67662565661891272</v>
      </c>
    </row>
    <row r="43" spans="1:85" s="60" customFormat="1">
      <c r="A43" s="40" t="s">
        <v>22</v>
      </c>
      <c r="B43" s="61"/>
      <c r="C43" s="49" t="s">
        <v>69</v>
      </c>
      <c r="D43" s="49">
        <f t="shared" ref="D43:K43" si="7">D36/D40</f>
        <v>3.95201881186837E-2</v>
      </c>
      <c r="E43" s="49">
        <f t="shared" si="7"/>
        <v>5.6824392339403375E-2</v>
      </c>
      <c r="F43" s="49">
        <f t="shared" si="7"/>
        <v>4.1602324250807947E-2</v>
      </c>
      <c r="G43" s="49">
        <f t="shared" si="7"/>
        <v>4.1309586927602816E-2</v>
      </c>
      <c r="H43" s="49">
        <f t="shared" si="7"/>
        <v>3.9943707215904137E-2</v>
      </c>
      <c r="I43" s="49">
        <f t="shared" si="7"/>
        <v>5.6574805487419721E-2</v>
      </c>
      <c r="J43" s="49">
        <f t="shared" si="7"/>
        <v>5.3395418117421919E-2</v>
      </c>
      <c r="K43" s="49">
        <f t="shared" si="7"/>
        <v>4.8526389518360469E-2</v>
      </c>
      <c r="L43" s="49" t="s">
        <v>69</v>
      </c>
      <c r="M43" s="49" t="s">
        <v>69</v>
      </c>
      <c r="N43" s="49">
        <f>N36/N40</f>
        <v>4.2870017299285204E-2</v>
      </c>
      <c r="O43" s="61"/>
      <c r="P43" s="49">
        <f t="shared" ref="P43:AF43" si="8">P36/P40</f>
        <v>4.8150780292462468E-2</v>
      </c>
      <c r="Q43" s="49">
        <f t="shared" si="8"/>
        <v>5.9112116695389107E-2</v>
      </c>
      <c r="R43" s="49">
        <f t="shared" si="8"/>
        <v>5.7983783533708817E-2</v>
      </c>
      <c r="S43" s="49">
        <f t="shared" si="8"/>
        <v>5.3343014640253095E-2</v>
      </c>
      <c r="T43" s="49">
        <f t="shared" si="8"/>
        <v>4.4558974658773967E-2</v>
      </c>
      <c r="U43" s="49">
        <f t="shared" si="8"/>
        <v>3.9020429552011834E-2</v>
      </c>
      <c r="V43" s="49">
        <f t="shared" si="8"/>
        <v>4.7054992601619036E-2</v>
      </c>
      <c r="W43" s="49">
        <f t="shared" si="8"/>
        <v>4.5410043892916065E-2</v>
      </c>
      <c r="X43" s="49">
        <f t="shared" si="8"/>
        <v>4.671645996876489E-2</v>
      </c>
      <c r="Y43" s="49">
        <f t="shared" si="8"/>
        <v>4.2277408012171523E-2</v>
      </c>
      <c r="Z43" s="49">
        <f t="shared" si="8"/>
        <v>4.2380919234535588E-2</v>
      </c>
      <c r="AA43" s="49">
        <f t="shared" si="8"/>
        <v>4.9571640244125366E-2</v>
      </c>
      <c r="AB43" s="49">
        <f t="shared" si="8"/>
        <v>5.1391882629083098E-2</v>
      </c>
      <c r="AC43" s="49">
        <f t="shared" si="8"/>
        <v>4.6902708158625454E-2</v>
      </c>
      <c r="AD43" s="49">
        <f t="shared" si="8"/>
        <v>5.2339521527056565E-2</v>
      </c>
      <c r="AE43" s="49">
        <f t="shared" si="8"/>
        <v>4.9605227616285753E-2</v>
      </c>
      <c r="AF43" s="49">
        <f t="shared" si="8"/>
        <v>4.864737002372356E-2</v>
      </c>
      <c r="AG43" s="61"/>
      <c r="AH43" s="49">
        <f t="shared" ref="AH43" si="9">AH36/AH40</f>
        <v>4.724187038908774E-2</v>
      </c>
      <c r="AJ43" s="49">
        <f>AJ36/AJ40</f>
        <v>5.1338682498667798E-2</v>
      </c>
      <c r="AK43" s="49">
        <f>AK36/AK40</f>
        <v>5.1537481100193773E-2</v>
      </c>
      <c r="AL43" s="49">
        <f>AL36/AL40</f>
        <v>5.2605740318191048E-2</v>
      </c>
      <c r="AM43" s="49">
        <f>AM36/AM40</f>
        <v>5.4626744975596483E-2</v>
      </c>
      <c r="AN43" s="49"/>
      <c r="AO43" s="49">
        <f>AO36/AO40</f>
        <v>5.5553839839874671E-2</v>
      </c>
      <c r="AP43" s="49">
        <f>AP36/AP40</f>
        <v>5.7718866237919858E-2</v>
      </c>
      <c r="AQ43" s="49">
        <f>AQ36/AQ40</f>
        <v>4.6788928046144436E-2</v>
      </c>
      <c r="AR43" s="49">
        <f>AR36/AR40</f>
        <v>5.9419524098673328E-2</v>
      </c>
      <c r="AS43" s="49">
        <f>AS36/AS40</f>
        <v>5.3100528278791193E-2</v>
      </c>
      <c r="AT43" s="61"/>
      <c r="AU43" s="49">
        <f t="shared" ref="AU43:BC43" si="10">AU36/AU40</f>
        <v>5.693937319095032E-2</v>
      </c>
      <c r="AV43" s="49">
        <f t="shared" si="10"/>
        <v>5.7600798430241282E-2</v>
      </c>
      <c r="AW43" s="49">
        <f t="shared" si="10"/>
        <v>5.3116306483917471E-2</v>
      </c>
      <c r="AX43" s="49">
        <f t="shared" si="10"/>
        <v>5.0873098779900219E-2</v>
      </c>
      <c r="AY43" s="49">
        <f t="shared" si="10"/>
        <v>5.1817126494050791E-2</v>
      </c>
      <c r="AZ43" s="49">
        <f t="shared" si="10"/>
        <v>6.7294021165440268E-2</v>
      </c>
      <c r="BA43" s="49">
        <f t="shared" si="10"/>
        <v>7.5915798318913777E-2</v>
      </c>
      <c r="BB43" s="49">
        <f t="shared" ref="BB43" si="11">BB36/BB40</f>
        <v>5.8278457789002043E-2</v>
      </c>
      <c r="BC43" s="49">
        <f t="shared" si="10"/>
        <v>5.0599284905520847E-2</v>
      </c>
      <c r="BD43" s="61"/>
      <c r="BE43" s="49">
        <f t="shared" ref="BE43:BF43" si="12">BE36/BE40</f>
        <v>6.0629575116781881E-2</v>
      </c>
      <c r="BF43" s="49">
        <f t="shared" si="12"/>
        <v>5.9303914325216638E-2</v>
      </c>
      <c r="BG43" s="49">
        <f>BG36/BG40</f>
        <v>7.5562552300585728E-2</v>
      </c>
      <c r="BH43" s="49">
        <f>BH36/BH40</f>
        <v>7.5616191028694851E-2</v>
      </c>
      <c r="BI43" s="49">
        <f t="shared" ref="BI43:BK43" si="13">BI36/BI40</f>
        <v>5.8323965408687686E-2</v>
      </c>
      <c r="BJ43" s="49">
        <f t="shared" si="13"/>
        <v>5.3910264261455183E-2</v>
      </c>
      <c r="BK43" s="49">
        <f t="shared" si="13"/>
        <v>5.9916193314979688E-2</v>
      </c>
      <c r="BL43" s="49">
        <f>BL36/BL40</f>
        <v>6.7435087797482612E-2</v>
      </c>
      <c r="BM43" s="49">
        <f>BM36/BM40</f>
        <v>6.8930236395275665E-2</v>
      </c>
      <c r="BN43" s="61"/>
      <c r="BO43" s="49">
        <f>BO36/BO40</f>
        <v>8.8255787605771296E-2</v>
      </c>
      <c r="BP43" s="49">
        <f>BP36/BP40</f>
        <v>8.9990458525425768E-2</v>
      </c>
      <c r="BQ43" s="49">
        <f>BQ36/BQ40</f>
        <v>8.709242097154879E-2</v>
      </c>
      <c r="BR43" s="49">
        <f>BR36/BR40</f>
        <v>7.5877559074460782E-2</v>
      </c>
      <c r="BS43" s="49"/>
      <c r="BT43" s="49">
        <f>BT36/BT40</f>
        <v>7.5615819865875386E-2</v>
      </c>
      <c r="BU43" s="49">
        <f>BU36/BU40</f>
        <v>7.6443243969388133E-2</v>
      </c>
      <c r="BV43" s="49">
        <f>BV36/BV40</f>
        <v>7.5031391435437328E-2</v>
      </c>
      <c r="BW43" s="49">
        <f>BW36/BW40</f>
        <v>6.9390399488858792E-2</v>
      </c>
      <c r="BX43" s="90"/>
      <c r="BY43" s="49">
        <f t="shared" ref="BY43:CE43" si="14">BY36/BY40</f>
        <v>5.7579052988786288E-2</v>
      </c>
      <c r="BZ43" s="49">
        <f t="shared" si="14"/>
        <v>5.1936692424024149E-2</v>
      </c>
      <c r="CA43" s="49">
        <f t="shared" si="14"/>
        <v>5.1931540702180042E-2</v>
      </c>
      <c r="CB43" s="49">
        <f t="shared" si="14"/>
        <v>5.4241120877451851E-2</v>
      </c>
      <c r="CC43" s="49">
        <f t="shared" si="14"/>
        <v>5.1569442173613755E-2</v>
      </c>
      <c r="CD43" s="49">
        <f t="shared" si="14"/>
        <v>4.933164796121281E-2</v>
      </c>
      <c r="CE43" s="49">
        <f t="shared" si="14"/>
        <v>5.3459144202292065E-2</v>
      </c>
      <c r="CF43" s="61"/>
      <c r="CG43" s="49">
        <f>CG36/CG40</f>
        <v>7.2425354615489601E-2</v>
      </c>
    </row>
    <row r="44" spans="1:85" s="60" customFormat="1">
      <c r="A44" s="40" t="s">
        <v>23</v>
      </c>
      <c r="B44" s="61"/>
      <c r="C44" s="49" t="s">
        <v>69</v>
      </c>
      <c r="D44" s="50">
        <f t="shared" ref="D44:K44" si="15">D34/D35</f>
        <v>1.7955020744484118</v>
      </c>
      <c r="E44" s="50">
        <f t="shared" si="15"/>
        <v>2.9634993468755066</v>
      </c>
      <c r="F44" s="50">
        <f t="shared" si="15"/>
        <v>2.2316839451969854</v>
      </c>
      <c r="G44" s="50">
        <f t="shared" si="15"/>
        <v>2.1782705171365464</v>
      </c>
      <c r="H44" s="50">
        <f t="shared" si="15"/>
        <v>2.2028591402141795</v>
      </c>
      <c r="I44" s="50">
        <f t="shared" si="15"/>
        <v>2.4084968434183529</v>
      </c>
      <c r="J44" s="50">
        <f t="shared" si="15"/>
        <v>2.9293939174817942</v>
      </c>
      <c r="K44" s="50">
        <f t="shared" si="15"/>
        <v>2.5709506646782363</v>
      </c>
      <c r="L44" s="49" t="s">
        <v>69</v>
      </c>
      <c r="M44" s="49" t="s">
        <v>69</v>
      </c>
      <c r="N44" s="50">
        <f>N34/N35</f>
        <v>2.2775925745088852</v>
      </c>
      <c r="O44" s="61"/>
      <c r="P44" s="50">
        <f t="shared" ref="P44:AF44" si="16">P34/P35</f>
        <v>2.1073755553268976</v>
      </c>
      <c r="Q44" s="50">
        <f t="shared" si="16"/>
        <v>3.0880793273513225</v>
      </c>
      <c r="R44" s="50">
        <f t="shared" si="16"/>
        <v>3.3462283179553483</v>
      </c>
      <c r="S44" s="50">
        <f t="shared" si="16"/>
        <v>2.3322032618769692</v>
      </c>
      <c r="T44" s="50">
        <f t="shared" si="16"/>
        <v>1.4823504531528684</v>
      </c>
      <c r="U44" s="50">
        <f t="shared" si="16"/>
        <v>1.8633206473763577</v>
      </c>
      <c r="V44" s="50">
        <f t="shared" si="16"/>
        <v>1.9742746240044102</v>
      </c>
      <c r="W44" s="50">
        <f t="shared" si="16"/>
        <v>1.72143973558547</v>
      </c>
      <c r="X44" s="50">
        <f t="shared" si="16"/>
        <v>1.8353218875472717</v>
      </c>
      <c r="Y44" s="50">
        <f t="shared" si="16"/>
        <v>1.2689039974001048</v>
      </c>
      <c r="Z44" s="50">
        <f t="shared" si="16"/>
        <v>1.2924304200374539</v>
      </c>
      <c r="AA44" s="50">
        <f t="shared" si="16"/>
        <v>2.0293990140214198</v>
      </c>
      <c r="AB44" s="50">
        <f t="shared" si="16"/>
        <v>1.869065067271237</v>
      </c>
      <c r="AC44" s="50">
        <f t="shared" si="16"/>
        <v>1.8446799135447249</v>
      </c>
      <c r="AD44" s="50">
        <f t="shared" si="16"/>
        <v>2.3185359764129636</v>
      </c>
      <c r="AE44" s="50">
        <f t="shared" si="16"/>
        <v>2.0821846451220702</v>
      </c>
      <c r="AF44" s="50">
        <f t="shared" si="16"/>
        <v>2.2341141918202516</v>
      </c>
      <c r="AG44" s="61"/>
      <c r="AH44" s="50">
        <f t="shared" ref="AH44" si="17">AH34/AH35</f>
        <v>1.9908460983261105</v>
      </c>
      <c r="AJ44" s="50">
        <f>AJ34/AJ35</f>
        <v>2.5719396883763168</v>
      </c>
      <c r="AK44" s="50">
        <f>AK34/AK35</f>
        <v>2.5825489433149005</v>
      </c>
      <c r="AL44" s="50">
        <f>AL34/AL35</f>
        <v>2.9738537138448713</v>
      </c>
      <c r="AM44" s="50">
        <f>AM34/AM35</f>
        <v>3.0639800477267958</v>
      </c>
      <c r="AN44" s="50"/>
      <c r="AO44" s="50">
        <f>AO34/AO35</f>
        <v>1.8614260138017875</v>
      </c>
      <c r="AP44" s="50">
        <f>AP34/AP35</f>
        <v>1.6978125430344768</v>
      </c>
      <c r="AQ44" s="50">
        <f>AQ34/AQ35</f>
        <v>1.2316335556408207</v>
      </c>
      <c r="AR44" s="50">
        <f>AR34/AR35</f>
        <v>2.1724995936186504</v>
      </c>
      <c r="AS44" s="50">
        <f>AS34/AS35</f>
        <v>1.8660324223365443</v>
      </c>
      <c r="AT44" s="61"/>
      <c r="AU44" s="50">
        <f t="shared" ref="AU44:BC44" si="18">AU34/AU35</f>
        <v>2.3275929550018524</v>
      </c>
      <c r="AV44" s="50">
        <f t="shared" si="18"/>
        <v>2.7275866551370074</v>
      </c>
      <c r="AW44" s="50">
        <f t="shared" si="18"/>
        <v>1.6838773053543865</v>
      </c>
      <c r="AX44" s="50">
        <f t="shared" si="18"/>
        <v>1.6009014061026607</v>
      </c>
      <c r="AY44" s="50">
        <f t="shared" si="18"/>
        <v>1.6470023563898104</v>
      </c>
      <c r="AZ44" s="50">
        <f t="shared" si="18"/>
        <v>3.8701408548188376</v>
      </c>
      <c r="BA44" s="50">
        <f t="shared" si="18"/>
        <v>4.9273163302645839</v>
      </c>
      <c r="BB44" s="50">
        <f t="shared" ref="BB44" si="19">BB34/BB35</f>
        <v>2.2166757311464247</v>
      </c>
      <c r="BC44" s="50">
        <f t="shared" si="18"/>
        <v>1.5807233017581845</v>
      </c>
      <c r="BD44" s="61"/>
      <c r="BE44" s="50">
        <f t="shared" ref="BE44:BF44" si="20">BE34/BE35</f>
        <v>3.4779266525228398</v>
      </c>
      <c r="BF44" s="50">
        <f t="shared" si="20"/>
        <v>3.2444098932077723</v>
      </c>
      <c r="BG44" s="50">
        <f>BG34/BG35</f>
        <v>5.9055774235668537</v>
      </c>
      <c r="BH44" s="50">
        <f>BH34/BH35</f>
        <v>5.3867498573746939</v>
      </c>
      <c r="BI44" s="50">
        <f t="shared" ref="BI44:BK44" si="21">BI34/BI35</f>
        <v>2.6989400105594226</v>
      </c>
      <c r="BJ44" s="50">
        <f t="shared" si="21"/>
        <v>2.7000104635993019</v>
      </c>
      <c r="BK44" s="50">
        <f t="shared" si="21"/>
        <v>3.9336311287086629</v>
      </c>
      <c r="BL44" s="50">
        <f>BL34/BL35</f>
        <v>6.1726567398329486</v>
      </c>
      <c r="BM44" s="50">
        <f>BM34/BM35</f>
        <v>6.1395590213458977</v>
      </c>
      <c r="BN44" s="61"/>
      <c r="BO44" s="50">
        <f>BO34/BO35</f>
        <v>8.3518161933827368</v>
      </c>
      <c r="BP44" s="50">
        <f>BP34/BP35</f>
        <v>8.592014555085381</v>
      </c>
      <c r="BQ44" s="50">
        <f>BQ34/BQ35</f>
        <v>8.1270923495907823</v>
      </c>
      <c r="BR44" s="50">
        <f>BR34/BR35</f>
        <v>8.0594576762142154</v>
      </c>
      <c r="BS44" s="50"/>
      <c r="BT44" s="50">
        <f>BT34/BT35</f>
        <v>4.7411290240030368</v>
      </c>
      <c r="BU44" s="50">
        <f>BU34/BU35</f>
        <v>5.1306417388153633</v>
      </c>
      <c r="BV44" s="50">
        <f>BV34/BV35</f>
        <v>5.0264227299538593</v>
      </c>
      <c r="BW44" s="50">
        <f>BW34/BW35</f>
        <v>3.7927451863215325</v>
      </c>
      <c r="BX44" s="90"/>
      <c r="BY44" s="50">
        <f t="shared" ref="BY44:CE44" si="22">BY34/BY35</f>
        <v>2.3831428178982321</v>
      </c>
      <c r="BZ44" s="50">
        <f t="shared" si="22"/>
        <v>1.550159868133036</v>
      </c>
      <c r="CA44" s="50">
        <f t="shared" si="22"/>
        <v>1.6497743117539287</v>
      </c>
      <c r="CB44" s="50">
        <f t="shared" si="22"/>
        <v>1.7757145772526735</v>
      </c>
      <c r="CC44" s="50">
        <f t="shared" si="22"/>
        <v>1.568824184618514</v>
      </c>
      <c r="CD44" s="50">
        <f t="shared" si="22"/>
        <v>1.5352666499206449</v>
      </c>
      <c r="CE44" s="50">
        <f t="shared" si="22"/>
        <v>3.2420247989466633</v>
      </c>
      <c r="CF44" s="61"/>
      <c r="CG44" s="50">
        <f>CG34/CG35</f>
        <v>4.1008828987908759</v>
      </c>
    </row>
    <row r="45" spans="1:85" s="60" customFormat="1">
      <c r="A45" s="40" t="s">
        <v>24</v>
      </c>
      <c r="B45" s="61"/>
      <c r="C45" s="49" t="s">
        <v>69</v>
      </c>
      <c r="D45" s="49">
        <f t="shared" ref="D45:K45" si="23">D30/D27</f>
        <v>6.6220325354312992E-2</v>
      </c>
      <c r="E45" s="49">
        <f t="shared" si="23"/>
        <v>7.1736066104114968E-2</v>
      </c>
      <c r="F45" s="49">
        <f t="shared" si="23"/>
        <v>6.9003920221134496E-2</v>
      </c>
      <c r="G45" s="49">
        <f t="shared" si="23"/>
        <v>7.6168665024314755E-2</v>
      </c>
      <c r="H45" s="49">
        <f t="shared" si="23"/>
        <v>7.1468785949348093E-2</v>
      </c>
      <c r="I45" s="49">
        <f t="shared" si="23"/>
        <v>7.0195257762802166E-2</v>
      </c>
      <c r="J45" s="49">
        <f t="shared" si="23"/>
        <v>7.9449974868069276E-2</v>
      </c>
      <c r="K45" s="49">
        <f t="shared" si="23"/>
        <v>5.4560391277816124E-2</v>
      </c>
      <c r="L45" s="49" t="s">
        <v>69</v>
      </c>
      <c r="M45" s="49" t="s">
        <v>69</v>
      </c>
      <c r="N45" s="49">
        <f>N30/N27</f>
        <v>7.4203340612681745E-2</v>
      </c>
      <c r="O45" s="61"/>
      <c r="P45" s="49">
        <f t="shared" ref="P45:AF45" si="24">P30/P27</f>
        <v>6.8955853718082064E-2</v>
      </c>
      <c r="Q45" s="49">
        <f t="shared" si="24"/>
        <v>6.8160953856668649E-2</v>
      </c>
      <c r="R45" s="49">
        <f t="shared" si="24"/>
        <v>7.1834429650083506E-2</v>
      </c>
      <c r="S45" s="49">
        <f t="shared" si="24"/>
        <v>6.1275502253392095E-2</v>
      </c>
      <c r="T45" s="49">
        <f t="shared" si="24"/>
        <v>6.7388442372235235E-2</v>
      </c>
      <c r="U45" s="49">
        <f t="shared" si="24"/>
        <v>7.3770186780463473E-2</v>
      </c>
      <c r="V45" s="49">
        <f t="shared" si="24"/>
        <v>7.2025604189213846E-2</v>
      </c>
      <c r="W45" s="49">
        <f t="shared" si="24"/>
        <v>7.1109923041197121E-2</v>
      </c>
      <c r="X45" s="49">
        <f t="shared" si="24"/>
        <v>6.9068108218993313E-2</v>
      </c>
      <c r="Y45" s="49">
        <f t="shared" si="24"/>
        <v>6.8886755671453498E-2</v>
      </c>
      <c r="Z45" s="49">
        <f t="shared" si="24"/>
        <v>7.402815440592142E-2</v>
      </c>
      <c r="AA45" s="49">
        <f t="shared" si="24"/>
        <v>6.8937212125745426E-2</v>
      </c>
      <c r="AB45" s="49">
        <f t="shared" si="24"/>
        <v>7.4511768628771957E-2</v>
      </c>
      <c r="AC45" s="49">
        <f t="shared" si="24"/>
        <v>6.8877953748170823E-2</v>
      </c>
      <c r="AD45" s="49">
        <f t="shared" si="24"/>
        <v>6.7725291343931626E-2</v>
      </c>
      <c r="AE45" s="49">
        <f t="shared" si="24"/>
        <v>7.0705475646138605E-2</v>
      </c>
      <c r="AF45" s="49">
        <f t="shared" si="24"/>
        <v>7.072816220669742E-2</v>
      </c>
      <c r="AG45" s="61"/>
      <c r="AH45" s="49">
        <f t="shared" ref="AH45" si="25">AH30/AH27</f>
        <v>7.0154104649025398E-2</v>
      </c>
      <c r="AJ45" s="49">
        <f>AJ30/AJ27</f>
        <v>6.9001135438277447E-2</v>
      </c>
      <c r="AK45" s="49">
        <f>AK30/AK27</f>
        <v>6.8653345266775065E-2</v>
      </c>
      <c r="AL45" s="49">
        <f>AL30/AL27</f>
        <v>7.0962986540400022E-2</v>
      </c>
      <c r="AM45" s="49">
        <f>AM30/AM27</f>
        <v>7.884449282497466E-2</v>
      </c>
      <c r="AN45" s="49"/>
      <c r="AO45" s="49">
        <f>AO30/AO27</f>
        <v>6.1182220767994192E-2</v>
      </c>
      <c r="AP45" s="49">
        <f>AP30/AP27</f>
        <v>5.2935699940551882E-2</v>
      </c>
      <c r="AQ45" s="49">
        <f>AQ30/AQ27</f>
        <v>4.7366262398840224E-2</v>
      </c>
      <c r="AR45" s="49">
        <f>AR30/AR27</f>
        <v>6.3116896002760589E-2</v>
      </c>
      <c r="AS45" s="49">
        <f>AS30/AS27</f>
        <v>5.6278109734610886E-2</v>
      </c>
      <c r="AT45" s="61"/>
      <c r="AU45" s="49">
        <f t="shared" ref="AU45:BC45" si="26">AU30/AU27</f>
        <v>5.7729015147667311E-2</v>
      </c>
      <c r="AV45" s="49">
        <f t="shared" si="26"/>
        <v>7.1291084036258598E-2</v>
      </c>
      <c r="AW45" s="49">
        <f t="shared" si="26"/>
        <v>8.9991385641314883E-2</v>
      </c>
      <c r="AX45" s="49">
        <f t="shared" si="26"/>
        <v>7.0192895001047126E-2</v>
      </c>
      <c r="AY45" s="49">
        <f t="shared" si="26"/>
        <v>8.3371979543338068E-2</v>
      </c>
      <c r="AZ45" s="49">
        <f t="shared" si="26"/>
        <v>8.5192543743545138E-2</v>
      </c>
      <c r="BA45" s="49">
        <f t="shared" si="26"/>
        <v>9.0712535321020554E-2</v>
      </c>
      <c r="BB45" s="49">
        <f t="shared" ref="BB45" si="27">BB30/BB27</f>
        <v>7.1615929897631297E-2</v>
      </c>
      <c r="BC45" s="49">
        <f t="shared" si="26"/>
        <v>6.6020971402610401E-2</v>
      </c>
      <c r="BD45" s="61"/>
      <c r="BE45" s="49">
        <f t="shared" ref="BE45:BF45" si="28">BE30/BE27</f>
        <v>6.7175180338396132E-2</v>
      </c>
      <c r="BF45" s="49">
        <f t="shared" si="28"/>
        <v>6.7629918583036519E-2</v>
      </c>
      <c r="BG45" s="49">
        <f>BG30/BG27</f>
        <v>8.5966585920347352E-2</v>
      </c>
      <c r="BH45" s="49">
        <f>BH30/BH27</f>
        <v>0.12633917180267593</v>
      </c>
      <c r="BI45" s="49">
        <f t="shared" ref="BI45:BK45" si="29">BI30/BI27</f>
        <v>6.8530937371234682E-2</v>
      </c>
      <c r="BJ45" s="49">
        <f t="shared" si="29"/>
        <v>6.6106624260988525E-2</v>
      </c>
      <c r="BK45" s="49">
        <f t="shared" si="29"/>
        <v>9.6492240589099096E-2</v>
      </c>
      <c r="BL45" s="49">
        <f>BL30/BL27</f>
        <v>0.1386630479233541</v>
      </c>
      <c r="BM45" s="49">
        <f>BM30/BM27</f>
        <v>0.13844916287980324</v>
      </c>
      <c r="BN45" s="61"/>
      <c r="BO45" s="49">
        <f>BO30/BO27</f>
        <v>0.14292137134425334</v>
      </c>
      <c r="BP45" s="49">
        <f>BP30/BP27</f>
        <v>0.15400957477007565</v>
      </c>
      <c r="BQ45" s="49">
        <f>BQ30/BQ27</f>
        <v>0.15963430440425383</v>
      </c>
      <c r="BR45" s="49">
        <f>BR30/BR27</f>
        <v>0.14616158607790755</v>
      </c>
      <c r="BS45" s="49"/>
      <c r="BT45" s="49">
        <f>BT30/BT27</f>
        <v>9.9398886536469694E-2</v>
      </c>
      <c r="BU45" s="49">
        <f>BU30/BU27</f>
        <v>0.10678535172476399</v>
      </c>
      <c r="BV45" s="49">
        <f>BV30/BV27</f>
        <v>9.5204949938017411E-2</v>
      </c>
      <c r="BW45" s="49">
        <f>BW30/BW27</f>
        <v>8.3208718448647037E-2</v>
      </c>
      <c r="BX45" s="49"/>
      <c r="BY45" s="49">
        <f t="shared" ref="BY45:CE45" si="30">BY30/BY27</f>
        <v>7.5524310050639351E-2</v>
      </c>
      <c r="BZ45" s="49">
        <f t="shared" si="30"/>
        <v>6.1095619779600659E-2</v>
      </c>
      <c r="CA45" s="49">
        <f t="shared" si="30"/>
        <v>6.5177894477743609E-2</v>
      </c>
      <c r="CB45" s="49">
        <f t="shared" si="30"/>
        <v>7.4018011657156088E-2</v>
      </c>
      <c r="CC45" s="49">
        <f t="shared" si="30"/>
        <v>7.0641187873476396E-2</v>
      </c>
      <c r="CD45" s="49">
        <f t="shared" si="30"/>
        <v>6.8085732973326471E-2</v>
      </c>
      <c r="CE45" s="49">
        <f t="shared" si="30"/>
        <v>7.1652747724713514E-2</v>
      </c>
      <c r="CF45" s="61"/>
      <c r="CG45" s="49">
        <f>CG30/CG27</f>
        <v>6.6596649330129043E-2</v>
      </c>
    </row>
    <row r="46" spans="1:85" s="60" customFormat="1">
      <c r="A46" s="41" t="s">
        <v>25</v>
      </c>
      <c r="B46" s="61"/>
      <c r="C46" s="51" t="s">
        <v>69</v>
      </c>
      <c r="D46" s="52">
        <f t="shared" ref="D46:K46" si="31">D40/D38</f>
        <v>8.8447096191881638</v>
      </c>
      <c r="E46" s="52">
        <f t="shared" si="31"/>
        <v>6.368026972897642</v>
      </c>
      <c r="F46" s="52">
        <f t="shared" si="31"/>
        <v>8.8461528935572407</v>
      </c>
      <c r="G46" s="52">
        <f t="shared" si="31"/>
        <v>8.5849016374671461</v>
      </c>
      <c r="H46" s="52">
        <f t="shared" si="31"/>
        <v>9.1070201418633214</v>
      </c>
      <c r="I46" s="52">
        <f t="shared" si="31"/>
        <v>9.0694448235135674</v>
      </c>
      <c r="J46" s="52">
        <f t="shared" si="31"/>
        <v>7.2863397999093316</v>
      </c>
      <c r="K46" s="52">
        <f t="shared" si="31"/>
        <v>7.6281138646671272</v>
      </c>
      <c r="L46" s="51" t="s">
        <v>69</v>
      </c>
      <c r="M46" s="51" t="s">
        <v>69</v>
      </c>
      <c r="N46" s="52">
        <f>N40/N38</f>
        <v>8.6825612045905256</v>
      </c>
      <c r="O46" s="61"/>
      <c r="P46" s="52">
        <f t="shared" ref="P46:AF46" si="32">P40/P38</f>
        <v>9.8327150481879286</v>
      </c>
      <c r="Q46" s="52">
        <f t="shared" si="32"/>
        <v>8.9936736816870422</v>
      </c>
      <c r="R46" s="52">
        <f t="shared" si="32"/>
        <v>9.0855387101386818</v>
      </c>
      <c r="S46" s="52">
        <f t="shared" si="32"/>
        <v>9.7562088129870244</v>
      </c>
      <c r="T46" s="52">
        <f t="shared" si="32"/>
        <v>10.156070802205656</v>
      </c>
      <c r="U46" s="52">
        <f t="shared" si="32"/>
        <v>9.3553416865689787</v>
      </c>
      <c r="V46" s="52">
        <f t="shared" si="32"/>
        <v>9.9961598516417087</v>
      </c>
      <c r="W46" s="52">
        <f t="shared" si="32"/>
        <v>9.9364736440068899</v>
      </c>
      <c r="X46" s="52">
        <f t="shared" si="32"/>
        <v>10.015162482662138</v>
      </c>
      <c r="Y46" s="52">
        <f t="shared" si="32"/>
        <v>10.32453715899125</v>
      </c>
      <c r="Z46" s="52">
        <f t="shared" si="32"/>
        <v>10.274164551585077</v>
      </c>
      <c r="AA46" s="52">
        <f t="shared" si="32"/>
        <v>9.7516510584242084</v>
      </c>
      <c r="AB46" s="52">
        <f t="shared" si="32"/>
        <v>9.5155707293378917</v>
      </c>
      <c r="AC46" s="52">
        <f t="shared" si="32"/>
        <v>9.8699841180574364</v>
      </c>
      <c r="AD46" s="52">
        <f t="shared" si="32"/>
        <v>9.6114991488535484</v>
      </c>
      <c r="AE46" s="52">
        <f t="shared" si="32"/>
        <v>9.6737141242308837</v>
      </c>
      <c r="AF46" s="52">
        <f t="shared" si="32"/>
        <v>9.7937557474555952</v>
      </c>
      <c r="AG46" s="61"/>
      <c r="AH46" s="52">
        <f t="shared" ref="AH46" si="33">AH40/AH38</f>
        <v>9.3300757018286706</v>
      </c>
      <c r="AJ46" s="52">
        <f>AJ40/AJ38</f>
        <v>9.0914250632659517</v>
      </c>
      <c r="AK46" s="52">
        <f>AK40/AK38</f>
        <v>9.0241826660945055</v>
      </c>
      <c r="AL46" s="52">
        <f>AL40/AL38</f>
        <v>9.0093832014313175</v>
      </c>
      <c r="AM46" s="52">
        <f>AM40/AM38</f>
        <v>8.3581043005198143</v>
      </c>
      <c r="AN46" s="50"/>
      <c r="AO46" s="52">
        <f>AO40/AO38</f>
        <v>8.9707874950960615</v>
      </c>
      <c r="AP46" s="52">
        <f>AP40/AP38</f>
        <v>9.0008849529175858</v>
      </c>
      <c r="AQ46" s="52">
        <f>AQ40/AQ38</f>
        <v>11.860543363629141</v>
      </c>
      <c r="AR46" s="52">
        <f>AR40/AR38</f>
        <v>10.9334956656653</v>
      </c>
      <c r="AS46" s="52">
        <f>AS40/AS38</f>
        <v>8.5675720499027239</v>
      </c>
      <c r="AT46" s="61"/>
      <c r="AU46" s="52">
        <f t="shared" ref="AU46:BC46" si="34">AU40/AU38</f>
        <v>8.346452228169305</v>
      </c>
      <c r="AV46" s="52">
        <f t="shared" si="34"/>
        <v>8.4907532012755293</v>
      </c>
      <c r="AW46" s="52">
        <f t="shared" si="34"/>
        <v>6.320292960811881</v>
      </c>
      <c r="AX46" s="52">
        <f t="shared" si="34"/>
        <v>7.6915183061532506</v>
      </c>
      <c r="AY46" s="52">
        <f t="shared" si="34"/>
        <v>6.3648613909621554</v>
      </c>
      <c r="AZ46" s="52">
        <f t="shared" si="34"/>
        <v>7.8065600258132237</v>
      </c>
      <c r="BA46" s="52">
        <f t="shared" si="34"/>
        <v>7.1444791431275245</v>
      </c>
      <c r="BB46" s="52">
        <f t="shared" ref="BB46" si="35">BB40/BB38</f>
        <v>7.9756097317052461</v>
      </c>
      <c r="BC46" s="52">
        <f t="shared" si="34"/>
        <v>8.5366988587479291</v>
      </c>
      <c r="BD46" s="61"/>
      <c r="BE46" s="52">
        <f t="shared" ref="BE46:BF46" si="36">BE40/BE38</f>
        <v>8.1561037272829857</v>
      </c>
      <c r="BF46" s="52">
        <f t="shared" si="36"/>
        <v>8.4165540979226012</v>
      </c>
      <c r="BG46" s="52">
        <f>BG40/BG38</f>
        <v>5.3649261225476019</v>
      </c>
      <c r="BH46" s="52">
        <f>BH40/BH38</f>
        <v>4.9088129502659044</v>
      </c>
      <c r="BI46" s="52">
        <f t="shared" ref="BI46:BK46" si="37">BI40/BI38</f>
        <v>6.5555922201540309</v>
      </c>
      <c r="BJ46" s="52">
        <f t="shared" si="37"/>
        <v>6.6559821315140653</v>
      </c>
      <c r="BK46" s="52">
        <f t="shared" si="37"/>
        <v>7.2136068615415017</v>
      </c>
      <c r="BL46" s="52">
        <f>BL40/BL38</f>
        <v>6.0176863889993371</v>
      </c>
      <c r="BM46" s="52">
        <f>BM40/BM38</f>
        <v>5.9017111352786324</v>
      </c>
      <c r="BN46" s="61"/>
      <c r="BO46" s="52">
        <f>BO40/BO38</f>
        <v>19.026627207200093</v>
      </c>
      <c r="BP46" s="52">
        <f>BP40/BP38</f>
        <v>6.636083061313288</v>
      </c>
      <c r="BQ46" s="52">
        <f>BQ40/BQ38</f>
        <v>4.3627170193943225</v>
      </c>
      <c r="BR46" s="52">
        <f>BR40/BR38</f>
        <v>14.103611089194922</v>
      </c>
      <c r="BS46" s="50"/>
      <c r="BT46" s="52">
        <f>BT40/BT38</f>
        <v>7.305638306378258</v>
      </c>
      <c r="BU46" s="52">
        <f>BU40/BU38</f>
        <v>7.3955881498482423</v>
      </c>
      <c r="BV46" s="52">
        <f>BV40/BV38</f>
        <v>7.4692709181143009</v>
      </c>
      <c r="BW46" s="52">
        <f>BW40/BW38</f>
        <v>7.9343431139350864</v>
      </c>
      <c r="BX46" s="90"/>
      <c r="BY46" s="52">
        <f t="shared" ref="BY46:CE46" si="38">BY40/BY38</f>
        <v>8.9434410552255539</v>
      </c>
      <c r="BZ46" s="52">
        <f t="shared" si="38"/>
        <v>9.2862236616079592</v>
      </c>
      <c r="CA46" s="52">
        <f t="shared" si="38"/>
        <v>10.668711382596328</v>
      </c>
      <c r="CB46" s="52">
        <f t="shared" si="38"/>
        <v>8.632399212616555</v>
      </c>
      <c r="CC46" s="52">
        <f t="shared" si="38"/>
        <v>8.8037601778883197</v>
      </c>
      <c r="CD46" s="52">
        <f t="shared" si="38"/>
        <v>9.9651833748739556</v>
      </c>
      <c r="CE46" s="52">
        <f t="shared" si="38"/>
        <v>8.576544625831632</v>
      </c>
      <c r="CF46" s="61"/>
      <c r="CG46" s="52">
        <f>CG40/CG38</f>
        <v>6.2157645984255909</v>
      </c>
    </row>
    <row r="47" spans="1:85" s="60" customFormat="1" ht="14.25">
      <c r="A47" s="92" t="s">
        <v>210</v>
      </c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J47" s="91"/>
      <c r="AK47" s="91"/>
      <c r="AL47" s="91"/>
      <c r="AM47" s="91"/>
      <c r="AO47" s="91"/>
      <c r="AP47" s="91"/>
      <c r="AQ47" s="91"/>
      <c r="AR47" s="91"/>
      <c r="AS47" s="91"/>
      <c r="AU47" s="91"/>
      <c r="AV47" s="91"/>
      <c r="AW47" s="91"/>
      <c r="AX47" s="91"/>
      <c r="AY47" s="91"/>
      <c r="AZ47" s="91"/>
      <c r="BA47" s="91"/>
      <c r="BB47" s="91"/>
      <c r="BC47" s="91"/>
      <c r="BE47" s="91"/>
      <c r="BF47" s="91"/>
      <c r="BG47" s="91"/>
      <c r="BH47" s="91"/>
      <c r="BI47" s="91"/>
      <c r="BJ47" s="91"/>
      <c r="BK47" s="91"/>
      <c r="BL47" s="91"/>
      <c r="BM47" s="91"/>
      <c r="BO47" s="91"/>
      <c r="BP47" s="91"/>
      <c r="BQ47" s="91"/>
      <c r="BR47" s="91"/>
      <c r="BT47" s="91"/>
      <c r="BU47" s="91"/>
      <c r="BV47" s="91"/>
      <c r="BW47" s="91"/>
      <c r="BY47" s="85"/>
      <c r="BZ47" s="85"/>
      <c r="CA47" s="85"/>
      <c r="CB47" s="85"/>
      <c r="CC47" s="85"/>
      <c r="CD47" s="85"/>
      <c r="CE47" s="85"/>
      <c r="CG47" s="85"/>
    </row>
    <row r="48" spans="1:85" s="60" customFormat="1"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J48" s="91"/>
      <c r="AK48" s="91"/>
      <c r="AL48" s="91"/>
      <c r="AM48" s="91"/>
      <c r="AO48" s="91"/>
      <c r="AP48" s="91"/>
      <c r="AQ48" s="91"/>
      <c r="AR48" s="91"/>
      <c r="AS48" s="91"/>
      <c r="AU48" s="91"/>
      <c r="AV48" s="91"/>
      <c r="AW48" s="91"/>
      <c r="AX48" s="91"/>
      <c r="AY48" s="91"/>
      <c r="AZ48" s="91"/>
      <c r="BA48" s="91"/>
      <c r="BB48" s="91"/>
      <c r="BC48" s="91"/>
      <c r="BE48" s="91"/>
      <c r="BF48" s="91"/>
      <c r="BG48" s="91"/>
      <c r="BH48" s="91"/>
      <c r="BI48" s="91"/>
      <c r="BJ48" s="91"/>
      <c r="BK48" s="91"/>
      <c r="BL48" s="91"/>
      <c r="BM48" s="91"/>
      <c r="BO48" s="91"/>
      <c r="BP48" s="91"/>
      <c r="BQ48" s="91"/>
      <c r="BR48" s="91"/>
      <c r="BT48" s="91"/>
      <c r="BU48" s="91"/>
      <c r="BV48" s="91"/>
      <c r="BW48" s="91"/>
      <c r="BY48" s="85"/>
      <c r="BZ48" s="85"/>
      <c r="CA48" s="85"/>
      <c r="CB48" s="85"/>
      <c r="CC48" s="85"/>
      <c r="CD48" s="85"/>
      <c r="CE48" s="85"/>
      <c r="CG48" s="85"/>
    </row>
    <row r="53" spans="60:62">
      <c r="BH53" s="93" t="s">
        <v>213</v>
      </c>
      <c r="BI53" s="93"/>
      <c r="BJ53" s="93"/>
    </row>
    <row r="54" spans="60:62">
      <c r="BH54" s="93" t="s">
        <v>214</v>
      </c>
      <c r="BI54" s="93"/>
      <c r="BJ54" s="93"/>
    </row>
    <row r="55" spans="60:62">
      <c r="BH55" s="93" t="s">
        <v>215</v>
      </c>
      <c r="BI55" s="93"/>
      <c r="BJ55" s="93"/>
    </row>
  </sheetData>
  <phoneticPr fontId="1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list &amp; XRF data</vt:lpstr>
    </vt:vector>
  </TitlesOfParts>
  <Company>University of Leicester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mkr6</dc:creator>
  <cp:lastModifiedBy>trk2</cp:lastModifiedBy>
  <cp:lastPrinted>2014-05-13T14:53:16Z</cp:lastPrinted>
  <dcterms:created xsi:type="dcterms:W3CDTF">2014-05-12T09:21:59Z</dcterms:created>
  <dcterms:modified xsi:type="dcterms:W3CDTF">2015-12-05T15:37:49Z</dcterms:modified>
</cp:coreProperties>
</file>