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fileserver02.adqimr.ad.lan\Staff\thiHu\PhD SR\SR manuscript writing\Supplementary files\"/>
    </mc:Choice>
  </mc:AlternateContent>
  <bookViews>
    <workbookView xWindow="0" yWindow="0" windowWidth="28800" windowHeight="12300" activeTab="2"/>
  </bookViews>
  <sheets>
    <sheet name="Cross-sectional" sheetId="1" r:id="rId1"/>
    <sheet name="Longitudinal" sheetId="2" r:id="rId2"/>
    <sheet name="Case-control"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2" l="1"/>
  <c r="O28" i="2" s="1"/>
  <c r="N27" i="2"/>
  <c r="N26" i="2"/>
  <c r="N25" i="2"/>
  <c r="O25" i="2" s="1"/>
  <c r="N24" i="2"/>
  <c r="N23" i="2"/>
  <c r="N22" i="2"/>
  <c r="N21" i="2"/>
  <c r="O21" i="2" s="1"/>
  <c r="N20" i="2"/>
  <c r="O20" i="2" s="1"/>
  <c r="N18" i="2"/>
  <c r="O18" i="2" s="1"/>
  <c r="N19" i="2"/>
  <c r="O19" i="2" s="1"/>
  <c r="N17" i="2"/>
  <c r="N16" i="2"/>
  <c r="O16" i="2" s="1"/>
  <c r="N15" i="2"/>
  <c r="O15" i="2" s="1"/>
  <c r="N14" i="2"/>
  <c r="O14" i="2" s="1"/>
  <c r="N13" i="2"/>
  <c r="N12" i="2"/>
  <c r="N11" i="2"/>
  <c r="N10" i="2"/>
  <c r="N9" i="2"/>
  <c r="O9" i="2" s="1"/>
  <c r="N8" i="2"/>
  <c r="O8" i="2" s="1"/>
  <c r="N7" i="2"/>
  <c r="O7" i="2" s="1"/>
  <c r="N6" i="2"/>
  <c r="O6" i="2" s="1"/>
  <c r="N5" i="2"/>
  <c r="O5" i="2" s="1"/>
  <c r="N4" i="2"/>
  <c r="O4" i="2" s="1"/>
  <c r="N3" i="2"/>
  <c r="O3" i="2" s="1"/>
</calcChain>
</file>

<file path=xl/sharedStrings.xml><?xml version="1.0" encoding="utf-8"?>
<sst xmlns="http://schemas.openxmlformats.org/spreadsheetml/2006/main" count="2166" uniqueCount="333">
  <si>
    <t>Authors</t>
  </si>
  <si>
    <t xml:space="preserve">3. Was the exposure measured in a valid and reliable way?
</t>
  </si>
  <si>
    <t xml:space="preserve">4. Were objective, standard criteria used for measurement of the condition?
</t>
  </si>
  <si>
    <t xml:space="preserve">7. Were the outcomes measured in a valid and reliable way?
</t>
  </si>
  <si>
    <t xml:space="preserve">8. Was appropriate statistical analysis used?
</t>
  </si>
  <si>
    <t xml:space="preserve">Overall appraisal (Include/ Exclude/ Seek further info)
</t>
  </si>
  <si>
    <t xml:space="preserve">Comments (reason for exclusion, …)
</t>
  </si>
  <si>
    <t>Y</t>
  </si>
  <si>
    <t xml:space="preserve">2. Were the exposures measured similarly to assign people to both exposed and unexposed groups?
</t>
  </si>
  <si>
    <t xml:space="preserve">6. Were the groups/participants free of the outcome at the start of the study (or at the moment of exposure)?
</t>
  </si>
  <si>
    <t xml:space="preserve">11. Was appropriate statistical analysis used?
</t>
  </si>
  <si>
    <t>4. Was exposure measured in a standard, valid and reliable way?</t>
  </si>
  <si>
    <t>5. Was exposure measured in the same way for cases and controls?</t>
  </si>
  <si>
    <t>1. Were the criteria for inclusion in the sample clearly defined?</t>
  </si>
  <si>
    <t>2. Were the study subjects and the setting described in detail?</t>
  </si>
  <si>
    <t>5. Were confounding factors identified or discussed?</t>
  </si>
  <si>
    <t>6. Were strategies to deal with confounding factors stated or a rationale provided for crude analysis?</t>
  </si>
  <si>
    <t>1. Was the cohort representative of the population?</t>
  </si>
  <si>
    <t>4. Were confounding factors identified or discussed?</t>
  </si>
  <si>
    <t>5. Were strategies to deal with confounding factors stated or a rationale provided for crude analysis?</t>
  </si>
  <si>
    <t>1. Were the groups comparable other than the presence of disease in cases or the absence of disease in controls?</t>
  </si>
  <si>
    <t>6. Were confounding factors identified or discussed?</t>
  </si>
  <si>
    <t>7. Were strategies to deal with confounding factors stated or a rational provided for crude analysis?</t>
  </si>
  <si>
    <t>2. Were cases and controls matched appropriately?</t>
  </si>
  <si>
    <t>3. Were the same criteria used for identification of cases and controls?</t>
  </si>
  <si>
    <t>8. Were the outcomes measured in a standard, valid and reliable way for cases and controls?</t>
  </si>
  <si>
    <t>9. Was the exposure period of interest long enough to be meaningful?</t>
  </si>
  <si>
    <t>11. Was appropriate statistical analysis used?</t>
  </si>
  <si>
    <t>Overall appraisal (Include/ Exclude/ Seek further info)</t>
  </si>
  <si>
    <t>Comments (reason for exclusion, …)</t>
  </si>
  <si>
    <t>Bishop et al. (2007)</t>
  </si>
  <si>
    <t>N</t>
  </si>
  <si>
    <t>6. Four independent variables/predictors were included in the model (did not attempt to control for factors such as age, sex, education).</t>
  </si>
  <si>
    <t>6. Confounding was mentioned briefly in the discussion regarding "desiring cure or to live as long as possible".</t>
  </si>
  <si>
    <t>6. Regression to adjust for covariates between the groups; covariate-adjusted correlations.</t>
  </si>
  <si>
    <t>NA</t>
  </si>
  <si>
    <t>Comments</t>
  </si>
  <si>
    <t>E.g. carer psychological health</t>
  </si>
  <si>
    <t>E.g. clinical diagnosis of cancer, receiving care for cancer</t>
  </si>
  <si>
    <t>E.g. terms: confounding, covariate, controlled for</t>
  </si>
  <si>
    <t>E.g. for associations: regression, APIM, matching, stratifying</t>
  </si>
  <si>
    <t>E.g. patient psychological halth or patient health service use or carer health service use</t>
  </si>
  <si>
    <t>E.g. for associations: correlations, regression, APIM, matching, stratifying</t>
  </si>
  <si>
    <t>E.g. participant  and population characteristics (demographics, location, time period)</t>
  </si>
  <si>
    <t>2. No time period. 6. APIM analysis.</t>
  </si>
  <si>
    <t>E.g. population-based or all patients identified by medical records in multiple hospitals</t>
  </si>
  <si>
    <t>E.g. same cut-offs used</t>
  </si>
  <si>
    <r>
      <t xml:space="preserve">E.g. measure of carers pre-existing mental health available and considered in analyses </t>
    </r>
    <r>
      <rPr>
        <sz val="11"/>
        <color rgb="FFFF0000"/>
        <rFont val="Calibri"/>
        <family val="2"/>
        <scheme val="minor"/>
      </rPr>
      <t>(or excluded from participating)</t>
    </r>
  </si>
  <si>
    <t>E.g. patient psychological health or patient health service use or carer health service use</t>
  </si>
  <si>
    <t>E.g. &gt;3 months</t>
  </si>
  <si>
    <r>
      <t xml:space="preserve">E.g. </t>
    </r>
    <r>
      <rPr>
        <sz val="11"/>
        <rFont val="Calibri"/>
        <family val="2"/>
      </rPr>
      <t>≤</t>
    </r>
    <r>
      <rPr>
        <sz val="11"/>
        <rFont val="Calibri"/>
        <family val="2"/>
        <scheme val="minor"/>
      </rPr>
      <t>20% attrition or if not reasons are described and explored</t>
    </r>
  </si>
  <si>
    <t>E.g. using time at risk</t>
  </si>
  <si>
    <t>E.g. by age, sex</t>
  </si>
  <si>
    <t>E.g. time since cancer diagnosis</t>
  </si>
  <si>
    <t>Dotto et al. (2022)</t>
  </si>
  <si>
    <t>Hoskins (1995)</t>
  </si>
  <si>
    <t>6. Regression to adjust for covariates between the groups.</t>
  </si>
  <si>
    <t>6. Three types of variables were investigated for potential factors influencing correlations.</t>
  </si>
  <si>
    <t>6. Age and stage of cancer were included as control variables.</t>
  </si>
  <si>
    <t>6. To identify additional covariates for the APIM models, bivariate correlations and
one-way ANOVA analyses were used.</t>
  </si>
  <si>
    <t>6.  Individual’s age andstage of cancer (localized vs. regional) served as covariates.</t>
  </si>
  <si>
    <t xml:space="preserve">1. "Availability of clinical data of sufficient quantity and quality".
2. No carers' characteristics
6. "Physical condition of patients, psychosocial factors of patients, and family-related factors were entered into thestepwise regression model" (Did not attempt to control for factors such as age, sex, education) </t>
  </si>
  <si>
    <t>2. No age of carers or patients.
6. APIM. "Age served as a covariate".</t>
  </si>
  <si>
    <t>9. 58% of dyads participated at baseline; reasons provided; patients did not differ from nonparticipating patiens in terms of age and sex. FU 66%; reasons provided; explored.
10. Imputation of missing data</t>
  </si>
  <si>
    <t>4. To chose path for models, bivariate correlations were computed among all variables, including the scales at wave 1 as well as the corresponding change scores at wave 2. Did not attempt to control for factors such as age, sex, education. 
9. 124/274 dyads dropped out (45%). Reasons were provided. 
10. The analyses were performed only on the 150 patientcaregiver dyads who remained in the study and provided complete data at both wave 1 and wave 2.</t>
  </si>
  <si>
    <t>5. Only Pearson correlation was used, multivariate methods were not used. Not mention confounding.</t>
  </si>
  <si>
    <t>2. No patients' characterisitcs.</t>
  </si>
  <si>
    <t>5. APIM controlling for covariates.</t>
  </si>
  <si>
    <t>5. Analyses of variance with repeated measures on QoL and HADS scores for gender.</t>
  </si>
  <si>
    <t>5. Multilevel analysis was performed on patient–parent paired data controlling for patient-level variation.</t>
  </si>
  <si>
    <t>2. No patients' charateristics.
5. Using the Mantel – Haenszel method , estimated relative risks were adjusted for possible confounding factors.</t>
  </si>
  <si>
    <t xml:space="preserve">2. No time period, no time since diagnosis.
5. Various variables were included in the model (did not attempt to control for factors such as age, sex, education).
</t>
  </si>
  <si>
    <t>4. Logistic regression, controlling for all covariates
9. Number of attrition was provided, but no reasons were explained. Checked differences between dropout group and final sample.
10. "Participants excluded due to missing data (n = 650)".</t>
  </si>
  <si>
    <t>2. No time period, or time since diagnosis, or stage or carers' age.</t>
  </si>
  <si>
    <t>5. Four variables were included in SEM, no controlling for any factors.</t>
  </si>
  <si>
    <t>5. "A multiple linear regression analysis (enter method) of age at survey,partner, cancer history (yes/no), education, children, time since diagnosis, treatment modality, and survivors' CWS score on partner FCR was
conducted. "</t>
  </si>
  <si>
    <t>5. The factors influencing outcomes were analyzed by multiple linear regressions before conducting SEM.</t>
  </si>
  <si>
    <t>2. No time period, or time since diagnosis, or stage.</t>
  </si>
  <si>
    <t>2. No carers' or patients' age</t>
  </si>
  <si>
    <t>9. Number of attrition was provided, but no reasons were explained.</t>
  </si>
  <si>
    <t>5. "The patients’ educational level and prqjected five-year survival ratc were included in the regression equations as control variables because they were correlatcd with stress responses and anxiety-depression in the correlational analyses, whereas the patients’ ages were not"</t>
  </si>
  <si>
    <t>5. Unadjusted APIM</t>
  </si>
  <si>
    <t>2-5. No participants characteristics, but they mentioned age was one of the covariates.</t>
  </si>
  <si>
    <t>2. No time period or time since diagnosis or carers' characteristics.</t>
  </si>
  <si>
    <t>5. "The first set of models were the unadjusted bivariate effects of each predictor on the likelihood of postpatient cancer diagnosis mental health service use. A second
set of adjusted models simultaneously estimated all significant bivariate effects."</t>
  </si>
  <si>
    <t>5. "Variables adjusted for demographic, psychiatric, and health-related quality of life factors."</t>
  </si>
  <si>
    <t>5. "We conducted separate stepwise regressions for patients and spouses. For both, step one included demographic and
medical factors as control variables, and step two included all of the proposed predictor variables."</t>
  </si>
  <si>
    <t>4. "Potential confounding variables tested in each model were patient diagnosis,  sex, age, relationship to the patient (spouse/other), employment status, and health insurance status (yes/no)."
9-10. Not mentioned.</t>
  </si>
  <si>
    <t>2. No time period or time since diagnosis or stage.</t>
  </si>
  <si>
    <t>2. No time period or time since diagnosis, but described stage.
5. Tested effects of demographic factors on carers' outcome, not on the correlation.</t>
  </si>
  <si>
    <t>5. "Because of sample size limitations, it was not possible to
include statistical controls for sociodemographic or medical factors."</t>
  </si>
  <si>
    <t>5. "Partial correlations controlling for all demographic variables were computed."</t>
  </si>
  <si>
    <t>5."Demographic variables, such as age and sex, and
clinical factors, such as time from diagnosis, were not
found to influence scores on the psychological measures
employed"</t>
  </si>
  <si>
    <t>4-5. Did not attempt to control for factors such as age, sex, education.
9-10. Not mentioned.</t>
  </si>
  <si>
    <t xml:space="preserve">4. "Demographic and medical variables (age, gender, SES, type of transplant,
diagnosis) were included in the model as covariates."
9. Reasons provided. </t>
  </si>
  <si>
    <t>9. Authors mentioned percentage of dropouts but no reasons provided.
10. Time effects.</t>
  </si>
  <si>
    <t>9. No reasons were provided.
10. Test clinically specific times.</t>
  </si>
  <si>
    <t>9-10. Compared patient–caregiver dyads who provided and did not provide complete data for study variables.</t>
  </si>
  <si>
    <t xml:space="preserve">4. Did not attempt to control for factors such as age, sex, education. </t>
  </si>
  <si>
    <t>4.5. check bivariate associations, then only vairables with significant results can be included in the regression.</t>
  </si>
  <si>
    <t>4.  Independent variables/predictors were included in the model (did not attempt to control for factors such as age, sex, education).</t>
  </si>
  <si>
    <r>
      <t xml:space="preserve">10/10 
</t>
    </r>
    <r>
      <rPr>
        <sz val="11"/>
        <color rgb="FFFF0000"/>
        <rFont val="Calibri"/>
        <family val="2"/>
        <scheme val="minor"/>
      </rPr>
      <t>High</t>
    </r>
  </si>
  <si>
    <t>Percentage</t>
  </si>
  <si>
    <t>Category</t>
  </si>
  <si>
    <t xml:space="preserve">10/10 
 </t>
  </si>
  <si>
    <t xml:space="preserve">7/10 
</t>
  </si>
  <si>
    <t xml:space="preserve">8/10 
</t>
  </si>
  <si>
    <t xml:space="preserve">8/10
</t>
  </si>
  <si>
    <t xml:space="preserve">7/10
</t>
  </si>
  <si>
    <t xml:space="preserve">9/10 
</t>
  </si>
  <si>
    <t xml:space="preserve">9/10
</t>
  </si>
  <si>
    <t xml:space="preserve">6/10
</t>
  </si>
  <si>
    <t xml:space="preserve">6/10 
</t>
  </si>
  <si>
    <t xml:space="preserve">5/10 
</t>
  </si>
  <si>
    <t>Moderate</t>
  </si>
  <si>
    <t>High</t>
  </si>
  <si>
    <t>Low</t>
  </si>
  <si>
    <r>
      <t xml:space="preserve">
</t>
    </r>
    <r>
      <rPr>
        <sz val="11"/>
        <color rgb="FFFF0000"/>
        <rFont val="Calibri"/>
        <family val="2"/>
        <scheme val="minor"/>
      </rPr>
      <t>High</t>
    </r>
  </si>
  <si>
    <t>Hasson-Ohayon (2010)</t>
  </si>
  <si>
    <t>2. No time period, no setting.
5,6. Describe briefly "the selection of women with advanced disease in this study was made in order to create homogeneity in illness variables (for example, not
coping with initial diagnosis, relatively high level of
functioning) and to avoid confounders."</t>
  </si>
  <si>
    <t xml:space="preserve">2. No time period, no time since diagnosis, no stage, no patients' charateristics
</t>
  </si>
  <si>
    <t>Regan (2014)</t>
  </si>
  <si>
    <t>Caillot-Ranjeva (2021)</t>
  </si>
  <si>
    <t>Wang (2023)</t>
  </si>
  <si>
    <t>Cormio (2014)</t>
  </si>
  <si>
    <t>5-6. Only caluculate ICC, no multivate analysis, no discusstion about confounders.</t>
  </si>
  <si>
    <t>Lin (2021)</t>
  </si>
  <si>
    <t>5-6. Not attempt to control for age, gender</t>
  </si>
  <si>
    <t>Kehoe (2019)</t>
  </si>
  <si>
    <t>Andrews (2001)</t>
  </si>
  <si>
    <t>5-6. Only calculate Pearson's r, no multivate analysis, no discusstion about confounders.</t>
  </si>
  <si>
    <t>Wu (2013)</t>
  </si>
  <si>
    <t>Li (2022)</t>
  </si>
  <si>
    <t>Ellis (2021)</t>
  </si>
  <si>
    <t>2. No time period, no time since diagnosis</t>
  </si>
  <si>
    <t>Mystakidou (2007)</t>
  </si>
  <si>
    <t>GraçaPereira (2012)</t>
  </si>
  <si>
    <t>1. Unclear inclusion criteria
2. No relationship, no age, unclear stage.</t>
  </si>
  <si>
    <t>Forst (2022)</t>
  </si>
  <si>
    <t>Tan (2017)</t>
  </si>
  <si>
    <t>2. No time period, no time since diagnosis
5-6. Only calculate Spearman's rs, no multivate analysis, no discusstion about confounders.</t>
  </si>
  <si>
    <t>Padmaja (2016)</t>
  </si>
  <si>
    <t>1. Unclear inclusion criteria
2. No time period, no time since diagnosis</t>
  </si>
  <si>
    <t>An (2019)</t>
  </si>
  <si>
    <t>2. No time period, no carer's and patient's characteristics.</t>
  </si>
  <si>
    <t>Eton (2005)</t>
  </si>
  <si>
    <t>2. No time period, no time since diagnosis
5-6. Only calculate Pearson's r, no multivate analysis, no discusstion about confounders.</t>
  </si>
  <si>
    <t>Mellon (2007)</t>
  </si>
  <si>
    <t>Tong (2024)</t>
  </si>
  <si>
    <t>Segrin (2018)</t>
  </si>
  <si>
    <t>5-6. Not attempt to control for age, gender.</t>
  </si>
  <si>
    <t>Wadhwa (2013)</t>
  </si>
  <si>
    <t>Kobayakawa (2017)</t>
  </si>
  <si>
    <t>La (2017)</t>
  </si>
  <si>
    <t>Streck (2021)</t>
  </si>
  <si>
    <t>5-6. No discusstion about confounders.</t>
  </si>
  <si>
    <t>Sarna (2006)</t>
  </si>
  <si>
    <t>1. Unclear inclusion 
5-6. Only calculate Pearson's r, no multivate analysis, no discusstion about confounders.</t>
  </si>
  <si>
    <t>Oechsle (2013)</t>
  </si>
  <si>
    <t>5-6. Only calculate Pearson's r, no discusstion about confounders.</t>
  </si>
  <si>
    <t>Chen (2021)</t>
  </si>
  <si>
    <t>5-6. Only calculate Spearman's rs, no discusstion about confounders.</t>
  </si>
  <si>
    <t>Chan (2017)</t>
  </si>
  <si>
    <t>Soto-Guerrero (2023)</t>
  </si>
  <si>
    <t xml:space="preserve">5-6. Only calculate t-test, no discusstion about confounders. Did conduct multivariable analysis predicitng carer burden, but not acutally including patient's mental health.
</t>
  </si>
  <si>
    <t>Janda (2007)</t>
  </si>
  <si>
    <t>5-6. Only calculate Pearson's r, no discusstion about confounders. Did conduct multivariable analysis, but for gobal QoL.</t>
  </si>
  <si>
    <t>Gilbar (2007)</t>
  </si>
  <si>
    <t>5-6. Only calculate Pearson's r, no discusstion about confounders. Did conduct multivariable analysis, but only include within-subject variables.</t>
  </si>
  <si>
    <t>Janda (2017)</t>
  </si>
  <si>
    <t>5-6. Only calculate ICC, no discusstion about confounders.</t>
  </si>
  <si>
    <t>Cantisano (2023)</t>
  </si>
  <si>
    <t>5-6. Not attempt to control for age, gender or eduation</t>
  </si>
  <si>
    <t>Park (2022)</t>
  </si>
  <si>
    <t>Ståhl (2020)</t>
  </si>
  <si>
    <t>Braun (2021)</t>
  </si>
  <si>
    <t>Baum (2022)</t>
  </si>
  <si>
    <t>Tanco (2021)</t>
  </si>
  <si>
    <t>2. No period, no time since diagnosis.
5-6. Not attempt to control for age, gender.</t>
  </si>
  <si>
    <t>Ko (2005)</t>
  </si>
  <si>
    <t>Yang (2022)</t>
  </si>
  <si>
    <t>Kim (2008)</t>
  </si>
  <si>
    <t>He (2022)</t>
  </si>
  <si>
    <t>Semere (2021)</t>
  </si>
  <si>
    <t>2. No time period, no time since diagnosis.</t>
  </si>
  <si>
    <t>Lo (2013)</t>
  </si>
  <si>
    <t>Petruzzi (2013)</t>
  </si>
  <si>
    <t>Overcash (2022)</t>
  </si>
  <si>
    <t>2. No time since diagnosis, no carer's characteristics.
5-6. Only calculate Spearman's rs, no multivate analysis, no discusstion about confounders.</t>
  </si>
  <si>
    <t>Harding (2003)</t>
  </si>
  <si>
    <t>Xia (2022)</t>
  </si>
  <si>
    <t>Mosher (2013)</t>
  </si>
  <si>
    <t>Shinohara (2023)</t>
  </si>
  <si>
    <t>5-6. Only calculate Spearman's rs, no multivate analysis, no discusstion about confounders.</t>
  </si>
  <si>
    <t>Wu (2023)</t>
  </si>
  <si>
    <t>Götze (2014)</t>
  </si>
  <si>
    <t>Sauer (2022)</t>
  </si>
  <si>
    <t>Sacher (2018)</t>
  </si>
  <si>
    <t>Cao (2022)</t>
  </si>
  <si>
    <t>Nipp (2016)</t>
  </si>
  <si>
    <t>Johansen (2018)</t>
  </si>
  <si>
    <t>Nakaya (2010)</t>
  </si>
  <si>
    <t>5-6. Not control for age and gender. But control for education level and other demographics factors</t>
  </si>
  <si>
    <t>Langenberg (2019)</t>
  </si>
  <si>
    <t>4-5. Include in the model.
10. "When the data of the patient and/or the caregiver were incomplete at any time point, the dyad was excluded for analyses."</t>
  </si>
  <si>
    <t>Douglas (2016)</t>
  </si>
  <si>
    <t xml:space="preserve">10/11 
</t>
  </si>
  <si>
    <t>4-5. Include in the model.
9. Complete follow-up.</t>
  </si>
  <si>
    <t>O'Hara (2010)</t>
  </si>
  <si>
    <t>y</t>
  </si>
  <si>
    <t>Chien (2017)</t>
  </si>
  <si>
    <t xml:space="preserve">10/10 
</t>
  </si>
  <si>
    <t>6. Exclude people with known issues.</t>
  </si>
  <si>
    <t>4-5. Did not attempt to control for factors such as age, sex, education.
6. Not measure. Unclear exclusion criteria</t>
  </si>
  <si>
    <t>Galbraith (2005)</t>
  </si>
  <si>
    <t xml:space="preserve">6. Not measure. </t>
  </si>
  <si>
    <t>Asai (2022)</t>
  </si>
  <si>
    <t>Gustavsson-Lilius (2012)</t>
  </si>
  <si>
    <t>Kaye (1993)</t>
  </si>
  <si>
    <t>4-5. Only calculate Pearson's r, no multivate analysis, no discusstion about confounders.
6. Not measure. Unclear exclusion criteria</t>
  </si>
  <si>
    <t>Fang (2001)</t>
  </si>
  <si>
    <t>4-5. Did not attempt to control for factors such as age, carer's gender, eudcation.
6. Not measure. Unclear exclusion criteria</t>
  </si>
  <si>
    <t>Segrin (2005)</t>
  </si>
  <si>
    <t>4-5. Did not attempt to control for factors such as age, carer's gender; Did control for education.
6. Not measure. Unclear exclusion criteria</t>
  </si>
  <si>
    <t>Segrin (2020)</t>
  </si>
  <si>
    <t>Oechsle (2019)</t>
  </si>
  <si>
    <t>Badr (2014)</t>
  </si>
  <si>
    <t>4-5. Did not attempt to control for factors such as age, sex, education.
6. Not measure.</t>
  </si>
  <si>
    <t>Segrin (2007)</t>
  </si>
  <si>
    <t>Chen (2020)</t>
  </si>
  <si>
    <t>Wu (2019)</t>
  </si>
  <si>
    <t>Gustavsson-Lilius (2007)</t>
  </si>
  <si>
    <t>Chien (2018)</t>
  </si>
  <si>
    <t>Fleming (2006)</t>
  </si>
  <si>
    <t>HajMohammad (2015)</t>
  </si>
  <si>
    <t>Yeh (2021)</t>
  </si>
  <si>
    <t>Pierce (2017)</t>
  </si>
  <si>
    <t xml:space="preserve"> Boele (2013)</t>
  </si>
  <si>
    <t>Ishida (2022)</t>
  </si>
  <si>
    <t>ZamanipoorNajafabadi (2021)</t>
  </si>
  <si>
    <t>Boehmer (2016)</t>
  </si>
  <si>
    <t>vanRoij  (2022)</t>
  </si>
  <si>
    <t>Li  (2023)</t>
  </si>
  <si>
    <t>Goh (2024)</t>
  </si>
  <si>
    <t>Tuinman (2004)</t>
  </si>
  <si>
    <t>Chan (2009)</t>
  </si>
  <si>
    <t xml:space="preserve"> Kim (2012)</t>
  </si>
  <si>
    <t>Moschopoulou (2018)</t>
  </si>
  <si>
    <t>Ihrig (2022)</t>
  </si>
  <si>
    <t>Bergelt (2008)</t>
  </si>
  <si>
    <t>deCastro (2020)</t>
  </si>
  <si>
    <t>Yan (2021)</t>
  </si>
  <si>
    <t>Jenewein (2008)</t>
  </si>
  <si>
    <t>Oshiro (2022)</t>
  </si>
  <si>
    <t>Valdimarsdóttir (2002)</t>
  </si>
  <si>
    <t>BürgerLazar (2020)</t>
  </si>
  <si>
    <t>DePadova (2021)</t>
  </si>
  <si>
    <t>Duprez (2017)</t>
  </si>
  <si>
    <t>Matthews (2003)</t>
  </si>
  <si>
    <t>Lau (2018)</t>
  </si>
  <si>
    <t>Shaffer (2017)</t>
  </si>
  <si>
    <t>Tao (2024)</t>
  </si>
  <si>
    <t>Wal (2017)</t>
  </si>
  <si>
    <t>Li (2016)</t>
  </si>
  <si>
    <t>AlGhriwati (2021)</t>
  </si>
  <si>
    <t>Jacobs (2017)</t>
  </si>
  <si>
    <t>Hodgson (2021)</t>
  </si>
  <si>
    <t>Wang (2021)</t>
  </si>
  <si>
    <t>Turner (2013)</t>
  </si>
  <si>
    <t>Powe (2013)</t>
  </si>
  <si>
    <t>Northouse (2002)</t>
  </si>
  <si>
    <t>Ey (1999)</t>
  </si>
  <si>
    <t>Yuen (2023)</t>
  </si>
  <si>
    <t>Muldbücker (2021)</t>
  </si>
  <si>
    <t>Bybee (2022)</t>
  </si>
  <si>
    <t>Wang (2022)</t>
  </si>
  <si>
    <t>Vanderwerker (2005)</t>
  </si>
  <si>
    <t>Lichtenthal (2011)</t>
  </si>
  <si>
    <t>Bueno-Robles (2016)</t>
  </si>
  <si>
    <t>Bond (2014)</t>
  </si>
  <si>
    <t>CarmackTaylor (2008)</t>
  </si>
  <si>
    <t>Cotrim (2008)</t>
  </si>
  <si>
    <t>Abdullah (2020)</t>
  </si>
  <si>
    <t>Manivannan (2023)</t>
  </si>
  <si>
    <t>Beatie (2017)</t>
  </si>
  <si>
    <t>Baider (1999)</t>
  </si>
  <si>
    <t>Lissandrello (2006)</t>
  </si>
  <si>
    <t>Ben-Zur (2001)</t>
  </si>
  <si>
    <t>Cassileth (1985)</t>
  </si>
  <si>
    <t>Given (1993)</t>
  </si>
  <si>
    <t>Ernst (2017)</t>
  </si>
  <si>
    <t>Troschel (2021)</t>
  </si>
  <si>
    <t>Moser (2013)</t>
  </si>
  <si>
    <t>Kurtz (1995)</t>
  </si>
  <si>
    <t>Litzelman (2021)</t>
  </si>
  <si>
    <t>Grunfeld (2004)</t>
  </si>
  <si>
    <t>Goldberg (2023)</t>
  </si>
  <si>
    <t>Kim (2014)</t>
  </si>
  <si>
    <t>Jansen (2019)</t>
  </si>
  <si>
    <t>Garcia-Torres (2022)</t>
  </si>
  <si>
    <t>Koot (2004)</t>
  </si>
  <si>
    <t>Kershaw (2008)</t>
  </si>
  <si>
    <t>Kurtz (2004)</t>
  </si>
  <si>
    <t>Phipps (2004)</t>
  </si>
  <si>
    <t>Hodges (2009)</t>
  </si>
  <si>
    <t>Kershaw (2015)</t>
  </si>
  <si>
    <t>Roberson (2023)</t>
  </si>
  <si>
    <t>Falzarano (2021)</t>
  </si>
  <si>
    <t> Yang (2019)</t>
  </si>
  <si>
    <t>Litzelman (2016)</t>
  </si>
  <si>
    <t>Lee (2018)</t>
  </si>
  <si>
    <t>Segrin (2013)</t>
  </si>
  <si>
    <t>Prussien (2018)</t>
  </si>
  <si>
    <t>Baider (1998)</t>
  </si>
  <si>
    <t>Segrin (2014)</t>
  </si>
  <si>
    <t>Li (2018)</t>
  </si>
  <si>
    <t xml:space="preserve">6/8 (75%)
 </t>
  </si>
  <si>
    <t xml:space="preserve">7/8 (87.5%)
 </t>
  </si>
  <si>
    <t xml:space="preserve">8/8 (100%)
 </t>
  </si>
  <si>
    <t xml:space="preserve">4/8 (50%)
 </t>
  </si>
  <si>
    <t xml:space="preserve">5/8 (62.5%)
 </t>
  </si>
  <si>
    <t>Posluszny (2019)</t>
  </si>
  <si>
    <t>2. No time period, or time since diagnosis, or stage or carers' age.
5,6. Attempt to conduct multivariable analyses, but variables of interest were not significant to be added in to these analyses.</t>
  </si>
  <si>
    <t>9. Was follow up complete, and if not, were the reasons to loss to follow up described and explored?</t>
  </si>
  <si>
    <t>10. Were strategies to address incomplete follow up utilized?</t>
  </si>
  <si>
    <t>5. Two APIM models for males and females.
9. "Response rates for mailed questionnaires were 74% at T2, 60% at T3, and 51% after 3 years". Do not provide reasons/descriptions of loss to lollow-up.
10. Linear mixed modelas were used to evaluate time effect.</t>
  </si>
  <si>
    <t>4. Covariates were considered lollowing the Andersen behavioral model.</t>
  </si>
  <si>
    <t>1. An email list was used for recruitment which asks if patients are interested in psychosocial support opportunities (a list within a list, not all patients).
4. Parameters that were significant in the univariable analyses were included in multivariate analyses (influencing factors).
9. Participation rate of 60.8%; compares patients and relatives but does not provide reasons and a description of loss to lollow-up.
10. All participants who participated at any timepoint were included; time-dependency analyses.</t>
  </si>
  <si>
    <t>8. Was the lollow up time reported and sufficient to be long enough for outcomes to occur?</t>
  </si>
  <si>
    <t>x</t>
  </si>
  <si>
    <t>DATA</t>
  </si>
  <si>
    <t>Cohen (2007)</t>
  </si>
  <si>
    <t>Kim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</si>
</sst>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rgb="FFFF0000"/>
      <name val="Calibri"/>
      <family val="2"/>
      <scheme val="minor"/>
    </font>
    <font>
      <sz val="11"/>
      <name val="Calibri"/>
      <family val="2"/>
      <scheme val="minor"/>
    </font>
    <font>
      <sz val="11"/>
      <color theme="7" tint="-0.249977111117893"/>
      <name val="Calibri"/>
      <family val="2"/>
      <scheme val="minor"/>
    </font>
    <font>
      <sz val="11"/>
      <name val="Calibri"/>
      <family val="2"/>
    </font>
    <font>
      <sz val="11"/>
      <color rgb="FF2D374B"/>
      <name val="Calibri"/>
      <family val="2"/>
      <scheme val="minor"/>
    </font>
    <font>
      <sz val="11"/>
      <color rgb="FF1D2228"/>
      <name val="Calibri"/>
      <family val="2"/>
      <scheme val="minor"/>
    </font>
    <font>
      <sz val="11"/>
      <color rgb="FF00B05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36">
    <xf numFmtId="0" fontId="0" fillId="0" borderId="0" xfId="0"/>
    <xf numFmtId="0" fontId="0" fillId="0" borderId="0" xfId="0" applyFont="1" applyAlignment="1">
      <alignment vertical="top" wrapText="1"/>
    </xf>
    <xf numFmtId="0" fontId="0" fillId="0" borderId="0" xfId="0" applyFont="1" applyAlignment="1">
      <alignment vertical="top"/>
    </xf>
    <xf numFmtId="0" fontId="2" fillId="0" borderId="0" xfId="0" applyFont="1" applyAlignment="1">
      <alignment vertical="top" wrapText="1"/>
    </xf>
    <xf numFmtId="0" fontId="0" fillId="2" borderId="0" xfId="0" applyFont="1" applyFill="1" applyAlignment="1">
      <alignment vertical="top" wrapText="1"/>
    </xf>
    <xf numFmtId="0" fontId="2" fillId="2" borderId="0" xfId="0" applyFont="1" applyFill="1" applyAlignment="1">
      <alignment vertical="top" wrapText="1"/>
    </xf>
    <xf numFmtId="0" fontId="0" fillId="3" borderId="0" xfId="0" applyFont="1" applyFill="1" applyAlignment="1">
      <alignment vertical="top" wrapText="1"/>
    </xf>
    <xf numFmtId="0" fontId="2" fillId="4" borderId="0" xfId="0" applyFont="1" applyFill="1" applyAlignment="1">
      <alignment vertical="top" wrapText="1"/>
    </xf>
    <xf numFmtId="0" fontId="2" fillId="5" borderId="0" xfId="0" applyFont="1" applyFill="1" applyAlignment="1">
      <alignment vertical="top" wrapText="1"/>
    </xf>
    <xf numFmtId="0" fontId="0" fillId="7" borderId="0" xfId="0" applyFont="1" applyFill="1" applyAlignment="1">
      <alignment vertical="top" wrapText="1"/>
    </xf>
    <xf numFmtId="0" fontId="0" fillId="7" borderId="0" xfId="0" applyFont="1" applyFill="1" applyAlignment="1">
      <alignment vertical="top"/>
    </xf>
    <xf numFmtId="0" fontId="2" fillId="7" borderId="0" xfId="0" applyFont="1" applyFill="1" applyAlignment="1">
      <alignment vertical="top" wrapText="1"/>
    </xf>
    <xf numFmtId="0" fontId="2" fillId="6" borderId="0" xfId="0" applyFont="1" applyFill="1" applyAlignment="1">
      <alignment vertical="top" wrapText="1"/>
    </xf>
    <xf numFmtId="0" fontId="0" fillId="0" borderId="0" xfId="0" applyFont="1" applyFill="1" applyAlignment="1">
      <alignment vertical="top" wrapText="1"/>
    </xf>
    <xf numFmtId="0" fontId="0" fillId="0" borderId="0" xfId="0" applyAlignment="1">
      <alignment vertical="top"/>
    </xf>
    <xf numFmtId="0" fontId="2" fillId="0" borderId="0" xfId="0" applyFont="1" applyFill="1" applyAlignment="1">
      <alignment vertical="top" wrapText="1"/>
    </xf>
    <xf numFmtId="0" fontId="0" fillId="0" borderId="0" xfId="0" applyAlignment="1">
      <alignment vertical="top" wrapText="1"/>
    </xf>
    <xf numFmtId="0" fontId="5" fillId="0" borderId="0" xfId="0" applyFont="1" applyAlignment="1">
      <alignment vertical="top"/>
    </xf>
    <xf numFmtId="0" fontId="1" fillId="0" borderId="0" xfId="0" applyFont="1" applyAlignment="1">
      <alignment vertical="top" wrapText="1"/>
    </xf>
    <xf numFmtId="0" fontId="0" fillId="0" borderId="0" xfId="0" applyFill="1" applyAlignment="1">
      <alignment vertical="top" wrapText="1"/>
    </xf>
    <xf numFmtId="0" fontId="5" fillId="0" borderId="0" xfId="0" applyFont="1" applyFill="1" applyAlignment="1">
      <alignment vertical="top"/>
    </xf>
    <xf numFmtId="0" fontId="5" fillId="0" borderId="0" xfId="0" applyFont="1" applyAlignment="1">
      <alignment vertical="top" wrapText="1"/>
    </xf>
    <xf numFmtId="0" fontId="5" fillId="0" borderId="0" xfId="0" applyFont="1" applyFill="1" applyAlignment="1">
      <alignment vertical="top" wrapText="1"/>
    </xf>
    <xf numFmtId="0" fontId="6" fillId="0" borderId="0" xfId="0" applyFont="1" applyAlignment="1">
      <alignment vertical="top"/>
    </xf>
    <xf numFmtId="9" fontId="0" fillId="0" borderId="0" xfId="0" applyNumberFormat="1" applyFont="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0" fillId="0" borderId="0" xfId="0" applyFill="1" applyBorder="1" applyAlignment="1">
      <alignment vertical="top" wrapText="1"/>
    </xf>
    <xf numFmtId="0" fontId="0" fillId="0" borderId="0" xfId="0" applyFill="1" applyAlignment="1">
      <alignment vertical="top"/>
    </xf>
    <xf numFmtId="0" fontId="2" fillId="0" borderId="0" xfId="0" applyFont="1" applyAlignment="1">
      <alignment vertical="top"/>
    </xf>
    <xf numFmtId="0" fontId="1" fillId="0" borderId="0" xfId="0" applyFont="1" applyFill="1" applyAlignment="1">
      <alignment vertical="top" wrapText="1"/>
    </xf>
    <xf numFmtId="9" fontId="0" fillId="0" borderId="0" xfId="0" applyNumberFormat="1" applyFont="1" applyFill="1" applyAlignment="1">
      <alignment vertical="top" wrapText="1"/>
    </xf>
    <xf numFmtId="0" fontId="3" fillId="0" borderId="0" xfId="0" applyFont="1" applyFill="1" applyAlignment="1">
      <alignment vertical="top" wrapText="1"/>
    </xf>
    <xf numFmtId="0" fontId="7" fillId="0" borderId="0" xfId="0" applyFont="1" applyFill="1" applyAlignment="1">
      <alignment vertical="top" wrapText="1"/>
    </xf>
    <xf numFmtId="0" fontId="0" fillId="0" borderId="0" xfId="0" applyFill="1" applyAlignment="1">
      <alignment horizontal="left" vertical="top" wrapText="1"/>
    </xf>
    <xf numFmtId="0" fontId="6" fillId="0"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716493</xdr:rowOff>
    </xdr:from>
    <xdr:to>
      <xdr:col>0</xdr:col>
      <xdr:colOff>800100</xdr:colOff>
      <xdr:row>1</xdr:row>
      <xdr:rowOff>539750</xdr:rowOff>
    </xdr:to>
    <xdr:sp macro="" textlink="">
      <xdr:nvSpPr>
        <xdr:cNvPr id="3" name="TextBox 2">
          <a:extLst>
            <a:ext uri="{FF2B5EF4-FFF2-40B4-BE49-F238E27FC236}">
              <a16:creationId xmlns:a16="http://schemas.microsoft.com/office/drawing/2014/main" id="{12BE7A33-39F6-F048-8C60-5200B09CDC09}"/>
            </a:ext>
          </a:extLst>
        </xdr:cNvPr>
        <xdr:cNvSpPr txBox="1"/>
      </xdr:nvSpPr>
      <xdr:spPr>
        <a:xfrm>
          <a:off x="441324" y="716493"/>
          <a:ext cx="1225551" cy="775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Yes (1)</a:t>
          </a:r>
        </a:p>
        <a:p>
          <a:r>
            <a:rPr lang="en-US" sz="1100"/>
            <a:t>No (0)</a:t>
          </a:r>
        </a:p>
        <a:p>
          <a:r>
            <a:rPr lang="en-US" sz="1100"/>
            <a:t>Unclear (0)</a:t>
          </a:r>
        </a:p>
        <a:p>
          <a:r>
            <a:rPr lang="en-US" sz="1100"/>
            <a:t>Not applicable </a:t>
          </a:r>
        </a:p>
      </xdr:txBody>
    </xdr:sp>
    <xdr:clientData/>
  </xdr:twoCellAnchor>
  <xdr:twoCellAnchor>
    <xdr:from>
      <xdr:col>9</xdr:col>
      <xdr:colOff>169333</xdr:colOff>
      <xdr:row>0</xdr:row>
      <xdr:rowOff>740834</xdr:rowOff>
    </xdr:from>
    <xdr:to>
      <xdr:col>12</xdr:col>
      <xdr:colOff>1481664</xdr:colOff>
      <xdr:row>1</xdr:row>
      <xdr:rowOff>400656</xdr:rowOff>
    </xdr:to>
    <xdr:sp macro="" textlink="">
      <xdr:nvSpPr>
        <xdr:cNvPr id="4" name="TextBox 3"/>
        <xdr:cNvSpPr txBox="1"/>
      </xdr:nvSpPr>
      <xdr:spPr>
        <a:xfrm>
          <a:off x="15028333" y="740834"/>
          <a:ext cx="4571998" cy="612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i="0">
              <a:solidFill>
                <a:schemeClr val="dk1"/>
              </a:solidFill>
              <a:effectLst/>
              <a:latin typeface="+mn-lt"/>
              <a:ea typeface="+mn-ea"/>
              <a:cs typeface="+mn-cs"/>
            </a:rPr>
            <a:t>High quality (Low risk</a:t>
          </a:r>
          <a:r>
            <a:rPr lang="en-AU" sz="1100" b="0" i="0">
              <a:solidFill>
                <a:schemeClr val="dk1"/>
              </a:solidFill>
              <a:effectLst/>
              <a:latin typeface="+mn-lt"/>
              <a:ea typeface="+mn-ea"/>
              <a:cs typeface="+mn-cs"/>
            </a:rPr>
            <a:t>): 90-100% of</a:t>
          </a:r>
          <a:r>
            <a:rPr lang="en-AU" sz="1100">
              <a:solidFill>
                <a:schemeClr val="dk1"/>
              </a:solidFill>
              <a:effectLst/>
              <a:latin typeface="+mn-lt"/>
              <a:ea typeface="+mn-ea"/>
              <a:cs typeface="+mn-cs"/>
            </a:rPr>
            <a:t> criteria are met (the answers are Y)</a:t>
          </a:r>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Moderate quality (Moderate risk): </a:t>
          </a:r>
          <a:r>
            <a:rPr lang="en-AU" sz="1100" b="0" i="0">
              <a:solidFill>
                <a:schemeClr val="dk1"/>
              </a:solidFill>
              <a:effectLst/>
              <a:latin typeface="+mn-lt"/>
              <a:ea typeface="+mn-ea"/>
              <a:cs typeface="+mn-cs"/>
            </a:rPr>
            <a:t>JBI score is 70% - 89%,</a:t>
          </a:r>
          <a:endParaRPr lang="en-AU">
            <a:effectLst/>
          </a:endParaRPr>
        </a:p>
        <a:p>
          <a:r>
            <a:rPr lang="en-AU" sz="1100" b="1" i="0">
              <a:solidFill>
                <a:schemeClr val="dk1"/>
              </a:solidFill>
              <a:effectLst/>
              <a:latin typeface="+mn-lt"/>
              <a:ea typeface="+mn-ea"/>
              <a:cs typeface="+mn-cs"/>
            </a:rPr>
            <a:t>Low quality:</a:t>
          </a:r>
          <a:r>
            <a:rPr lang="en-AU" sz="1100" b="0" i="0">
              <a:solidFill>
                <a:schemeClr val="dk1"/>
              </a:solidFill>
              <a:effectLst/>
              <a:latin typeface="+mn-lt"/>
              <a:ea typeface="+mn-ea"/>
              <a:cs typeface="+mn-cs"/>
            </a:rPr>
            <a:t> score less than 70%. </a:t>
          </a:r>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793750</xdr:rowOff>
    </xdr:from>
    <xdr:to>
      <xdr:col>0</xdr:col>
      <xdr:colOff>855135</xdr:colOff>
      <xdr:row>1</xdr:row>
      <xdr:rowOff>428625</xdr:rowOff>
    </xdr:to>
    <xdr:sp macro="" textlink="">
      <xdr:nvSpPr>
        <xdr:cNvPr id="5" name="TextBox 4">
          <a:extLst>
            <a:ext uri="{FF2B5EF4-FFF2-40B4-BE49-F238E27FC236}">
              <a16:creationId xmlns:a16="http://schemas.microsoft.com/office/drawing/2014/main" id="{12BE7A33-39F6-F048-8C60-5200B09CDC09}"/>
            </a:ext>
          </a:extLst>
        </xdr:cNvPr>
        <xdr:cNvSpPr txBox="1"/>
      </xdr:nvSpPr>
      <xdr:spPr>
        <a:xfrm>
          <a:off x="497417" y="793750"/>
          <a:ext cx="1226874" cy="82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Yes (1)</a:t>
          </a:r>
        </a:p>
        <a:p>
          <a:r>
            <a:rPr lang="en-US" sz="1100"/>
            <a:t>No (0)</a:t>
          </a:r>
        </a:p>
        <a:p>
          <a:r>
            <a:rPr lang="en-US" sz="1100"/>
            <a:t>Unclear (0)</a:t>
          </a:r>
        </a:p>
        <a:p>
          <a:r>
            <a:rPr lang="en-US" sz="1100"/>
            <a:t>Not applicable </a:t>
          </a:r>
        </a:p>
      </xdr:txBody>
    </xdr:sp>
    <xdr:clientData/>
  </xdr:twoCellAnchor>
  <xdr:twoCellAnchor>
    <xdr:from>
      <xdr:col>14</xdr:col>
      <xdr:colOff>607220</xdr:colOff>
      <xdr:row>0</xdr:row>
      <xdr:rowOff>916782</xdr:rowOff>
    </xdr:from>
    <xdr:to>
      <xdr:col>16</xdr:col>
      <xdr:colOff>3345656</xdr:colOff>
      <xdr:row>1</xdr:row>
      <xdr:rowOff>338479</xdr:rowOff>
    </xdr:to>
    <xdr:sp macro="" textlink="">
      <xdr:nvSpPr>
        <xdr:cNvPr id="4" name="TextBox 3"/>
        <xdr:cNvSpPr txBox="1"/>
      </xdr:nvSpPr>
      <xdr:spPr>
        <a:xfrm>
          <a:off x="20121564" y="916782"/>
          <a:ext cx="4571998" cy="612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i="0">
              <a:solidFill>
                <a:schemeClr val="dk1"/>
              </a:solidFill>
              <a:effectLst/>
              <a:latin typeface="+mn-lt"/>
              <a:ea typeface="+mn-ea"/>
              <a:cs typeface="+mn-cs"/>
            </a:rPr>
            <a:t>High quality (Low risk</a:t>
          </a:r>
          <a:r>
            <a:rPr lang="en-AU" sz="1100" b="0" i="0">
              <a:solidFill>
                <a:schemeClr val="dk1"/>
              </a:solidFill>
              <a:effectLst/>
              <a:latin typeface="+mn-lt"/>
              <a:ea typeface="+mn-ea"/>
              <a:cs typeface="+mn-cs"/>
            </a:rPr>
            <a:t>): 90-100% of</a:t>
          </a:r>
          <a:r>
            <a:rPr lang="en-AU" sz="1100">
              <a:solidFill>
                <a:schemeClr val="dk1"/>
              </a:solidFill>
              <a:effectLst/>
              <a:latin typeface="+mn-lt"/>
              <a:ea typeface="+mn-ea"/>
              <a:cs typeface="+mn-cs"/>
            </a:rPr>
            <a:t> criteria are met (the answers are Y)</a:t>
          </a:r>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Moderate quality (Moderate risk): </a:t>
          </a:r>
          <a:r>
            <a:rPr lang="en-AU" sz="1100" b="0" i="0">
              <a:solidFill>
                <a:schemeClr val="dk1"/>
              </a:solidFill>
              <a:effectLst/>
              <a:latin typeface="+mn-lt"/>
              <a:ea typeface="+mn-ea"/>
              <a:cs typeface="+mn-cs"/>
            </a:rPr>
            <a:t>JBI score is 70% - 89%,</a:t>
          </a:r>
          <a:endParaRPr lang="en-AU">
            <a:effectLst/>
          </a:endParaRPr>
        </a:p>
        <a:p>
          <a:r>
            <a:rPr lang="en-AU" sz="1100" b="1" i="0">
              <a:solidFill>
                <a:schemeClr val="dk1"/>
              </a:solidFill>
              <a:effectLst/>
              <a:latin typeface="+mn-lt"/>
              <a:ea typeface="+mn-ea"/>
              <a:cs typeface="+mn-cs"/>
            </a:rPr>
            <a:t>Low quality:</a:t>
          </a:r>
          <a:r>
            <a:rPr lang="en-AU" sz="1100" b="0" i="0">
              <a:solidFill>
                <a:schemeClr val="dk1"/>
              </a:solidFill>
              <a:effectLst/>
              <a:latin typeface="+mn-lt"/>
              <a:ea typeface="+mn-ea"/>
              <a:cs typeface="+mn-cs"/>
            </a:rPr>
            <a:t> score less than 70%. </a:t>
          </a:r>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793750</xdr:rowOff>
    </xdr:from>
    <xdr:to>
      <xdr:col>0</xdr:col>
      <xdr:colOff>876302</xdr:colOff>
      <xdr:row>1</xdr:row>
      <xdr:rowOff>426507</xdr:rowOff>
    </xdr:to>
    <xdr:sp macro="" textlink="">
      <xdr:nvSpPr>
        <xdr:cNvPr id="5" name="TextBox 4">
          <a:extLst>
            <a:ext uri="{FF2B5EF4-FFF2-40B4-BE49-F238E27FC236}">
              <a16:creationId xmlns:a16="http://schemas.microsoft.com/office/drawing/2014/main" id="{12BE7A33-39F6-F048-8C60-5200B09CDC09}"/>
            </a:ext>
          </a:extLst>
        </xdr:cNvPr>
        <xdr:cNvSpPr txBox="1"/>
      </xdr:nvSpPr>
      <xdr:spPr>
        <a:xfrm>
          <a:off x="518584" y="793750"/>
          <a:ext cx="1225551" cy="775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Yes (1)</a:t>
          </a:r>
        </a:p>
        <a:p>
          <a:r>
            <a:rPr lang="en-US" sz="1100"/>
            <a:t>No (0)</a:t>
          </a:r>
        </a:p>
        <a:p>
          <a:r>
            <a:rPr lang="en-US" sz="1100"/>
            <a:t>Unclear (0)</a:t>
          </a:r>
        </a:p>
        <a:p>
          <a:r>
            <a:rPr lang="en-US" sz="1100"/>
            <a:t>Not applicable </a:t>
          </a:r>
        </a:p>
      </xdr:txBody>
    </xdr:sp>
    <xdr:clientData/>
  </xdr:twoCellAnchor>
  <xdr:twoCellAnchor>
    <xdr:from>
      <xdr:col>11</xdr:col>
      <xdr:colOff>211667</xdr:colOff>
      <xdr:row>0</xdr:row>
      <xdr:rowOff>857250</xdr:rowOff>
    </xdr:from>
    <xdr:to>
      <xdr:col>15</xdr:col>
      <xdr:colOff>232831</xdr:colOff>
      <xdr:row>1</xdr:row>
      <xdr:rowOff>326572</xdr:rowOff>
    </xdr:to>
    <xdr:sp macro="" textlink="">
      <xdr:nvSpPr>
        <xdr:cNvPr id="6" name="TextBox 5"/>
        <xdr:cNvSpPr txBox="1"/>
      </xdr:nvSpPr>
      <xdr:spPr>
        <a:xfrm>
          <a:off x="16351250" y="857250"/>
          <a:ext cx="4571998" cy="612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i="0">
              <a:solidFill>
                <a:schemeClr val="dk1"/>
              </a:solidFill>
              <a:effectLst/>
              <a:latin typeface="+mn-lt"/>
              <a:ea typeface="+mn-ea"/>
              <a:cs typeface="+mn-cs"/>
            </a:rPr>
            <a:t>High quality (Low risk</a:t>
          </a:r>
          <a:r>
            <a:rPr lang="en-AU" sz="1100" b="0" i="0">
              <a:solidFill>
                <a:schemeClr val="dk1"/>
              </a:solidFill>
              <a:effectLst/>
              <a:latin typeface="+mn-lt"/>
              <a:ea typeface="+mn-ea"/>
              <a:cs typeface="+mn-cs"/>
            </a:rPr>
            <a:t>): 90-100% of</a:t>
          </a:r>
          <a:r>
            <a:rPr lang="en-AU" sz="1100">
              <a:solidFill>
                <a:schemeClr val="dk1"/>
              </a:solidFill>
              <a:effectLst/>
              <a:latin typeface="+mn-lt"/>
              <a:ea typeface="+mn-ea"/>
              <a:cs typeface="+mn-cs"/>
            </a:rPr>
            <a:t> criteria are met (the answers are Y)</a:t>
          </a:r>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Moderate quality (Moderate risk): </a:t>
          </a:r>
          <a:r>
            <a:rPr lang="en-AU" sz="1100" b="0" i="0">
              <a:solidFill>
                <a:schemeClr val="dk1"/>
              </a:solidFill>
              <a:effectLst/>
              <a:latin typeface="+mn-lt"/>
              <a:ea typeface="+mn-ea"/>
              <a:cs typeface="+mn-cs"/>
            </a:rPr>
            <a:t>JBI score is 70% - 89%,</a:t>
          </a:r>
          <a:endParaRPr lang="en-AU">
            <a:effectLst/>
          </a:endParaRPr>
        </a:p>
        <a:p>
          <a:r>
            <a:rPr lang="en-AU" sz="1100" b="1" i="0">
              <a:solidFill>
                <a:schemeClr val="dk1"/>
              </a:solidFill>
              <a:effectLst/>
              <a:latin typeface="+mn-lt"/>
              <a:ea typeface="+mn-ea"/>
              <a:cs typeface="+mn-cs"/>
            </a:rPr>
            <a:t>Low quality:</a:t>
          </a:r>
          <a:r>
            <a:rPr lang="en-AU" sz="1100" b="0" i="0">
              <a:solidFill>
                <a:schemeClr val="dk1"/>
              </a:solidFill>
              <a:effectLst/>
              <a:latin typeface="+mn-lt"/>
              <a:ea typeface="+mn-ea"/>
              <a:cs typeface="+mn-cs"/>
            </a:rPr>
            <a:t> score less than 70%. </a:t>
          </a:r>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zoomScale="70" zoomScaleNormal="70" workbookViewId="0">
      <pane xSplit="1" ySplit="2" topLeftCell="B54" activePane="bottomRight" state="frozen"/>
      <selection pane="topRight" activeCell="C1" sqref="C1"/>
      <selection pane="bottomLeft" activeCell="A3" sqref="A3"/>
      <selection pane="bottomRight" activeCell="D4" sqref="D4"/>
    </sheetView>
  </sheetViews>
  <sheetFormatPr defaultColWidth="9.140625" defaultRowHeight="15" x14ac:dyDescent="0.25"/>
  <cols>
    <col min="1" max="1" width="27.140625" style="1" customWidth="1"/>
    <col min="2" max="2" width="22.5703125" style="1" customWidth="1"/>
    <col min="3" max="3" width="24.85546875" style="1" customWidth="1"/>
    <col min="4" max="9" width="22.5703125" style="1" customWidth="1"/>
    <col min="10" max="11" width="17.5703125" style="1" customWidth="1"/>
    <col min="12" max="12" width="13.7109375" style="1" customWidth="1"/>
    <col min="13" max="13" width="57.28515625" style="1" customWidth="1"/>
    <col min="14" max="16384" width="9.140625" style="1"/>
  </cols>
  <sheetData>
    <row r="1" spans="1:13" ht="75" x14ac:dyDescent="0.25">
      <c r="A1" s="6" t="s">
        <v>0</v>
      </c>
      <c r="B1" s="6" t="s">
        <v>13</v>
      </c>
      <c r="C1" s="6" t="s">
        <v>14</v>
      </c>
      <c r="D1" s="6" t="s">
        <v>1</v>
      </c>
      <c r="E1" s="6" t="s">
        <v>2</v>
      </c>
      <c r="F1" s="6" t="s">
        <v>15</v>
      </c>
      <c r="G1" s="6" t="s">
        <v>16</v>
      </c>
      <c r="H1" s="6" t="s">
        <v>3</v>
      </c>
      <c r="I1" s="6" t="s">
        <v>4</v>
      </c>
      <c r="J1" s="6" t="s">
        <v>5</v>
      </c>
      <c r="K1" s="6" t="s">
        <v>103</v>
      </c>
      <c r="L1" s="6" t="s">
        <v>6</v>
      </c>
      <c r="M1" s="1" t="s">
        <v>36</v>
      </c>
    </row>
    <row r="2" spans="1:13" ht="75" x14ac:dyDescent="0.25">
      <c r="A2" s="5"/>
      <c r="B2" s="4"/>
      <c r="C2" s="4" t="s">
        <v>43</v>
      </c>
      <c r="D2" s="4" t="s">
        <v>37</v>
      </c>
      <c r="E2" s="4" t="s">
        <v>38</v>
      </c>
      <c r="F2" s="5" t="s">
        <v>39</v>
      </c>
      <c r="G2" s="5" t="s">
        <v>40</v>
      </c>
      <c r="H2" s="5" t="s">
        <v>41</v>
      </c>
      <c r="I2" s="5" t="s">
        <v>42</v>
      </c>
      <c r="J2" s="5"/>
      <c r="K2" s="5"/>
      <c r="L2" s="5"/>
    </row>
    <row r="3" spans="1:13" ht="30" x14ac:dyDescent="0.25">
      <c r="A3" s="1" t="s">
        <v>233</v>
      </c>
      <c r="B3" s="1" t="s">
        <v>7</v>
      </c>
      <c r="C3" s="1" t="s">
        <v>7</v>
      </c>
      <c r="D3" s="1" t="s">
        <v>7</v>
      </c>
      <c r="E3" s="1" t="s">
        <v>7</v>
      </c>
      <c r="F3" s="13" t="s">
        <v>31</v>
      </c>
      <c r="G3" s="13" t="s">
        <v>31</v>
      </c>
      <c r="H3" s="1" t="s">
        <v>7</v>
      </c>
      <c r="I3" s="1" t="s">
        <v>7</v>
      </c>
      <c r="J3" s="1" t="s">
        <v>316</v>
      </c>
      <c r="K3" s="25" t="s">
        <v>114</v>
      </c>
      <c r="M3" s="1" t="s">
        <v>33</v>
      </c>
    </row>
    <row r="4" spans="1:13" ht="45" x14ac:dyDescent="0.25">
      <c r="A4" s="1" t="s">
        <v>234</v>
      </c>
      <c r="B4" s="1" t="s">
        <v>7</v>
      </c>
      <c r="C4" s="1" t="s">
        <v>7</v>
      </c>
      <c r="D4" s="1" t="s">
        <v>7</v>
      </c>
      <c r="E4" s="1" t="s">
        <v>7</v>
      </c>
      <c r="F4" s="13" t="s">
        <v>31</v>
      </c>
      <c r="G4" s="13" t="s">
        <v>31</v>
      </c>
      <c r="H4" s="1" t="s">
        <v>7</v>
      </c>
      <c r="I4" s="1" t="s">
        <v>7</v>
      </c>
      <c r="J4" s="1" t="s">
        <v>316</v>
      </c>
      <c r="K4" s="25" t="s">
        <v>114</v>
      </c>
      <c r="M4" s="1" t="s">
        <v>32</v>
      </c>
    </row>
    <row r="5" spans="1:13" ht="30" x14ac:dyDescent="0.25">
      <c r="A5" s="1" t="s">
        <v>235</v>
      </c>
      <c r="B5" s="1" t="s">
        <v>7</v>
      </c>
      <c r="C5" s="1" t="s">
        <v>7</v>
      </c>
      <c r="D5" s="1" t="s">
        <v>7</v>
      </c>
      <c r="E5" s="1" t="s">
        <v>7</v>
      </c>
      <c r="F5" s="13" t="s">
        <v>31</v>
      </c>
      <c r="G5" s="1" t="s">
        <v>31</v>
      </c>
      <c r="H5" s="1" t="s">
        <v>7</v>
      </c>
      <c r="I5" s="1" t="s">
        <v>7</v>
      </c>
      <c r="J5" s="1" t="s">
        <v>316</v>
      </c>
      <c r="K5" s="25" t="s">
        <v>114</v>
      </c>
      <c r="M5" s="1" t="s">
        <v>44</v>
      </c>
    </row>
    <row r="6" spans="1:13" ht="30" x14ac:dyDescent="0.25">
      <c r="A6" s="1" t="s">
        <v>236</v>
      </c>
      <c r="B6" s="1" t="s">
        <v>7</v>
      </c>
      <c r="C6" s="1" t="s">
        <v>7</v>
      </c>
      <c r="D6" s="1" t="s">
        <v>7</v>
      </c>
      <c r="E6" s="1" t="s">
        <v>7</v>
      </c>
      <c r="F6" s="1" t="s">
        <v>7</v>
      </c>
      <c r="G6" s="1" t="s">
        <v>7</v>
      </c>
      <c r="H6" s="1" t="s">
        <v>7</v>
      </c>
      <c r="I6" s="1" t="s">
        <v>7</v>
      </c>
      <c r="J6" s="1" t="s">
        <v>318</v>
      </c>
      <c r="K6" s="18" t="s">
        <v>115</v>
      </c>
    </row>
    <row r="7" spans="1:13" ht="30" x14ac:dyDescent="0.25">
      <c r="A7" s="14" t="s">
        <v>237</v>
      </c>
      <c r="B7" s="1" t="s">
        <v>7</v>
      </c>
      <c r="C7" s="1" t="s">
        <v>7</v>
      </c>
      <c r="D7" s="1" t="s">
        <v>7</v>
      </c>
      <c r="E7" s="1" t="s">
        <v>7</v>
      </c>
      <c r="F7" s="3" t="s">
        <v>31</v>
      </c>
      <c r="G7" s="3" t="s">
        <v>31</v>
      </c>
      <c r="H7" s="1" t="s">
        <v>7</v>
      </c>
      <c r="I7" s="1" t="s">
        <v>7</v>
      </c>
      <c r="J7" s="1" t="s">
        <v>316</v>
      </c>
      <c r="K7" s="25" t="s">
        <v>114</v>
      </c>
    </row>
    <row r="8" spans="1:13" ht="30" x14ac:dyDescent="0.25">
      <c r="A8" s="1" t="s">
        <v>238</v>
      </c>
      <c r="B8" s="1" t="s">
        <v>7</v>
      </c>
      <c r="C8" s="1" t="s">
        <v>7</v>
      </c>
      <c r="D8" s="1" t="s">
        <v>7</v>
      </c>
      <c r="E8" s="1" t="s">
        <v>7</v>
      </c>
      <c r="F8" s="1" t="s">
        <v>7</v>
      </c>
      <c r="G8" s="1" t="s">
        <v>7</v>
      </c>
      <c r="H8" s="1" t="s">
        <v>7</v>
      </c>
      <c r="I8" s="1" t="s">
        <v>7</v>
      </c>
      <c r="J8" s="1" t="s">
        <v>318</v>
      </c>
      <c r="K8" s="18" t="s">
        <v>115</v>
      </c>
      <c r="M8" s="1" t="s">
        <v>34</v>
      </c>
    </row>
    <row r="9" spans="1:13" ht="30" x14ac:dyDescent="0.25">
      <c r="A9" s="1" t="s">
        <v>239</v>
      </c>
      <c r="B9" s="1" t="s">
        <v>7</v>
      </c>
      <c r="C9" s="1" t="s">
        <v>7</v>
      </c>
      <c r="D9" s="1" t="s">
        <v>7</v>
      </c>
      <c r="E9" s="1" t="s">
        <v>7</v>
      </c>
      <c r="F9" s="1" t="s">
        <v>7</v>
      </c>
      <c r="G9" s="1" t="s">
        <v>7</v>
      </c>
      <c r="H9" s="1" t="s">
        <v>7</v>
      </c>
      <c r="I9" s="1" t="s">
        <v>7</v>
      </c>
      <c r="J9" s="1" t="s">
        <v>318</v>
      </c>
      <c r="K9" s="18" t="s">
        <v>115</v>
      </c>
    </row>
    <row r="10" spans="1:13" ht="30" x14ac:dyDescent="0.25">
      <c r="A10" s="1" t="s">
        <v>240</v>
      </c>
      <c r="B10" s="1" t="s">
        <v>7</v>
      </c>
      <c r="C10" s="1" t="s">
        <v>7</v>
      </c>
      <c r="D10" s="1" t="s">
        <v>7</v>
      </c>
      <c r="E10" s="1" t="s">
        <v>7</v>
      </c>
      <c r="F10" s="1" t="s">
        <v>7</v>
      </c>
      <c r="G10" s="1" t="s">
        <v>7</v>
      </c>
      <c r="H10" s="1" t="s">
        <v>7</v>
      </c>
      <c r="I10" s="1" t="s">
        <v>7</v>
      </c>
      <c r="J10" s="1" t="s">
        <v>318</v>
      </c>
      <c r="K10" s="18" t="s">
        <v>115</v>
      </c>
    </row>
    <row r="11" spans="1:13" ht="30" x14ac:dyDescent="0.25">
      <c r="A11" s="29" t="s">
        <v>241</v>
      </c>
      <c r="B11" s="1" t="s">
        <v>7</v>
      </c>
      <c r="C11" s="1" t="s">
        <v>7</v>
      </c>
      <c r="D11" s="1" t="s">
        <v>7</v>
      </c>
      <c r="E11" s="1" t="s">
        <v>7</v>
      </c>
      <c r="F11" s="1" t="s">
        <v>7</v>
      </c>
      <c r="G11" s="1" t="s">
        <v>7</v>
      </c>
      <c r="H11" s="1" t="s">
        <v>7</v>
      </c>
      <c r="I11" s="1" t="s">
        <v>7</v>
      </c>
      <c r="J11" s="1" t="s">
        <v>318</v>
      </c>
      <c r="K11" s="18" t="s">
        <v>115</v>
      </c>
      <c r="M11" s="1" t="s">
        <v>56</v>
      </c>
    </row>
    <row r="12" spans="1:13" ht="30" x14ac:dyDescent="0.25">
      <c r="A12" s="16" t="s">
        <v>315</v>
      </c>
      <c r="B12" s="1" t="s">
        <v>7</v>
      </c>
      <c r="C12" s="1" t="s">
        <v>7</v>
      </c>
      <c r="D12" s="1" t="s">
        <v>7</v>
      </c>
      <c r="E12" s="1" t="s">
        <v>7</v>
      </c>
      <c r="F12" s="1" t="s">
        <v>7</v>
      </c>
      <c r="G12" s="1" t="s">
        <v>7</v>
      </c>
      <c r="H12" s="1" t="s">
        <v>7</v>
      </c>
      <c r="I12" s="1" t="s">
        <v>7</v>
      </c>
      <c r="J12" s="1" t="s">
        <v>318</v>
      </c>
      <c r="K12" s="18" t="s">
        <v>115</v>
      </c>
      <c r="M12" s="1" t="s">
        <v>57</v>
      </c>
    </row>
    <row r="13" spans="1:13" ht="30" x14ac:dyDescent="0.25">
      <c r="A13" s="16" t="s">
        <v>242</v>
      </c>
      <c r="B13" s="1" t="s">
        <v>7</v>
      </c>
      <c r="C13" s="1" t="s">
        <v>7</v>
      </c>
      <c r="D13" s="1" t="s">
        <v>7</v>
      </c>
      <c r="E13" s="1" t="s">
        <v>7</v>
      </c>
      <c r="F13" s="1" t="s">
        <v>7</v>
      </c>
      <c r="G13" s="1" t="s">
        <v>7</v>
      </c>
      <c r="H13" s="1" t="s">
        <v>7</v>
      </c>
      <c r="I13" s="1" t="s">
        <v>7</v>
      </c>
      <c r="J13" s="1" t="s">
        <v>318</v>
      </c>
      <c r="K13" s="18" t="s">
        <v>115</v>
      </c>
      <c r="M13" s="1" t="s">
        <v>58</v>
      </c>
    </row>
    <row r="14" spans="1:13" ht="45" x14ac:dyDescent="0.25">
      <c r="A14" s="16" t="s">
        <v>243</v>
      </c>
      <c r="B14" s="1" t="s">
        <v>7</v>
      </c>
      <c r="C14" s="1" t="s">
        <v>7</v>
      </c>
      <c r="D14" s="1" t="s">
        <v>7</v>
      </c>
      <c r="E14" s="1" t="s">
        <v>7</v>
      </c>
      <c r="F14" s="1" t="s">
        <v>7</v>
      </c>
      <c r="G14" s="1" t="s">
        <v>7</v>
      </c>
      <c r="H14" s="1" t="s">
        <v>7</v>
      </c>
      <c r="I14" s="1" t="s">
        <v>7</v>
      </c>
      <c r="J14" s="1" t="s">
        <v>318</v>
      </c>
      <c r="K14" s="18" t="s">
        <v>115</v>
      </c>
      <c r="M14" s="1" t="s">
        <v>59</v>
      </c>
    </row>
    <row r="15" spans="1:13" ht="30" x14ac:dyDescent="0.25">
      <c r="A15" s="20" t="s">
        <v>244</v>
      </c>
      <c r="B15" s="1" t="s">
        <v>7</v>
      </c>
      <c r="C15" s="1" t="s">
        <v>7</v>
      </c>
      <c r="D15" s="1" t="s">
        <v>7</v>
      </c>
      <c r="E15" s="1" t="s">
        <v>7</v>
      </c>
      <c r="F15" s="1" t="s">
        <v>7</v>
      </c>
      <c r="G15" s="1" t="s">
        <v>7</v>
      </c>
      <c r="H15" s="1" t="s">
        <v>7</v>
      </c>
      <c r="I15" s="1" t="s">
        <v>7</v>
      </c>
      <c r="J15" s="1" t="s">
        <v>318</v>
      </c>
      <c r="K15" s="18" t="s">
        <v>115</v>
      </c>
    </row>
    <row r="16" spans="1:13" ht="30" x14ac:dyDescent="0.25">
      <c r="A16" s="16" t="s">
        <v>181</v>
      </c>
      <c r="B16" s="1" t="s">
        <v>7</v>
      </c>
      <c r="C16" s="1" t="s">
        <v>7</v>
      </c>
      <c r="D16" s="1" t="s">
        <v>7</v>
      </c>
      <c r="E16" s="1" t="s">
        <v>7</v>
      </c>
      <c r="F16" s="1" t="s">
        <v>7</v>
      </c>
      <c r="G16" s="1" t="s">
        <v>7</v>
      </c>
      <c r="H16" s="1" t="s">
        <v>7</v>
      </c>
      <c r="I16" s="1" t="s">
        <v>7</v>
      </c>
      <c r="J16" s="1" t="s">
        <v>318</v>
      </c>
      <c r="K16" s="18" t="s">
        <v>115</v>
      </c>
      <c r="M16" s="1" t="s">
        <v>60</v>
      </c>
    </row>
    <row r="17" spans="1:13" ht="105" x14ac:dyDescent="0.25">
      <c r="A17" s="16" t="s">
        <v>245</v>
      </c>
      <c r="B17" s="1" t="s">
        <v>31</v>
      </c>
      <c r="C17" s="1" t="s">
        <v>31</v>
      </c>
      <c r="D17" s="1" t="s">
        <v>7</v>
      </c>
      <c r="E17" s="1" t="s">
        <v>7</v>
      </c>
      <c r="F17" s="1" t="s">
        <v>31</v>
      </c>
      <c r="G17" s="1" t="s">
        <v>31</v>
      </c>
      <c r="H17" s="1" t="s">
        <v>7</v>
      </c>
      <c r="I17" s="1" t="s">
        <v>7</v>
      </c>
      <c r="J17" s="1" t="s">
        <v>319</v>
      </c>
      <c r="K17" s="26" t="s">
        <v>116</v>
      </c>
      <c r="M17" s="1" t="s">
        <v>61</v>
      </c>
    </row>
    <row r="18" spans="1:13" ht="30" x14ac:dyDescent="0.25">
      <c r="A18" s="16" t="s">
        <v>246</v>
      </c>
      <c r="B18" s="1" t="s">
        <v>7</v>
      </c>
      <c r="C18" s="1" t="s">
        <v>7</v>
      </c>
      <c r="D18" s="1" t="s">
        <v>7</v>
      </c>
      <c r="E18" s="1" t="s">
        <v>7</v>
      </c>
      <c r="F18" s="1" t="s">
        <v>7</v>
      </c>
      <c r="G18" s="1" t="s">
        <v>7</v>
      </c>
      <c r="H18" s="1" t="s">
        <v>7</v>
      </c>
      <c r="I18" s="1" t="s">
        <v>7</v>
      </c>
      <c r="J18" s="1" t="s">
        <v>318</v>
      </c>
      <c r="K18" s="18" t="s">
        <v>115</v>
      </c>
      <c r="M18" s="1" t="s">
        <v>62</v>
      </c>
    </row>
    <row r="19" spans="1:13" ht="30" x14ac:dyDescent="0.25">
      <c r="A19" s="16" t="s">
        <v>247</v>
      </c>
      <c r="B19" s="1" t="s">
        <v>7</v>
      </c>
      <c r="C19" s="1" t="s">
        <v>7</v>
      </c>
      <c r="D19" s="1" t="s">
        <v>7</v>
      </c>
      <c r="E19" s="1" t="s">
        <v>7</v>
      </c>
      <c r="F19" s="1" t="s">
        <v>7</v>
      </c>
      <c r="G19" s="1" t="s">
        <v>7</v>
      </c>
      <c r="H19" s="1" t="s">
        <v>7</v>
      </c>
      <c r="I19" s="1" t="s">
        <v>7</v>
      </c>
      <c r="J19" s="1" t="s">
        <v>318</v>
      </c>
      <c r="K19" s="18" t="s">
        <v>115</v>
      </c>
    </row>
    <row r="20" spans="1:13" ht="30" x14ac:dyDescent="0.25">
      <c r="A20" s="16" t="s">
        <v>248</v>
      </c>
      <c r="B20" s="1" t="s">
        <v>7</v>
      </c>
      <c r="C20" s="1" t="s">
        <v>7</v>
      </c>
      <c r="D20" s="1" t="s">
        <v>7</v>
      </c>
      <c r="E20" s="1" t="s">
        <v>7</v>
      </c>
      <c r="F20" s="13" t="s">
        <v>31</v>
      </c>
      <c r="G20" s="13" t="s">
        <v>31</v>
      </c>
      <c r="H20" s="1" t="s">
        <v>7</v>
      </c>
      <c r="I20" s="1" t="s">
        <v>7</v>
      </c>
      <c r="J20" s="1" t="s">
        <v>316</v>
      </c>
      <c r="K20" s="25" t="s">
        <v>114</v>
      </c>
      <c r="M20" s="1" t="s">
        <v>65</v>
      </c>
    </row>
    <row r="21" spans="1:13" ht="30" x14ac:dyDescent="0.25">
      <c r="A21" s="16" t="s">
        <v>249</v>
      </c>
      <c r="B21" s="1" t="s">
        <v>7</v>
      </c>
      <c r="C21" s="1" t="s">
        <v>31</v>
      </c>
      <c r="D21" s="1" t="s">
        <v>7</v>
      </c>
      <c r="E21" s="1" t="s">
        <v>7</v>
      </c>
      <c r="F21" s="1" t="s">
        <v>7</v>
      </c>
      <c r="G21" s="1" t="s">
        <v>7</v>
      </c>
      <c r="H21" s="1" t="s">
        <v>7</v>
      </c>
      <c r="I21" s="1" t="s">
        <v>7</v>
      </c>
      <c r="J21" s="1" t="s">
        <v>317</v>
      </c>
      <c r="K21" s="25" t="s">
        <v>114</v>
      </c>
      <c r="M21" s="1" t="s">
        <v>66</v>
      </c>
    </row>
    <row r="22" spans="1:13" ht="30" x14ac:dyDescent="0.25">
      <c r="A22" s="16" t="s">
        <v>250</v>
      </c>
      <c r="B22" s="1" t="s">
        <v>7</v>
      </c>
      <c r="C22" s="1" t="s">
        <v>7</v>
      </c>
      <c r="D22" s="1" t="s">
        <v>7</v>
      </c>
      <c r="E22" s="1" t="s">
        <v>7</v>
      </c>
      <c r="F22" s="13" t="s">
        <v>31</v>
      </c>
      <c r="G22" s="13" t="s">
        <v>31</v>
      </c>
      <c r="H22" s="1" t="s">
        <v>7</v>
      </c>
      <c r="I22" s="1" t="s">
        <v>7</v>
      </c>
      <c r="J22" s="1" t="s">
        <v>316</v>
      </c>
      <c r="K22" s="25" t="s">
        <v>114</v>
      </c>
    </row>
    <row r="23" spans="1:13" ht="30" x14ac:dyDescent="0.25">
      <c r="A23" s="16" t="s">
        <v>251</v>
      </c>
      <c r="B23" s="1" t="s">
        <v>7</v>
      </c>
      <c r="C23" s="1" t="s">
        <v>7</v>
      </c>
      <c r="D23" s="1" t="s">
        <v>7</v>
      </c>
      <c r="E23" s="1" t="s">
        <v>7</v>
      </c>
      <c r="F23" s="13" t="s">
        <v>7</v>
      </c>
      <c r="G23" s="13" t="s">
        <v>7</v>
      </c>
      <c r="H23" s="1" t="s">
        <v>7</v>
      </c>
      <c r="I23" s="1" t="s">
        <v>7</v>
      </c>
      <c r="J23" s="1" t="s">
        <v>318</v>
      </c>
      <c r="K23" s="18" t="s">
        <v>115</v>
      </c>
      <c r="M23" s="1" t="s">
        <v>67</v>
      </c>
    </row>
    <row r="24" spans="1:13" ht="30" x14ac:dyDescent="0.25">
      <c r="A24" s="17" t="s">
        <v>252</v>
      </c>
      <c r="B24" s="1" t="s">
        <v>7</v>
      </c>
      <c r="C24" s="1" t="s">
        <v>7</v>
      </c>
      <c r="D24" s="1" t="s">
        <v>7</v>
      </c>
      <c r="E24" s="1" t="s">
        <v>7</v>
      </c>
      <c r="F24" s="13" t="s">
        <v>7</v>
      </c>
      <c r="G24" s="13" t="s">
        <v>7</v>
      </c>
      <c r="H24" s="1" t="s">
        <v>7</v>
      </c>
      <c r="I24" s="1" t="s">
        <v>7</v>
      </c>
      <c r="J24" s="1" t="s">
        <v>318</v>
      </c>
      <c r="K24" s="18" t="s">
        <v>115</v>
      </c>
      <c r="M24" s="1" t="s">
        <v>68</v>
      </c>
    </row>
    <row r="25" spans="1:13" ht="30" x14ac:dyDescent="0.25">
      <c r="A25" s="16" t="s">
        <v>253</v>
      </c>
      <c r="B25" s="1" t="s">
        <v>7</v>
      </c>
      <c r="C25" s="1" t="s">
        <v>7</v>
      </c>
      <c r="D25" s="1" t="s">
        <v>7</v>
      </c>
      <c r="E25" s="1" t="s">
        <v>7</v>
      </c>
      <c r="F25" s="13" t="s">
        <v>7</v>
      </c>
      <c r="G25" s="13" t="s">
        <v>7</v>
      </c>
      <c r="H25" s="1" t="s">
        <v>7</v>
      </c>
      <c r="I25" s="1" t="s">
        <v>7</v>
      </c>
      <c r="J25" s="1" t="s">
        <v>318</v>
      </c>
      <c r="K25" s="18" t="s">
        <v>115</v>
      </c>
      <c r="M25" s="1" t="s">
        <v>69</v>
      </c>
    </row>
    <row r="26" spans="1:13" ht="45" x14ac:dyDescent="0.25">
      <c r="A26" s="22" t="s">
        <v>254</v>
      </c>
      <c r="B26" s="1" t="s">
        <v>7</v>
      </c>
      <c r="C26" s="1" t="s">
        <v>31</v>
      </c>
      <c r="D26" s="1" t="s">
        <v>7</v>
      </c>
      <c r="E26" s="1" t="s">
        <v>7</v>
      </c>
      <c r="F26" s="1" t="s">
        <v>7</v>
      </c>
      <c r="G26" s="1" t="s">
        <v>7</v>
      </c>
      <c r="H26" s="1" t="s">
        <v>7</v>
      </c>
      <c r="I26" s="1" t="s">
        <v>7</v>
      </c>
      <c r="J26" s="1" t="s">
        <v>317</v>
      </c>
      <c r="K26" s="25" t="s">
        <v>114</v>
      </c>
      <c r="M26" s="1" t="s">
        <v>70</v>
      </c>
    </row>
    <row r="27" spans="1:13" ht="60" x14ac:dyDescent="0.25">
      <c r="A27" s="21" t="s">
        <v>255</v>
      </c>
      <c r="B27" s="1" t="s">
        <v>7</v>
      </c>
      <c r="C27" s="1" t="s">
        <v>31</v>
      </c>
      <c r="D27" s="1" t="s">
        <v>7</v>
      </c>
      <c r="E27" s="1" t="s">
        <v>7</v>
      </c>
      <c r="F27" s="1" t="s">
        <v>31</v>
      </c>
      <c r="G27" s="1" t="s">
        <v>31</v>
      </c>
      <c r="H27" s="1" t="s">
        <v>7</v>
      </c>
      <c r="I27" s="1" t="s">
        <v>7</v>
      </c>
      <c r="J27" s="1" t="s">
        <v>320</v>
      </c>
      <c r="K27" s="26" t="s">
        <v>116</v>
      </c>
      <c r="M27" s="1" t="s">
        <v>71</v>
      </c>
    </row>
    <row r="28" spans="1:13" ht="30" x14ac:dyDescent="0.25">
      <c r="A28" s="17" t="s">
        <v>256</v>
      </c>
      <c r="B28" s="1" t="s">
        <v>7</v>
      </c>
      <c r="C28" s="1" t="s">
        <v>7</v>
      </c>
      <c r="D28" s="1" t="s">
        <v>7</v>
      </c>
      <c r="E28" s="1" t="s">
        <v>7</v>
      </c>
      <c r="F28" s="13" t="s">
        <v>7</v>
      </c>
      <c r="G28" s="13" t="s">
        <v>7</v>
      </c>
      <c r="H28" s="1" t="s">
        <v>7</v>
      </c>
      <c r="I28" s="1" t="s">
        <v>7</v>
      </c>
      <c r="J28" s="1" t="s">
        <v>318</v>
      </c>
      <c r="K28" s="18" t="s">
        <v>115</v>
      </c>
    </row>
    <row r="29" spans="1:13" ht="30" x14ac:dyDescent="0.25">
      <c r="A29" s="17" t="s">
        <v>257</v>
      </c>
      <c r="B29" s="1" t="s">
        <v>7</v>
      </c>
      <c r="C29" s="1" t="s">
        <v>7</v>
      </c>
      <c r="D29" s="1" t="s">
        <v>7</v>
      </c>
      <c r="E29" s="1" t="s">
        <v>7</v>
      </c>
      <c r="F29" s="13" t="s">
        <v>7</v>
      </c>
      <c r="G29" s="13" t="s">
        <v>7</v>
      </c>
      <c r="H29" s="1" t="s">
        <v>7</v>
      </c>
      <c r="I29" s="1" t="s">
        <v>7</v>
      </c>
      <c r="J29" s="1" t="s">
        <v>318</v>
      </c>
      <c r="K29" s="1" t="s">
        <v>117</v>
      </c>
    </row>
    <row r="30" spans="1:13" ht="30" x14ac:dyDescent="0.25">
      <c r="A30" s="19" t="s">
        <v>258</v>
      </c>
      <c r="B30" s="1" t="s">
        <v>7</v>
      </c>
      <c r="C30" s="1" t="s">
        <v>31</v>
      </c>
      <c r="D30" s="1" t="s">
        <v>7</v>
      </c>
      <c r="E30" s="1" t="s">
        <v>7</v>
      </c>
      <c r="F30" s="1" t="s">
        <v>7</v>
      </c>
      <c r="G30" s="1" t="s">
        <v>7</v>
      </c>
      <c r="H30" s="1" t="s">
        <v>7</v>
      </c>
      <c r="I30" s="1" t="s">
        <v>7</v>
      </c>
      <c r="J30" s="1" t="s">
        <v>317</v>
      </c>
      <c r="K30" s="25" t="s">
        <v>114</v>
      </c>
      <c r="M30" s="1" t="s">
        <v>73</v>
      </c>
    </row>
    <row r="31" spans="1:13" ht="30" x14ac:dyDescent="0.25">
      <c r="A31" s="16" t="s">
        <v>259</v>
      </c>
      <c r="B31" s="1" t="s">
        <v>7</v>
      </c>
      <c r="C31" s="1" t="s">
        <v>7</v>
      </c>
      <c r="D31" s="1" t="s">
        <v>7</v>
      </c>
      <c r="E31" s="1" t="s">
        <v>7</v>
      </c>
      <c r="F31" s="13" t="s">
        <v>7</v>
      </c>
      <c r="G31" s="13" t="s">
        <v>7</v>
      </c>
      <c r="H31" s="1" t="s">
        <v>7</v>
      </c>
      <c r="I31" s="1" t="s">
        <v>7</v>
      </c>
      <c r="J31" s="1" t="s">
        <v>318</v>
      </c>
      <c r="K31" s="18" t="s">
        <v>115</v>
      </c>
    </row>
    <row r="32" spans="1:13" ht="30" x14ac:dyDescent="0.25">
      <c r="A32" s="17" t="s">
        <v>260</v>
      </c>
      <c r="B32" s="1" t="s">
        <v>7</v>
      </c>
      <c r="C32" s="1" t="s">
        <v>7</v>
      </c>
      <c r="D32" s="1" t="s">
        <v>7</v>
      </c>
      <c r="E32" s="1" t="s">
        <v>7</v>
      </c>
      <c r="F32" s="13" t="s">
        <v>7</v>
      </c>
      <c r="G32" s="13" t="s">
        <v>7</v>
      </c>
      <c r="H32" s="1" t="s">
        <v>7</v>
      </c>
      <c r="I32" s="1" t="s">
        <v>7</v>
      </c>
      <c r="J32" s="1" t="s">
        <v>318</v>
      </c>
      <c r="K32" s="18" t="s">
        <v>115</v>
      </c>
    </row>
    <row r="33" spans="1:13" ht="75" x14ac:dyDescent="0.25">
      <c r="A33" s="14" t="s">
        <v>321</v>
      </c>
      <c r="B33" s="1" t="s">
        <v>7</v>
      </c>
      <c r="C33" s="1" t="s">
        <v>31</v>
      </c>
      <c r="D33" s="1" t="s">
        <v>7</v>
      </c>
      <c r="E33" s="1" t="s">
        <v>7</v>
      </c>
      <c r="F33" s="13" t="s">
        <v>7</v>
      </c>
      <c r="G33" s="13" t="s">
        <v>7</v>
      </c>
      <c r="H33" s="1" t="s">
        <v>7</v>
      </c>
      <c r="I33" s="1" t="s">
        <v>7</v>
      </c>
      <c r="J33" s="1" t="s">
        <v>317</v>
      </c>
      <c r="K33" s="25" t="s">
        <v>114</v>
      </c>
      <c r="M33" s="1" t="s">
        <v>322</v>
      </c>
    </row>
    <row r="34" spans="1:13" ht="30" x14ac:dyDescent="0.25">
      <c r="A34" s="17" t="s">
        <v>261</v>
      </c>
      <c r="B34" s="1" t="s">
        <v>7</v>
      </c>
      <c r="C34" s="1" t="s">
        <v>7</v>
      </c>
      <c r="D34" s="1" t="s">
        <v>7</v>
      </c>
      <c r="E34" s="1" t="s">
        <v>7</v>
      </c>
      <c r="F34" s="3" t="s">
        <v>31</v>
      </c>
      <c r="G34" s="3" t="s">
        <v>31</v>
      </c>
      <c r="H34" s="1" t="s">
        <v>7</v>
      </c>
      <c r="I34" s="1" t="s">
        <v>7</v>
      </c>
      <c r="J34" s="1" t="s">
        <v>316</v>
      </c>
      <c r="K34" s="25" t="s">
        <v>114</v>
      </c>
      <c r="M34" s="1" t="s">
        <v>74</v>
      </c>
    </row>
    <row r="35" spans="1:13" ht="75" x14ac:dyDescent="0.25">
      <c r="A35" s="21" t="s">
        <v>262</v>
      </c>
      <c r="B35" s="1" t="s">
        <v>7</v>
      </c>
      <c r="C35" s="1" t="s">
        <v>7</v>
      </c>
      <c r="D35" s="1" t="s">
        <v>7</v>
      </c>
      <c r="E35" s="1" t="s">
        <v>7</v>
      </c>
      <c r="F35" s="13" t="s">
        <v>7</v>
      </c>
      <c r="G35" s="13" t="s">
        <v>7</v>
      </c>
      <c r="H35" s="1" t="s">
        <v>7</v>
      </c>
      <c r="I35" s="1" t="s">
        <v>7</v>
      </c>
      <c r="J35" s="1" t="s">
        <v>318</v>
      </c>
      <c r="K35" s="18" t="s">
        <v>115</v>
      </c>
      <c r="M35" s="1" t="s">
        <v>75</v>
      </c>
    </row>
    <row r="36" spans="1:13" ht="30" x14ac:dyDescent="0.25">
      <c r="A36" s="16" t="s">
        <v>263</v>
      </c>
      <c r="B36" s="1" t="s">
        <v>7</v>
      </c>
      <c r="C36" s="1" t="s">
        <v>7</v>
      </c>
      <c r="D36" s="1" t="s">
        <v>7</v>
      </c>
      <c r="E36" s="1" t="s">
        <v>7</v>
      </c>
      <c r="F36" s="13" t="s">
        <v>7</v>
      </c>
      <c r="G36" s="13" t="s">
        <v>7</v>
      </c>
      <c r="H36" s="1" t="s">
        <v>7</v>
      </c>
      <c r="I36" s="1" t="s">
        <v>7</v>
      </c>
      <c r="J36" s="1" t="s">
        <v>318</v>
      </c>
      <c r="K36" s="18" t="s">
        <v>115</v>
      </c>
      <c r="M36" s="1" t="s">
        <v>76</v>
      </c>
    </row>
    <row r="37" spans="1:13" ht="30" x14ac:dyDescent="0.25">
      <c r="A37" s="17" t="s">
        <v>264</v>
      </c>
      <c r="B37" s="1" t="s">
        <v>7</v>
      </c>
      <c r="C37" s="1" t="s">
        <v>31</v>
      </c>
      <c r="D37" s="1" t="s">
        <v>7</v>
      </c>
      <c r="E37" s="1" t="s">
        <v>7</v>
      </c>
      <c r="F37" s="1" t="s">
        <v>7</v>
      </c>
      <c r="G37" s="1" t="s">
        <v>7</v>
      </c>
      <c r="H37" s="1" t="s">
        <v>7</v>
      </c>
      <c r="I37" s="1" t="s">
        <v>7</v>
      </c>
      <c r="J37" s="1" t="s">
        <v>317</v>
      </c>
      <c r="K37" s="25" t="s">
        <v>114</v>
      </c>
      <c r="M37" s="1" t="s">
        <v>77</v>
      </c>
    </row>
    <row r="38" spans="1:13" ht="30" x14ac:dyDescent="0.25">
      <c r="A38" s="16" t="s">
        <v>265</v>
      </c>
      <c r="B38" s="1" t="s">
        <v>7</v>
      </c>
      <c r="C38" s="1" t="s">
        <v>7</v>
      </c>
      <c r="D38" s="1" t="s">
        <v>7</v>
      </c>
      <c r="E38" s="1" t="s">
        <v>7</v>
      </c>
      <c r="F38" s="13" t="s">
        <v>7</v>
      </c>
      <c r="G38" s="13" t="s">
        <v>7</v>
      </c>
      <c r="H38" s="1" t="s">
        <v>7</v>
      </c>
      <c r="I38" s="1" t="s">
        <v>7</v>
      </c>
      <c r="J38" s="1" t="s">
        <v>318</v>
      </c>
      <c r="K38" s="18" t="s">
        <v>115</v>
      </c>
    </row>
    <row r="39" spans="1:13" ht="30" x14ac:dyDescent="0.25">
      <c r="A39" s="16" t="s">
        <v>266</v>
      </c>
      <c r="B39" s="1" t="s">
        <v>7</v>
      </c>
      <c r="C39" s="1" t="s">
        <v>31</v>
      </c>
      <c r="D39" s="1" t="s">
        <v>7</v>
      </c>
      <c r="E39" s="1" t="s">
        <v>7</v>
      </c>
      <c r="F39" s="1" t="s">
        <v>7</v>
      </c>
      <c r="G39" s="1" t="s">
        <v>7</v>
      </c>
      <c r="H39" s="1" t="s">
        <v>7</v>
      </c>
      <c r="I39" s="1" t="s">
        <v>7</v>
      </c>
      <c r="J39" s="1" t="s">
        <v>317</v>
      </c>
      <c r="K39" s="25" t="s">
        <v>114</v>
      </c>
      <c r="M39" s="1" t="s">
        <v>77</v>
      </c>
    </row>
    <row r="40" spans="1:13" ht="30" x14ac:dyDescent="0.25">
      <c r="A40" s="16" t="s">
        <v>267</v>
      </c>
      <c r="B40" s="1" t="s">
        <v>7</v>
      </c>
      <c r="C40" s="1" t="s">
        <v>7</v>
      </c>
      <c r="D40" s="1" t="s">
        <v>7</v>
      </c>
      <c r="E40" s="1" t="s">
        <v>7</v>
      </c>
      <c r="F40" s="3" t="s">
        <v>31</v>
      </c>
      <c r="G40" s="3" t="s">
        <v>31</v>
      </c>
      <c r="H40" s="1" t="s">
        <v>7</v>
      </c>
      <c r="I40" s="1" t="s">
        <v>7</v>
      </c>
      <c r="J40" s="1" t="s">
        <v>316</v>
      </c>
      <c r="K40" s="25" t="s">
        <v>114</v>
      </c>
    </row>
    <row r="41" spans="1:13" ht="30" x14ac:dyDescent="0.25">
      <c r="A41" s="16" t="s">
        <v>268</v>
      </c>
      <c r="B41" s="1" t="s">
        <v>7</v>
      </c>
      <c r="C41" s="1" t="s">
        <v>7</v>
      </c>
      <c r="D41" s="1" t="s">
        <v>7</v>
      </c>
      <c r="E41" s="1" t="s">
        <v>7</v>
      </c>
      <c r="F41" s="3" t="s">
        <v>31</v>
      </c>
      <c r="G41" s="3" t="s">
        <v>31</v>
      </c>
      <c r="H41" s="1" t="s">
        <v>7</v>
      </c>
      <c r="I41" s="1" t="s">
        <v>7</v>
      </c>
      <c r="J41" s="1" t="s">
        <v>316</v>
      </c>
      <c r="K41" s="25" t="s">
        <v>114</v>
      </c>
    </row>
    <row r="42" spans="1:13" ht="30" x14ac:dyDescent="0.25">
      <c r="A42" s="23" t="s">
        <v>269</v>
      </c>
      <c r="B42" s="1" t="s">
        <v>7</v>
      </c>
      <c r="C42" s="1" t="s">
        <v>31</v>
      </c>
      <c r="D42" s="1" t="s">
        <v>7</v>
      </c>
      <c r="E42" s="1" t="s">
        <v>7</v>
      </c>
      <c r="F42" s="1" t="s">
        <v>31</v>
      </c>
      <c r="G42" s="1" t="s">
        <v>31</v>
      </c>
      <c r="H42" s="1" t="s">
        <v>7</v>
      </c>
      <c r="I42" s="1" t="s">
        <v>7</v>
      </c>
      <c r="J42" s="1" t="s">
        <v>320</v>
      </c>
      <c r="K42" s="26" t="s">
        <v>116</v>
      </c>
      <c r="M42" s="1" t="s">
        <v>78</v>
      </c>
    </row>
    <row r="43" spans="1:13" ht="30" x14ac:dyDescent="0.25">
      <c r="A43" s="19" t="s">
        <v>270</v>
      </c>
      <c r="B43" s="1" t="s">
        <v>7</v>
      </c>
      <c r="C43" s="1" t="s">
        <v>7</v>
      </c>
      <c r="D43" s="1" t="s">
        <v>7</v>
      </c>
      <c r="E43" s="1" t="s">
        <v>7</v>
      </c>
      <c r="F43" s="13" t="s">
        <v>7</v>
      </c>
      <c r="G43" s="13" t="s">
        <v>7</v>
      </c>
      <c r="H43" s="1" t="s">
        <v>7</v>
      </c>
      <c r="I43" s="1" t="s">
        <v>7</v>
      </c>
      <c r="J43" s="1" t="s">
        <v>318</v>
      </c>
      <c r="K43" s="18" t="s">
        <v>115</v>
      </c>
    </row>
    <row r="44" spans="1:13" ht="75" x14ac:dyDescent="0.25">
      <c r="A44" s="20" t="s">
        <v>271</v>
      </c>
      <c r="B44" s="1" t="s">
        <v>7</v>
      </c>
      <c r="C44" s="1" t="s">
        <v>7</v>
      </c>
      <c r="D44" s="1" t="s">
        <v>7</v>
      </c>
      <c r="E44" s="1" t="s">
        <v>7</v>
      </c>
      <c r="F44" s="13" t="s">
        <v>7</v>
      </c>
      <c r="G44" s="13" t="s">
        <v>7</v>
      </c>
      <c r="H44" s="1" t="s">
        <v>7</v>
      </c>
      <c r="I44" s="1" t="s">
        <v>7</v>
      </c>
      <c r="J44" s="1" t="s">
        <v>318</v>
      </c>
      <c r="K44" s="18" t="s">
        <v>115</v>
      </c>
      <c r="M44" s="1" t="s">
        <v>80</v>
      </c>
    </row>
    <row r="45" spans="1:13" ht="30" x14ac:dyDescent="0.25">
      <c r="A45" s="23" t="s">
        <v>272</v>
      </c>
      <c r="B45" s="1" t="s">
        <v>7</v>
      </c>
      <c r="C45" s="1" t="s">
        <v>7</v>
      </c>
      <c r="D45" s="1" t="s">
        <v>7</v>
      </c>
      <c r="E45" s="1" t="s">
        <v>7</v>
      </c>
      <c r="F45" s="13" t="s">
        <v>7</v>
      </c>
      <c r="G45" s="13" t="s">
        <v>7</v>
      </c>
      <c r="H45" s="1" t="s">
        <v>7</v>
      </c>
      <c r="I45" s="1" t="s">
        <v>7</v>
      </c>
      <c r="J45" s="1" t="s">
        <v>318</v>
      </c>
      <c r="K45" s="18" t="s">
        <v>115</v>
      </c>
    </row>
    <row r="46" spans="1:13" ht="30" x14ac:dyDescent="0.25">
      <c r="A46" s="17" t="s">
        <v>273</v>
      </c>
      <c r="B46" s="1" t="s">
        <v>7</v>
      </c>
      <c r="C46" s="1" t="s">
        <v>7</v>
      </c>
      <c r="D46" s="1" t="s">
        <v>7</v>
      </c>
      <c r="E46" s="1" t="s">
        <v>7</v>
      </c>
      <c r="F46" s="3" t="s">
        <v>31</v>
      </c>
      <c r="G46" s="3" t="s">
        <v>31</v>
      </c>
      <c r="H46" s="1" t="s">
        <v>7</v>
      </c>
      <c r="I46" s="1" t="s">
        <v>7</v>
      </c>
      <c r="J46" s="1" t="s">
        <v>316</v>
      </c>
      <c r="K46" s="25" t="s">
        <v>114</v>
      </c>
      <c r="M46" s="1" t="s">
        <v>81</v>
      </c>
    </row>
    <row r="47" spans="1:13" ht="30" x14ac:dyDescent="0.25">
      <c r="A47" s="17" t="s">
        <v>274</v>
      </c>
      <c r="B47" s="1" t="s">
        <v>7</v>
      </c>
      <c r="C47" s="1" t="s">
        <v>31</v>
      </c>
      <c r="D47" s="1" t="s">
        <v>7</v>
      </c>
      <c r="E47" s="1" t="s">
        <v>7</v>
      </c>
      <c r="F47" s="1" t="s">
        <v>7</v>
      </c>
      <c r="G47" s="1" t="s">
        <v>7</v>
      </c>
      <c r="H47" s="1" t="s">
        <v>7</v>
      </c>
      <c r="I47" s="1" t="s">
        <v>7</v>
      </c>
      <c r="J47" s="1" t="s">
        <v>317</v>
      </c>
      <c r="K47" s="25" t="s">
        <v>114</v>
      </c>
      <c r="M47" s="1" t="s">
        <v>82</v>
      </c>
    </row>
    <row r="48" spans="1:13" ht="30" x14ac:dyDescent="0.25">
      <c r="A48" s="16" t="s">
        <v>275</v>
      </c>
      <c r="B48" s="1" t="s">
        <v>7</v>
      </c>
      <c r="C48" s="1" t="s">
        <v>31</v>
      </c>
      <c r="D48" s="1" t="s">
        <v>7</v>
      </c>
      <c r="E48" s="1" t="s">
        <v>7</v>
      </c>
      <c r="F48" s="1" t="s">
        <v>7</v>
      </c>
      <c r="G48" s="1" t="s">
        <v>7</v>
      </c>
      <c r="H48" s="1" t="s">
        <v>7</v>
      </c>
      <c r="I48" s="1" t="s">
        <v>7</v>
      </c>
      <c r="J48" s="1" t="s">
        <v>317</v>
      </c>
      <c r="K48" s="25" t="s">
        <v>114</v>
      </c>
      <c r="M48" s="1" t="s">
        <v>83</v>
      </c>
    </row>
    <row r="49" spans="1:13" ht="75" x14ac:dyDescent="0.25">
      <c r="A49" s="22" t="s">
        <v>276</v>
      </c>
      <c r="B49" s="1" t="s">
        <v>7</v>
      </c>
      <c r="C49" s="1" t="s">
        <v>7</v>
      </c>
      <c r="D49" s="1" t="s">
        <v>7</v>
      </c>
      <c r="E49" s="1" t="s">
        <v>7</v>
      </c>
      <c r="F49" s="13" t="s">
        <v>7</v>
      </c>
      <c r="G49" s="13" t="s">
        <v>7</v>
      </c>
      <c r="H49" s="1" t="s">
        <v>7</v>
      </c>
      <c r="I49" s="1" t="s">
        <v>7</v>
      </c>
      <c r="J49" s="1" t="s">
        <v>318</v>
      </c>
      <c r="K49" s="18" t="s">
        <v>115</v>
      </c>
      <c r="M49" s="1" t="s">
        <v>84</v>
      </c>
    </row>
    <row r="50" spans="1:13" ht="30" x14ac:dyDescent="0.25">
      <c r="A50" s="22" t="s">
        <v>277</v>
      </c>
      <c r="B50" s="1" t="s">
        <v>7</v>
      </c>
      <c r="C50" s="1" t="s">
        <v>7</v>
      </c>
      <c r="D50" s="1" t="s">
        <v>7</v>
      </c>
      <c r="E50" s="1" t="s">
        <v>7</v>
      </c>
      <c r="F50" s="13" t="s">
        <v>7</v>
      </c>
      <c r="G50" s="13" t="s">
        <v>7</v>
      </c>
      <c r="H50" s="1" t="s">
        <v>7</v>
      </c>
      <c r="I50" s="1" t="s">
        <v>7</v>
      </c>
      <c r="J50" s="1" t="s">
        <v>318</v>
      </c>
      <c r="K50" s="18" t="s">
        <v>115</v>
      </c>
      <c r="M50" s="1" t="s">
        <v>85</v>
      </c>
    </row>
    <row r="51" spans="1:13" ht="30" x14ac:dyDescent="0.25">
      <c r="A51" s="22" t="s">
        <v>278</v>
      </c>
      <c r="B51" s="1" t="s">
        <v>7</v>
      </c>
      <c r="C51" s="1" t="s">
        <v>7</v>
      </c>
      <c r="D51" s="1" t="s">
        <v>7</v>
      </c>
      <c r="E51" s="1" t="s">
        <v>7</v>
      </c>
      <c r="F51" s="3" t="s">
        <v>31</v>
      </c>
      <c r="G51" s="3" t="s">
        <v>31</v>
      </c>
      <c r="H51" s="1" t="s">
        <v>7</v>
      </c>
      <c r="I51" s="1" t="s">
        <v>7</v>
      </c>
      <c r="J51" s="1" t="s">
        <v>316</v>
      </c>
      <c r="K51" s="25" t="s">
        <v>114</v>
      </c>
    </row>
    <row r="52" spans="1:13" ht="30" x14ac:dyDescent="0.25">
      <c r="A52" s="22" t="s">
        <v>279</v>
      </c>
      <c r="B52" s="1" t="s">
        <v>7</v>
      </c>
      <c r="C52" s="1" t="s">
        <v>7</v>
      </c>
      <c r="D52" s="1" t="s">
        <v>7</v>
      </c>
      <c r="E52" s="1" t="s">
        <v>7</v>
      </c>
      <c r="F52" s="3" t="s">
        <v>31</v>
      </c>
      <c r="G52" s="3" t="s">
        <v>31</v>
      </c>
      <c r="H52" s="1" t="s">
        <v>7</v>
      </c>
      <c r="I52" s="1" t="s">
        <v>7</v>
      </c>
      <c r="J52" s="1" t="s">
        <v>316</v>
      </c>
      <c r="K52" s="25" t="s">
        <v>114</v>
      </c>
    </row>
    <row r="53" spans="1:13" ht="60" x14ac:dyDescent="0.25">
      <c r="A53" s="16" t="s">
        <v>280</v>
      </c>
      <c r="B53" s="1" t="s">
        <v>7</v>
      </c>
      <c r="C53" s="1" t="s">
        <v>7</v>
      </c>
      <c r="D53" s="1" t="s">
        <v>7</v>
      </c>
      <c r="E53" s="1" t="s">
        <v>7</v>
      </c>
      <c r="F53" s="13" t="s">
        <v>7</v>
      </c>
      <c r="G53" s="13" t="s">
        <v>7</v>
      </c>
      <c r="H53" s="1" t="s">
        <v>7</v>
      </c>
      <c r="I53" s="1" t="s">
        <v>7</v>
      </c>
      <c r="J53" s="1" t="s">
        <v>318</v>
      </c>
      <c r="K53" s="18" t="s">
        <v>115</v>
      </c>
      <c r="M53" s="1" t="s">
        <v>86</v>
      </c>
    </row>
    <row r="54" spans="1:13" ht="30" x14ac:dyDescent="0.25">
      <c r="A54" s="16" t="s">
        <v>281</v>
      </c>
      <c r="B54" s="1" t="s">
        <v>7</v>
      </c>
      <c r="C54" s="1" t="s">
        <v>31</v>
      </c>
      <c r="D54" s="1" t="s">
        <v>7</v>
      </c>
      <c r="E54" s="1" t="s">
        <v>7</v>
      </c>
      <c r="F54" s="1" t="s">
        <v>7</v>
      </c>
      <c r="G54" s="1" t="s">
        <v>7</v>
      </c>
      <c r="H54" s="1" t="s">
        <v>7</v>
      </c>
      <c r="I54" s="1" t="s">
        <v>7</v>
      </c>
      <c r="J54" s="1" t="s">
        <v>317</v>
      </c>
      <c r="K54" s="25" t="s">
        <v>114</v>
      </c>
      <c r="M54" s="1" t="s">
        <v>88</v>
      </c>
    </row>
    <row r="55" spans="1:13" ht="30" x14ac:dyDescent="0.25">
      <c r="A55" s="16" t="s">
        <v>282</v>
      </c>
      <c r="B55" s="1" t="s">
        <v>7</v>
      </c>
      <c r="C55" s="1" t="s">
        <v>7</v>
      </c>
      <c r="D55" s="1" t="s">
        <v>7</v>
      </c>
      <c r="E55" s="1" t="s">
        <v>7</v>
      </c>
      <c r="F55" s="3" t="s">
        <v>31</v>
      </c>
      <c r="G55" s="3" t="s">
        <v>31</v>
      </c>
      <c r="H55" s="1" t="s">
        <v>7</v>
      </c>
      <c r="I55" s="1" t="s">
        <v>7</v>
      </c>
      <c r="J55" s="1" t="s">
        <v>316</v>
      </c>
      <c r="K55" s="25" t="s">
        <v>114</v>
      </c>
    </row>
    <row r="56" spans="1:13" ht="60" x14ac:dyDescent="0.25">
      <c r="A56" s="16" t="s">
        <v>283</v>
      </c>
      <c r="B56" s="1" t="s">
        <v>7</v>
      </c>
      <c r="C56" s="1" t="s">
        <v>7</v>
      </c>
      <c r="D56" s="1" t="s">
        <v>7</v>
      </c>
      <c r="E56" s="1" t="s">
        <v>7</v>
      </c>
      <c r="F56" s="3" t="s">
        <v>31</v>
      </c>
      <c r="G56" s="3" t="s">
        <v>31</v>
      </c>
      <c r="H56" s="1" t="s">
        <v>7</v>
      </c>
      <c r="I56" s="1" t="s">
        <v>7</v>
      </c>
      <c r="J56" s="1" t="s">
        <v>316</v>
      </c>
      <c r="K56" s="25" t="s">
        <v>114</v>
      </c>
      <c r="M56" s="1" t="s">
        <v>89</v>
      </c>
    </row>
    <row r="57" spans="1:13" ht="45" x14ac:dyDescent="0.25">
      <c r="A57" s="16" t="s">
        <v>284</v>
      </c>
      <c r="B57" s="1" t="s">
        <v>7</v>
      </c>
      <c r="C57" s="1" t="s">
        <v>7</v>
      </c>
      <c r="D57" s="1" t="s">
        <v>7</v>
      </c>
      <c r="E57" s="1" t="s">
        <v>7</v>
      </c>
      <c r="F57" s="3" t="s">
        <v>31</v>
      </c>
      <c r="G57" s="3" t="s">
        <v>31</v>
      </c>
      <c r="H57" s="1" t="s">
        <v>7</v>
      </c>
      <c r="I57" s="1" t="s">
        <v>7</v>
      </c>
      <c r="J57" s="1" t="s">
        <v>316</v>
      </c>
      <c r="K57" s="25" t="s">
        <v>114</v>
      </c>
      <c r="M57" s="1" t="s">
        <v>90</v>
      </c>
    </row>
    <row r="58" spans="1:13" ht="30" x14ac:dyDescent="0.25">
      <c r="A58" s="19" t="s">
        <v>285</v>
      </c>
      <c r="B58" s="1" t="s">
        <v>7</v>
      </c>
      <c r="C58" s="1" t="s">
        <v>7</v>
      </c>
      <c r="D58" s="1" t="s">
        <v>7</v>
      </c>
      <c r="E58" s="1" t="s">
        <v>7</v>
      </c>
      <c r="F58" s="13" t="s">
        <v>7</v>
      </c>
      <c r="G58" s="13" t="s">
        <v>7</v>
      </c>
      <c r="H58" s="1" t="s">
        <v>7</v>
      </c>
      <c r="I58" s="1" t="s">
        <v>7</v>
      </c>
      <c r="J58" s="1" t="s">
        <v>318</v>
      </c>
      <c r="K58" s="18" t="s">
        <v>115</v>
      </c>
    </row>
    <row r="59" spans="1:13" ht="30" x14ac:dyDescent="0.25">
      <c r="A59" s="16" t="s">
        <v>286</v>
      </c>
      <c r="B59" s="1" t="s">
        <v>7</v>
      </c>
      <c r="C59" s="1" t="s">
        <v>7</v>
      </c>
      <c r="D59" s="1" t="s">
        <v>7</v>
      </c>
      <c r="E59" s="1" t="s">
        <v>7</v>
      </c>
      <c r="F59" s="3" t="s">
        <v>31</v>
      </c>
      <c r="G59" s="3" t="s">
        <v>31</v>
      </c>
      <c r="H59" s="1" t="s">
        <v>7</v>
      </c>
      <c r="I59" s="1" t="s">
        <v>7</v>
      </c>
      <c r="J59" s="1" t="s">
        <v>316</v>
      </c>
      <c r="K59" s="25" t="s">
        <v>114</v>
      </c>
    </row>
    <row r="60" spans="1:13" ht="30" x14ac:dyDescent="0.25">
      <c r="A60" s="14" t="s">
        <v>287</v>
      </c>
      <c r="B60" s="1" t="s">
        <v>7</v>
      </c>
      <c r="C60" s="1" t="s">
        <v>7</v>
      </c>
      <c r="D60" s="1" t="s">
        <v>7</v>
      </c>
      <c r="E60" s="1" t="s">
        <v>7</v>
      </c>
      <c r="F60" s="13" t="s">
        <v>7</v>
      </c>
      <c r="G60" s="13" t="s">
        <v>7</v>
      </c>
      <c r="H60" s="1" t="s">
        <v>7</v>
      </c>
      <c r="I60" s="1" t="s">
        <v>7</v>
      </c>
      <c r="J60" s="1" t="s">
        <v>318</v>
      </c>
      <c r="K60" s="18" t="s">
        <v>115</v>
      </c>
      <c r="M60" s="1" t="s">
        <v>91</v>
      </c>
    </row>
    <row r="61" spans="1:13" ht="60" x14ac:dyDescent="0.25">
      <c r="A61" s="14" t="s">
        <v>288</v>
      </c>
      <c r="B61" s="1" t="s">
        <v>7</v>
      </c>
      <c r="C61" s="1" t="s">
        <v>7</v>
      </c>
      <c r="D61" s="1" t="s">
        <v>7</v>
      </c>
      <c r="E61" s="1" t="s">
        <v>7</v>
      </c>
      <c r="F61" s="1" t="s">
        <v>7</v>
      </c>
      <c r="G61" s="1" t="s">
        <v>31</v>
      </c>
      <c r="H61" s="1" t="s">
        <v>7</v>
      </c>
      <c r="I61" s="1" t="s">
        <v>7</v>
      </c>
      <c r="J61" s="1" t="s">
        <v>317</v>
      </c>
      <c r="K61" s="25" t="s">
        <v>114</v>
      </c>
      <c r="M61" s="1" t="s">
        <v>92</v>
      </c>
    </row>
    <row r="62" spans="1:13" ht="30" x14ac:dyDescent="0.25">
      <c r="A62" s="14" t="s">
        <v>289</v>
      </c>
      <c r="B62" s="1" t="s">
        <v>7</v>
      </c>
      <c r="C62" s="1" t="s">
        <v>31</v>
      </c>
      <c r="D62" s="1" t="s">
        <v>7</v>
      </c>
      <c r="E62" s="1" t="s">
        <v>7</v>
      </c>
      <c r="F62" s="1" t="s">
        <v>7</v>
      </c>
      <c r="G62" s="1" t="s">
        <v>7</v>
      </c>
      <c r="H62" s="1" t="s">
        <v>7</v>
      </c>
      <c r="I62" s="1" t="s">
        <v>7</v>
      </c>
      <c r="J62" s="1" t="s">
        <v>317</v>
      </c>
      <c r="K62" s="25" t="s">
        <v>114</v>
      </c>
      <c r="M62" s="1" t="s">
        <v>88</v>
      </c>
    </row>
    <row r="63" spans="1:13" ht="90" x14ac:dyDescent="0.25">
      <c r="A63" s="27" t="s">
        <v>118</v>
      </c>
      <c r="B63" s="1" t="s">
        <v>7</v>
      </c>
      <c r="C63" s="1" t="s">
        <v>31</v>
      </c>
      <c r="D63" s="1" t="s">
        <v>7</v>
      </c>
      <c r="E63" s="1" t="s">
        <v>7</v>
      </c>
      <c r="F63" s="1" t="s">
        <v>7</v>
      </c>
      <c r="G63" s="1" t="s">
        <v>7</v>
      </c>
      <c r="H63" s="1" t="s">
        <v>7</v>
      </c>
      <c r="I63" s="1" t="s">
        <v>7</v>
      </c>
      <c r="J63" s="1" t="s">
        <v>317</v>
      </c>
      <c r="K63" s="25" t="s">
        <v>114</v>
      </c>
      <c r="M63" s="1" t="s">
        <v>119</v>
      </c>
    </row>
    <row r="64" spans="1:13" ht="45" x14ac:dyDescent="0.25">
      <c r="A64" s="19" t="s">
        <v>332</v>
      </c>
      <c r="B64" s="1" t="s">
        <v>7</v>
      </c>
      <c r="C64" s="1" t="s">
        <v>31</v>
      </c>
      <c r="D64" s="1" t="s">
        <v>7</v>
      </c>
      <c r="E64" s="1" t="s">
        <v>7</v>
      </c>
      <c r="F64" s="1" t="s">
        <v>7</v>
      </c>
      <c r="G64" s="1" t="s">
        <v>7</v>
      </c>
      <c r="H64" s="1" t="s">
        <v>7</v>
      </c>
      <c r="I64" s="1" t="s">
        <v>7</v>
      </c>
      <c r="J64" s="1" t="s">
        <v>317</v>
      </c>
      <c r="K64" s="25" t="s">
        <v>114</v>
      </c>
      <c r="M64" s="1" t="s">
        <v>120</v>
      </c>
    </row>
    <row r="65" spans="1:13" ht="30" x14ac:dyDescent="0.25">
      <c r="A65" s="14" t="s">
        <v>121</v>
      </c>
      <c r="B65" s="1" t="s">
        <v>7</v>
      </c>
      <c r="C65" s="1" t="s">
        <v>7</v>
      </c>
      <c r="D65" s="1" t="s">
        <v>7</v>
      </c>
      <c r="E65" s="1" t="s">
        <v>7</v>
      </c>
      <c r="F65" s="13" t="s">
        <v>7</v>
      </c>
      <c r="G65" s="13" t="s">
        <v>7</v>
      </c>
      <c r="H65" s="1" t="s">
        <v>7</v>
      </c>
      <c r="I65" s="1" t="s">
        <v>7</v>
      </c>
      <c r="J65" s="1" t="s">
        <v>318</v>
      </c>
      <c r="K65" s="18" t="s">
        <v>115</v>
      </c>
    </row>
    <row r="66" spans="1:13" ht="30" x14ac:dyDescent="0.25">
      <c r="A66" s="14" t="s">
        <v>122</v>
      </c>
      <c r="B66" s="1" t="s">
        <v>7</v>
      </c>
      <c r="C66" s="1" t="s">
        <v>7</v>
      </c>
      <c r="D66" s="1" t="s">
        <v>7</v>
      </c>
      <c r="E66" s="1" t="s">
        <v>7</v>
      </c>
      <c r="F66" s="1" t="s">
        <v>7</v>
      </c>
      <c r="G66" s="1" t="s">
        <v>7</v>
      </c>
      <c r="H66" s="1" t="s">
        <v>7</v>
      </c>
      <c r="I66" s="1" t="s">
        <v>7</v>
      </c>
      <c r="J66" s="1" t="s">
        <v>318</v>
      </c>
      <c r="K66" s="18" t="s">
        <v>115</v>
      </c>
    </row>
    <row r="67" spans="1:13" ht="30" x14ac:dyDescent="0.25">
      <c r="A67" s="14" t="s">
        <v>123</v>
      </c>
      <c r="B67" s="1" t="s">
        <v>7</v>
      </c>
      <c r="C67" s="1" t="s">
        <v>7</v>
      </c>
      <c r="D67" s="1" t="s">
        <v>7</v>
      </c>
      <c r="E67" s="1" t="s">
        <v>7</v>
      </c>
      <c r="F67" s="1" t="s">
        <v>7</v>
      </c>
      <c r="G67" s="1" t="s">
        <v>7</v>
      </c>
      <c r="H67" s="1" t="s">
        <v>7</v>
      </c>
      <c r="I67" s="1" t="s">
        <v>7</v>
      </c>
      <c r="J67" s="1" t="s">
        <v>318</v>
      </c>
      <c r="K67" s="18" t="s">
        <v>115</v>
      </c>
    </row>
    <row r="68" spans="1:13" ht="30" x14ac:dyDescent="0.25">
      <c r="A68" s="14" t="s">
        <v>124</v>
      </c>
      <c r="B68" s="1" t="s">
        <v>7</v>
      </c>
      <c r="C68" s="1" t="s">
        <v>7</v>
      </c>
      <c r="D68" s="1" t="s">
        <v>7</v>
      </c>
      <c r="E68" s="1" t="s">
        <v>7</v>
      </c>
      <c r="F68" s="1" t="s">
        <v>31</v>
      </c>
      <c r="G68" s="1" t="s">
        <v>31</v>
      </c>
      <c r="H68" s="1" t="s">
        <v>7</v>
      </c>
      <c r="I68" s="1" t="s">
        <v>7</v>
      </c>
      <c r="J68" s="1" t="s">
        <v>316</v>
      </c>
      <c r="K68" s="25" t="s">
        <v>114</v>
      </c>
      <c r="M68" s="1" t="s">
        <v>125</v>
      </c>
    </row>
    <row r="69" spans="1:13" ht="30" x14ac:dyDescent="0.25">
      <c r="A69" s="14" t="s">
        <v>126</v>
      </c>
      <c r="B69" s="1" t="s">
        <v>7</v>
      </c>
      <c r="C69" s="1" t="s">
        <v>7</v>
      </c>
      <c r="D69" s="1" t="s">
        <v>7</v>
      </c>
      <c r="E69" s="1" t="s">
        <v>7</v>
      </c>
      <c r="F69" s="1" t="s">
        <v>31</v>
      </c>
      <c r="G69" s="1" t="s">
        <v>31</v>
      </c>
      <c r="H69" s="1" t="s">
        <v>7</v>
      </c>
      <c r="I69" s="1" t="s">
        <v>7</v>
      </c>
      <c r="J69" s="1" t="s">
        <v>316</v>
      </c>
      <c r="K69" s="25" t="s">
        <v>114</v>
      </c>
      <c r="M69" s="1" t="s">
        <v>127</v>
      </c>
    </row>
    <row r="70" spans="1:13" ht="30" x14ac:dyDescent="0.25">
      <c r="A70" s="14" t="s">
        <v>128</v>
      </c>
      <c r="B70" s="1" t="s">
        <v>7</v>
      </c>
      <c r="C70" s="1" t="s">
        <v>7</v>
      </c>
      <c r="D70" s="1" t="s">
        <v>7</v>
      </c>
      <c r="E70" s="1" t="s">
        <v>7</v>
      </c>
      <c r="F70" s="1" t="s">
        <v>7</v>
      </c>
      <c r="G70" s="1" t="s">
        <v>7</v>
      </c>
      <c r="H70" s="1" t="s">
        <v>7</v>
      </c>
      <c r="I70" s="1" t="s">
        <v>7</v>
      </c>
      <c r="J70" s="1" t="s">
        <v>318</v>
      </c>
      <c r="K70" s="18" t="s">
        <v>115</v>
      </c>
    </row>
    <row r="71" spans="1:13" ht="30" x14ac:dyDescent="0.25">
      <c r="A71" s="14" t="s">
        <v>129</v>
      </c>
      <c r="B71" s="1" t="s">
        <v>7</v>
      </c>
      <c r="C71" s="1" t="s">
        <v>7</v>
      </c>
      <c r="D71" s="1" t="s">
        <v>7</v>
      </c>
      <c r="E71" s="1" t="s">
        <v>7</v>
      </c>
      <c r="F71" s="1" t="s">
        <v>31</v>
      </c>
      <c r="G71" s="1" t="s">
        <v>31</v>
      </c>
      <c r="H71" s="1" t="s">
        <v>7</v>
      </c>
      <c r="I71" s="1" t="s">
        <v>7</v>
      </c>
      <c r="J71" s="1" t="s">
        <v>316</v>
      </c>
      <c r="K71" s="25" t="s">
        <v>114</v>
      </c>
      <c r="M71" s="1" t="s">
        <v>130</v>
      </c>
    </row>
    <row r="72" spans="1:13" ht="30" x14ac:dyDescent="0.25">
      <c r="A72" s="14" t="s">
        <v>131</v>
      </c>
      <c r="B72" s="1" t="s">
        <v>7</v>
      </c>
      <c r="C72" s="1" t="s">
        <v>7</v>
      </c>
      <c r="D72" s="1" t="s">
        <v>7</v>
      </c>
      <c r="E72" s="1" t="s">
        <v>7</v>
      </c>
      <c r="F72" s="1" t="s">
        <v>31</v>
      </c>
      <c r="G72" s="1" t="s">
        <v>31</v>
      </c>
      <c r="H72" s="1" t="s">
        <v>7</v>
      </c>
      <c r="I72" s="1" t="s">
        <v>7</v>
      </c>
      <c r="J72" s="1" t="s">
        <v>316</v>
      </c>
      <c r="K72" s="25" t="s">
        <v>114</v>
      </c>
      <c r="M72" s="1" t="s">
        <v>130</v>
      </c>
    </row>
    <row r="73" spans="1:13" ht="30" x14ac:dyDescent="0.25">
      <c r="A73" s="19" t="s">
        <v>132</v>
      </c>
      <c r="B73" s="1" t="s">
        <v>7</v>
      </c>
      <c r="C73" s="1" t="s">
        <v>7</v>
      </c>
      <c r="D73" s="1" t="s">
        <v>7</v>
      </c>
      <c r="E73" s="1" t="s">
        <v>7</v>
      </c>
      <c r="F73" s="1" t="s">
        <v>7</v>
      </c>
      <c r="G73" s="1" t="s">
        <v>7</v>
      </c>
      <c r="H73" s="1" t="s">
        <v>7</v>
      </c>
      <c r="I73" s="1" t="s">
        <v>7</v>
      </c>
      <c r="J73" s="1" t="s">
        <v>318</v>
      </c>
      <c r="K73" s="18" t="s">
        <v>115</v>
      </c>
    </row>
    <row r="74" spans="1:13" ht="30" x14ac:dyDescent="0.25">
      <c r="A74" s="14" t="s">
        <v>133</v>
      </c>
      <c r="B74" s="1" t="s">
        <v>7</v>
      </c>
      <c r="C74" s="1" t="s">
        <v>31</v>
      </c>
      <c r="D74" s="1" t="s">
        <v>7</v>
      </c>
      <c r="E74" s="1" t="s">
        <v>7</v>
      </c>
      <c r="F74" s="1" t="s">
        <v>7</v>
      </c>
      <c r="G74" s="1" t="s">
        <v>7</v>
      </c>
      <c r="H74" s="1" t="s">
        <v>7</v>
      </c>
      <c r="I74" s="1" t="s">
        <v>7</v>
      </c>
      <c r="J74" s="1" t="s">
        <v>317</v>
      </c>
      <c r="K74" s="25" t="s">
        <v>114</v>
      </c>
      <c r="M74" s="1" t="s">
        <v>134</v>
      </c>
    </row>
    <row r="75" spans="1:13" ht="30" x14ac:dyDescent="0.25">
      <c r="A75" s="14" t="s">
        <v>135</v>
      </c>
      <c r="B75" s="1" t="s">
        <v>7</v>
      </c>
      <c r="C75" s="1" t="s">
        <v>31</v>
      </c>
      <c r="D75" s="1" t="s">
        <v>7</v>
      </c>
      <c r="E75" s="1" t="s">
        <v>7</v>
      </c>
      <c r="F75" s="1" t="s">
        <v>7</v>
      </c>
      <c r="G75" s="1" t="s">
        <v>7</v>
      </c>
      <c r="H75" s="1" t="s">
        <v>7</v>
      </c>
      <c r="I75" s="1" t="s">
        <v>7</v>
      </c>
      <c r="J75" s="1" t="s">
        <v>317</v>
      </c>
      <c r="K75" s="25" t="s">
        <v>114</v>
      </c>
      <c r="M75" s="1" t="s">
        <v>134</v>
      </c>
    </row>
    <row r="76" spans="1:13" ht="30" x14ac:dyDescent="0.25">
      <c r="A76" s="14" t="s">
        <v>136</v>
      </c>
      <c r="B76" s="1" t="s">
        <v>31</v>
      </c>
      <c r="C76" s="1" t="s">
        <v>31</v>
      </c>
      <c r="D76" s="1" t="s">
        <v>7</v>
      </c>
      <c r="E76" s="1" t="s">
        <v>7</v>
      </c>
      <c r="F76" s="1" t="s">
        <v>7</v>
      </c>
      <c r="G76" s="1" t="s">
        <v>7</v>
      </c>
      <c r="H76" s="1" t="s">
        <v>7</v>
      </c>
      <c r="I76" s="1" t="s">
        <v>7</v>
      </c>
      <c r="J76" s="1" t="s">
        <v>316</v>
      </c>
      <c r="K76" s="25" t="s">
        <v>114</v>
      </c>
      <c r="M76" s="1" t="s">
        <v>137</v>
      </c>
    </row>
    <row r="77" spans="1:13" ht="30" x14ac:dyDescent="0.25">
      <c r="A77" s="14" t="s">
        <v>138</v>
      </c>
      <c r="B77" s="1" t="s">
        <v>7</v>
      </c>
      <c r="C77" s="1" t="s">
        <v>7</v>
      </c>
      <c r="D77" s="1" t="s">
        <v>7</v>
      </c>
      <c r="E77" s="1" t="s">
        <v>7</v>
      </c>
      <c r="F77" s="1" t="s">
        <v>7</v>
      </c>
      <c r="G77" s="1" t="s">
        <v>7</v>
      </c>
      <c r="H77" s="1" t="s">
        <v>7</v>
      </c>
      <c r="I77" s="1" t="s">
        <v>7</v>
      </c>
      <c r="J77" s="1" t="s">
        <v>318</v>
      </c>
      <c r="K77" s="18" t="s">
        <v>115</v>
      </c>
    </row>
    <row r="78" spans="1:13" ht="45" x14ac:dyDescent="0.25">
      <c r="A78" s="14" t="s">
        <v>139</v>
      </c>
      <c r="B78" s="1" t="s">
        <v>7</v>
      </c>
      <c r="C78" s="1" t="s">
        <v>31</v>
      </c>
      <c r="D78" s="1" t="s">
        <v>7</v>
      </c>
      <c r="E78" s="1" t="s">
        <v>7</v>
      </c>
      <c r="F78" s="1" t="s">
        <v>31</v>
      </c>
      <c r="G78" s="1" t="s">
        <v>31</v>
      </c>
      <c r="H78" s="1" t="s">
        <v>7</v>
      </c>
      <c r="I78" s="1" t="s">
        <v>7</v>
      </c>
      <c r="J78" s="1" t="s">
        <v>320</v>
      </c>
      <c r="K78" s="26" t="s">
        <v>116</v>
      </c>
      <c r="M78" s="1" t="s">
        <v>140</v>
      </c>
    </row>
    <row r="79" spans="1:13" ht="30" x14ac:dyDescent="0.25">
      <c r="A79" s="14" t="s">
        <v>141</v>
      </c>
      <c r="B79" s="1" t="s">
        <v>31</v>
      </c>
      <c r="C79" s="1" t="s">
        <v>31</v>
      </c>
      <c r="D79" s="1" t="s">
        <v>7</v>
      </c>
      <c r="E79" s="1" t="s">
        <v>7</v>
      </c>
      <c r="F79" s="1" t="s">
        <v>7</v>
      </c>
      <c r="G79" s="1" t="s">
        <v>7</v>
      </c>
      <c r="H79" s="1" t="s">
        <v>7</v>
      </c>
      <c r="I79" s="1" t="s">
        <v>7</v>
      </c>
      <c r="J79" s="1" t="s">
        <v>316</v>
      </c>
      <c r="K79" s="25" t="s">
        <v>114</v>
      </c>
      <c r="M79" s="1" t="s">
        <v>142</v>
      </c>
    </row>
    <row r="80" spans="1:13" ht="30" x14ac:dyDescent="0.25">
      <c r="A80" s="14" t="s">
        <v>143</v>
      </c>
      <c r="B80" s="1" t="s">
        <v>7</v>
      </c>
      <c r="C80" s="1" t="s">
        <v>31</v>
      </c>
      <c r="D80" s="1" t="s">
        <v>7</v>
      </c>
      <c r="E80" s="1" t="s">
        <v>7</v>
      </c>
      <c r="F80" s="1" t="s">
        <v>7</v>
      </c>
      <c r="G80" s="1" t="s">
        <v>7</v>
      </c>
      <c r="H80" s="1" t="s">
        <v>7</v>
      </c>
      <c r="I80" s="1" t="s">
        <v>7</v>
      </c>
      <c r="J80" s="1" t="s">
        <v>317</v>
      </c>
      <c r="K80" s="25" t="s">
        <v>114</v>
      </c>
      <c r="M80" s="1" t="s">
        <v>144</v>
      </c>
    </row>
    <row r="81" spans="1:13" ht="45" x14ac:dyDescent="0.25">
      <c r="A81" s="14" t="s">
        <v>145</v>
      </c>
      <c r="B81" s="1" t="s">
        <v>7</v>
      </c>
      <c r="C81" s="1" t="s">
        <v>31</v>
      </c>
      <c r="D81" s="1" t="s">
        <v>7</v>
      </c>
      <c r="E81" s="1" t="s">
        <v>7</v>
      </c>
      <c r="F81" s="1" t="s">
        <v>31</v>
      </c>
      <c r="G81" s="1" t="s">
        <v>31</v>
      </c>
      <c r="H81" s="1" t="s">
        <v>7</v>
      </c>
      <c r="I81" s="1" t="s">
        <v>7</v>
      </c>
      <c r="J81" s="1" t="s">
        <v>320</v>
      </c>
      <c r="K81" s="26" t="s">
        <v>116</v>
      </c>
      <c r="M81" s="1" t="s">
        <v>146</v>
      </c>
    </row>
    <row r="82" spans="1:13" ht="30" x14ac:dyDescent="0.25">
      <c r="A82" s="14" t="s">
        <v>147</v>
      </c>
      <c r="B82" s="1" t="s">
        <v>7</v>
      </c>
      <c r="C82" s="1" t="s">
        <v>7</v>
      </c>
      <c r="D82" s="1" t="s">
        <v>7</v>
      </c>
      <c r="E82" s="1" t="s">
        <v>7</v>
      </c>
      <c r="F82" s="1" t="s">
        <v>7</v>
      </c>
      <c r="G82" s="1" t="s">
        <v>7</v>
      </c>
      <c r="H82" s="1" t="s">
        <v>7</v>
      </c>
      <c r="I82" s="1" t="s">
        <v>7</v>
      </c>
      <c r="J82" s="1" t="s">
        <v>318</v>
      </c>
      <c r="K82" s="18" t="s">
        <v>115</v>
      </c>
    </row>
    <row r="83" spans="1:13" ht="30" x14ac:dyDescent="0.25">
      <c r="A83" s="14" t="s">
        <v>148</v>
      </c>
      <c r="B83" s="1" t="s">
        <v>7</v>
      </c>
      <c r="C83" s="1" t="s">
        <v>7</v>
      </c>
      <c r="D83" s="1" t="s">
        <v>7</v>
      </c>
      <c r="E83" s="1" t="s">
        <v>7</v>
      </c>
      <c r="F83" s="1" t="s">
        <v>7</v>
      </c>
      <c r="G83" s="1" t="s">
        <v>7</v>
      </c>
      <c r="H83" s="1" t="s">
        <v>7</v>
      </c>
      <c r="I83" s="1" t="s">
        <v>7</v>
      </c>
      <c r="J83" s="1" t="s">
        <v>318</v>
      </c>
      <c r="K83" s="18" t="s">
        <v>115</v>
      </c>
    </row>
    <row r="84" spans="1:13" ht="30" x14ac:dyDescent="0.25">
      <c r="A84" s="14" t="s">
        <v>149</v>
      </c>
      <c r="B84" s="1" t="s">
        <v>7</v>
      </c>
      <c r="C84" s="1" t="s">
        <v>7</v>
      </c>
      <c r="D84" s="1" t="s">
        <v>7</v>
      </c>
      <c r="E84" s="1" t="s">
        <v>7</v>
      </c>
      <c r="F84" s="1" t="s">
        <v>31</v>
      </c>
      <c r="G84" s="1" t="s">
        <v>31</v>
      </c>
      <c r="H84" s="1" t="s">
        <v>7</v>
      </c>
      <c r="I84" s="1" t="s">
        <v>7</v>
      </c>
      <c r="J84" s="1" t="s">
        <v>316</v>
      </c>
      <c r="K84" s="25" t="s">
        <v>114</v>
      </c>
      <c r="M84" s="1" t="s">
        <v>150</v>
      </c>
    </row>
    <row r="85" spans="1:13" ht="30" x14ac:dyDescent="0.25">
      <c r="A85" s="14" t="s">
        <v>151</v>
      </c>
      <c r="B85" s="1" t="s">
        <v>7</v>
      </c>
      <c r="C85" s="1" t="s">
        <v>7</v>
      </c>
      <c r="D85" s="1" t="s">
        <v>7</v>
      </c>
      <c r="E85" s="1" t="s">
        <v>7</v>
      </c>
      <c r="F85" s="1" t="s">
        <v>7</v>
      </c>
      <c r="G85" s="1" t="s">
        <v>7</v>
      </c>
      <c r="H85" s="1" t="s">
        <v>7</v>
      </c>
      <c r="I85" s="1" t="s">
        <v>7</v>
      </c>
      <c r="J85" s="1" t="s">
        <v>318</v>
      </c>
      <c r="K85" s="18" t="s">
        <v>115</v>
      </c>
    </row>
    <row r="86" spans="1:13" ht="30" x14ac:dyDescent="0.25">
      <c r="A86" s="14" t="s">
        <v>152</v>
      </c>
      <c r="B86" s="1" t="s">
        <v>7</v>
      </c>
      <c r="C86" s="1" t="s">
        <v>7</v>
      </c>
      <c r="D86" s="1" t="s">
        <v>7</v>
      </c>
      <c r="E86" s="1" t="s">
        <v>7</v>
      </c>
      <c r="F86" s="1" t="s">
        <v>7</v>
      </c>
      <c r="G86" s="1" t="s">
        <v>7</v>
      </c>
      <c r="H86" s="1" t="s">
        <v>7</v>
      </c>
      <c r="I86" s="1" t="s">
        <v>7</v>
      </c>
      <c r="J86" s="1" t="s">
        <v>318</v>
      </c>
      <c r="K86" s="18" t="s">
        <v>115</v>
      </c>
    </row>
    <row r="87" spans="1:13" ht="30" x14ac:dyDescent="0.25">
      <c r="A87" s="14" t="s">
        <v>153</v>
      </c>
      <c r="B87" s="1" t="s">
        <v>7</v>
      </c>
      <c r="C87" s="1" t="s">
        <v>7</v>
      </c>
      <c r="D87" s="1" t="s">
        <v>7</v>
      </c>
      <c r="E87" s="1" t="s">
        <v>7</v>
      </c>
      <c r="F87" s="1" t="s">
        <v>31</v>
      </c>
      <c r="G87" s="1" t="s">
        <v>31</v>
      </c>
      <c r="H87" s="1" t="s">
        <v>7</v>
      </c>
      <c r="I87" s="1" t="s">
        <v>7</v>
      </c>
      <c r="J87" s="1" t="s">
        <v>316</v>
      </c>
      <c r="K87" s="25" t="s">
        <v>114</v>
      </c>
      <c r="M87" s="1" t="s">
        <v>150</v>
      </c>
    </row>
    <row r="88" spans="1:13" ht="30" x14ac:dyDescent="0.25">
      <c r="A88" s="14" t="s">
        <v>154</v>
      </c>
      <c r="B88" s="1" t="s">
        <v>7</v>
      </c>
      <c r="C88" s="1" t="s">
        <v>7</v>
      </c>
      <c r="D88" s="1" t="s">
        <v>7</v>
      </c>
      <c r="E88" s="1" t="s">
        <v>7</v>
      </c>
      <c r="F88" s="1" t="s">
        <v>31</v>
      </c>
      <c r="G88" s="1" t="s">
        <v>31</v>
      </c>
      <c r="H88" s="1" t="s">
        <v>7</v>
      </c>
      <c r="I88" s="1" t="s">
        <v>7</v>
      </c>
      <c r="J88" s="1" t="s">
        <v>316</v>
      </c>
      <c r="K88" s="25" t="s">
        <v>114</v>
      </c>
      <c r="M88" s="1" t="s">
        <v>155</v>
      </c>
    </row>
    <row r="89" spans="1:13" ht="45" x14ac:dyDescent="0.25">
      <c r="A89" s="14" t="s">
        <v>156</v>
      </c>
      <c r="B89" s="1" t="s">
        <v>31</v>
      </c>
      <c r="C89" s="1" t="s">
        <v>7</v>
      </c>
      <c r="D89" s="1" t="s">
        <v>7</v>
      </c>
      <c r="E89" s="1" t="s">
        <v>7</v>
      </c>
      <c r="F89" s="1" t="s">
        <v>31</v>
      </c>
      <c r="G89" s="1" t="s">
        <v>31</v>
      </c>
      <c r="H89" s="1" t="s">
        <v>7</v>
      </c>
      <c r="I89" s="1" t="s">
        <v>7</v>
      </c>
      <c r="J89" s="1" t="s">
        <v>320</v>
      </c>
      <c r="K89" s="26" t="s">
        <v>116</v>
      </c>
      <c r="M89" s="1" t="s">
        <v>157</v>
      </c>
    </row>
    <row r="90" spans="1:13" ht="30" x14ac:dyDescent="0.25">
      <c r="A90" s="14" t="s">
        <v>158</v>
      </c>
      <c r="B90" s="1" t="s">
        <v>7</v>
      </c>
      <c r="C90" s="1" t="s">
        <v>7</v>
      </c>
      <c r="D90" s="1" t="s">
        <v>7</v>
      </c>
      <c r="E90" s="1" t="s">
        <v>7</v>
      </c>
      <c r="F90" s="1" t="s">
        <v>31</v>
      </c>
      <c r="G90" s="1" t="s">
        <v>31</v>
      </c>
      <c r="H90" s="1" t="s">
        <v>7</v>
      </c>
      <c r="I90" s="1" t="s">
        <v>7</v>
      </c>
      <c r="J90" s="1" t="s">
        <v>316</v>
      </c>
      <c r="K90" s="25" t="s">
        <v>114</v>
      </c>
      <c r="M90" s="1" t="s">
        <v>159</v>
      </c>
    </row>
    <row r="91" spans="1:13" ht="30" x14ac:dyDescent="0.25">
      <c r="A91" s="14" t="s">
        <v>160</v>
      </c>
      <c r="B91" s="1" t="s">
        <v>7</v>
      </c>
      <c r="C91" s="1" t="s">
        <v>7</v>
      </c>
      <c r="D91" s="1" t="s">
        <v>7</v>
      </c>
      <c r="E91" s="1" t="s">
        <v>7</v>
      </c>
      <c r="F91" s="1" t="s">
        <v>31</v>
      </c>
      <c r="G91" s="1" t="s">
        <v>31</v>
      </c>
      <c r="H91" s="1" t="s">
        <v>7</v>
      </c>
      <c r="I91" s="1" t="s">
        <v>7</v>
      </c>
      <c r="J91" s="1" t="s">
        <v>316</v>
      </c>
      <c r="K91" s="25" t="s">
        <v>114</v>
      </c>
      <c r="M91" s="1" t="s">
        <v>161</v>
      </c>
    </row>
    <row r="92" spans="1:13" ht="30" x14ac:dyDescent="0.25">
      <c r="A92" s="14" t="s">
        <v>162</v>
      </c>
      <c r="B92" s="1" t="s">
        <v>7</v>
      </c>
      <c r="C92" s="1" t="s">
        <v>7</v>
      </c>
      <c r="D92" s="1" t="s">
        <v>7</v>
      </c>
      <c r="E92" s="1" t="s">
        <v>7</v>
      </c>
      <c r="F92" s="1" t="s">
        <v>7</v>
      </c>
      <c r="G92" s="1" t="s">
        <v>7</v>
      </c>
      <c r="H92" s="1" t="s">
        <v>7</v>
      </c>
      <c r="I92" s="1" t="s">
        <v>7</v>
      </c>
      <c r="J92" s="1" t="s">
        <v>318</v>
      </c>
      <c r="K92" s="18" t="s">
        <v>115</v>
      </c>
    </row>
    <row r="93" spans="1:13" ht="60" x14ac:dyDescent="0.25">
      <c r="A93" s="14" t="s">
        <v>163</v>
      </c>
      <c r="B93" s="1" t="s">
        <v>7</v>
      </c>
      <c r="C93" s="1" t="s">
        <v>7</v>
      </c>
      <c r="D93" s="1" t="s">
        <v>7</v>
      </c>
      <c r="E93" s="1" t="s">
        <v>7</v>
      </c>
      <c r="F93" s="1" t="s">
        <v>31</v>
      </c>
      <c r="G93" s="1" t="s">
        <v>31</v>
      </c>
      <c r="H93" s="1" t="s">
        <v>7</v>
      </c>
      <c r="I93" s="1" t="s">
        <v>7</v>
      </c>
      <c r="J93" s="1" t="s">
        <v>316</v>
      </c>
      <c r="K93" s="25" t="s">
        <v>114</v>
      </c>
      <c r="M93" s="1" t="s">
        <v>164</v>
      </c>
    </row>
    <row r="94" spans="1:13" ht="45" x14ac:dyDescent="0.25">
      <c r="A94" s="14" t="s">
        <v>165</v>
      </c>
      <c r="B94" s="1" t="s">
        <v>7</v>
      </c>
      <c r="C94" s="1" t="s">
        <v>7</v>
      </c>
      <c r="D94" s="1" t="s">
        <v>7</v>
      </c>
      <c r="E94" s="1" t="s">
        <v>7</v>
      </c>
      <c r="F94" s="1" t="s">
        <v>31</v>
      </c>
      <c r="G94" s="1" t="s">
        <v>31</v>
      </c>
      <c r="H94" s="1" t="s">
        <v>7</v>
      </c>
      <c r="I94" s="1" t="s">
        <v>7</v>
      </c>
      <c r="J94" s="1" t="s">
        <v>316</v>
      </c>
      <c r="K94" s="25" t="s">
        <v>114</v>
      </c>
      <c r="M94" s="1" t="s">
        <v>166</v>
      </c>
    </row>
    <row r="95" spans="1:13" ht="45" x14ac:dyDescent="0.25">
      <c r="A95" s="14" t="s">
        <v>167</v>
      </c>
      <c r="B95" s="1" t="s">
        <v>7</v>
      </c>
      <c r="C95" s="1" t="s">
        <v>7</v>
      </c>
      <c r="D95" s="1" t="s">
        <v>7</v>
      </c>
      <c r="E95" s="1" t="s">
        <v>7</v>
      </c>
      <c r="F95" s="1" t="s">
        <v>31</v>
      </c>
      <c r="G95" s="1" t="s">
        <v>31</v>
      </c>
      <c r="H95" s="1" t="s">
        <v>7</v>
      </c>
      <c r="I95" s="1" t="s">
        <v>7</v>
      </c>
      <c r="J95" s="1" t="s">
        <v>316</v>
      </c>
      <c r="K95" s="25" t="s">
        <v>114</v>
      </c>
      <c r="M95" s="1" t="s">
        <v>168</v>
      </c>
    </row>
    <row r="96" spans="1:13" ht="30" x14ac:dyDescent="0.25">
      <c r="A96" s="14" t="s">
        <v>169</v>
      </c>
      <c r="B96" s="1" t="s">
        <v>7</v>
      </c>
      <c r="C96" s="1" t="s">
        <v>7</v>
      </c>
      <c r="D96" s="1" t="s">
        <v>7</v>
      </c>
      <c r="E96" s="1" t="s">
        <v>7</v>
      </c>
      <c r="F96" s="1" t="s">
        <v>31</v>
      </c>
      <c r="G96" s="1" t="s">
        <v>31</v>
      </c>
      <c r="H96" s="1" t="s">
        <v>7</v>
      </c>
      <c r="I96" s="1" t="s">
        <v>7</v>
      </c>
      <c r="J96" s="1" t="s">
        <v>316</v>
      </c>
      <c r="K96" s="25" t="s">
        <v>114</v>
      </c>
      <c r="M96" s="1" t="s">
        <v>170</v>
      </c>
    </row>
    <row r="97" spans="1:13" ht="30" x14ac:dyDescent="0.25">
      <c r="A97" s="14" t="s">
        <v>171</v>
      </c>
      <c r="B97" s="1" t="s">
        <v>7</v>
      </c>
      <c r="C97" s="1" t="s">
        <v>7</v>
      </c>
      <c r="D97" s="1" t="s">
        <v>7</v>
      </c>
      <c r="E97" s="1" t="s">
        <v>7</v>
      </c>
      <c r="F97" s="1" t="s">
        <v>31</v>
      </c>
      <c r="G97" s="1" t="s">
        <v>31</v>
      </c>
      <c r="H97" s="1" t="s">
        <v>7</v>
      </c>
      <c r="I97" s="1" t="s">
        <v>7</v>
      </c>
      <c r="J97" s="1" t="s">
        <v>316</v>
      </c>
      <c r="K97" s="25" t="s">
        <v>114</v>
      </c>
      <c r="M97" s="1" t="s">
        <v>172</v>
      </c>
    </row>
    <row r="98" spans="1:13" ht="30" x14ac:dyDescent="0.25">
      <c r="A98" s="14" t="s">
        <v>173</v>
      </c>
      <c r="B98" s="1" t="s">
        <v>7</v>
      </c>
      <c r="C98" s="1" t="s">
        <v>7</v>
      </c>
      <c r="D98" s="1" t="s">
        <v>7</v>
      </c>
      <c r="E98" s="1" t="s">
        <v>7</v>
      </c>
      <c r="F98" s="1" t="s">
        <v>31</v>
      </c>
      <c r="G98" s="1" t="s">
        <v>31</v>
      </c>
      <c r="H98" s="1" t="s">
        <v>7</v>
      </c>
      <c r="I98" s="1" t="s">
        <v>7</v>
      </c>
      <c r="J98" s="1" t="s">
        <v>316</v>
      </c>
      <c r="K98" s="25" t="s">
        <v>114</v>
      </c>
      <c r="M98" s="1" t="s">
        <v>159</v>
      </c>
    </row>
    <row r="99" spans="1:13" ht="30" x14ac:dyDescent="0.25">
      <c r="A99" s="14" t="s">
        <v>174</v>
      </c>
      <c r="B99" s="1" t="s">
        <v>7</v>
      </c>
      <c r="C99" s="1" t="s">
        <v>7</v>
      </c>
      <c r="D99" s="1" t="s">
        <v>7</v>
      </c>
      <c r="E99" s="1" t="s">
        <v>7</v>
      </c>
      <c r="F99" s="1" t="s">
        <v>7</v>
      </c>
      <c r="G99" s="1" t="s">
        <v>7</v>
      </c>
      <c r="H99" s="1" t="s">
        <v>7</v>
      </c>
      <c r="I99" s="1" t="s">
        <v>7</v>
      </c>
      <c r="J99" s="1" t="s">
        <v>318</v>
      </c>
      <c r="K99" s="18" t="s">
        <v>115</v>
      </c>
    </row>
    <row r="100" spans="1:13" ht="30" x14ac:dyDescent="0.25">
      <c r="A100" s="14" t="s">
        <v>175</v>
      </c>
      <c r="B100" s="1" t="s">
        <v>7</v>
      </c>
      <c r="C100" s="1" t="s">
        <v>7</v>
      </c>
      <c r="D100" s="1" t="s">
        <v>7</v>
      </c>
      <c r="E100" s="1" t="s">
        <v>7</v>
      </c>
      <c r="F100" s="1" t="s">
        <v>7</v>
      </c>
      <c r="G100" s="1" t="s">
        <v>7</v>
      </c>
      <c r="H100" s="1" t="s">
        <v>7</v>
      </c>
      <c r="I100" s="1" t="s">
        <v>7</v>
      </c>
      <c r="J100" s="1" t="s">
        <v>318</v>
      </c>
      <c r="K100" s="18" t="s">
        <v>115</v>
      </c>
    </row>
    <row r="101" spans="1:13" ht="30" x14ac:dyDescent="0.25">
      <c r="A101" s="14" t="s">
        <v>176</v>
      </c>
      <c r="B101" s="1" t="s">
        <v>7</v>
      </c>
      <c r="C101" s="1" t="s">
        <v>7</v>
      </c>
      <c r="D101" s="1" t="s">
        <v>7</v>
      </c>
      <c r="E101" s="1" t="s">
        <v>7</v>
      </c>
      <c r="F101" s="1" t="s">
        <v>31</v>
      </c>
      <c r="G101" s="1" t="s">
        <v>31</v>
      </c>
      <c r="H101" s="1" t="s">
        <v>7</v>
      </c>
      <c r="I101" s="1" t="s">
        <v>7</v>
      </c>
      <c r="J101" s="1" t="s">
        <v>316</v>
      </c>
      <c r="K101" s="25" t="s">
        <v>114</v>
      </c>
      <c r="M101" s="1" t="s">
        <v>159</v>
      </c>
    </row>
    <row r="102" spans="1:13" ht="30" x14ac:dyDescent="0.25">
      <c r="A102" s="14" t="s">
        <v>177</v>
      </c>
      <c r="B102" s="1" t="s">
        <v>7</v>
      </c>
      <c r="C102" s="1" t="s">
        <v>31</v>
      </c>
      <c r="D102" s="1" t="s">
        <v>7</v>
      </c>
      <c r="E102" s="1" t="s">
        <v>7</v>
      </c>
      <c r="F102" s="1" t="s">
        <v>31</v>
      </c>
      <c r="G102" s="1" t="s">
        <v>31</v>
      </c>
      <c r="H102" s="1" t="s">
        <v>7</v>
      </c>
      <c r="I102" s="1" t="s">
        <v>7</v>
      </c>
      <c r="J102" s="1" t="s">
        <v>320</v>
      </c>
      <c r="K102" s="26" t="s">
        <v>116</v>
      </c>
      <c r="M102" s="1" t="s">
        <v>178</v>
      </c>
    </row>
    <row r="103" spans="1:13" ht="30" x14ac:dyDescent="0.25">
      <c r="A103" s="14" t="s">
        <v>179</v>
      </c>
      <c r="B103" s="1" t="s">
        <v>7</v>
      </c>
      <c r="C103" s="1" t="s">
        <v>7</v>
      </c>
      <c r="D103" s="1" t="s">
        <v>7</v>
      </c>
      <c r="E103" s="1" t="s">
        <v>7</v>
      </c>
      <c r="F103" s="1" t="s">
        <v>31</v>
      </c>
      <c r="G103" s="1" t="s">
        <v>31</v>
      </c>
      <c r="H103" s="1" t="s">
        <v>7</v>
      </c>
      <c r="I103" s="1" t="s">
        <v>7</v>
      </c>
      <c r="J103" s="1" t="s">
        <v>316</v>
      </c>
      <c r="K103" s="25" t="s">
        <v>114</v>
      </c>
      <c r="M103" s="1" t="s">
        <v>172</v>
      </c>
    </row>
    <row r="104" spans="1:13" ht="30" x14ac:dyDescent="0.25">
      <c r="A104" s="14" t="s">
        <v>132</v>
      </c>
      <c r="B104" s="1" t="s">
        <v>7</v>
      </c>
      <c r="C104" s="1" t="s">
        <v>7</v>
      </c>
      <c r="D104" s="1" t="s">
        <v>7</v>
      </c>
      <c r="E104" s="1" t="s">
        <v>7</v>
      </c>
      <c r="F104" s="1" t="s">
        <v>7</v>
      </c>
      <c r="G104" s="1" t="s">
        <v>7</v>
      </c>
      <c r="H104" s="1" t="s">
        <v>7</v>
      </c>
      <c r="I104" s="1" t="s">
        <v>7</v>
      </c>
      <c r="J104" s="1" t="s">
        <v>318</v>
      </c>
      <c r="K104" s="18" t="s">
        <v>115</v>
      </c>
    </row>
    <row r="105" spans="1:13" ht="30" x14ac:dyDescent="0.25">
      <c r="A105" s="14" t="s">
        <v>331</v>
      </c>
      <c r="B105" s="1" t="s">
        <v>7</v>
      </c>
      <c r="C105" s="1" t="s">
        <v>7</v>
      </c>
      <c r="D105" s="1" t="s">
        <v>7</v>
      </c>
      <c r="E105" s="1" t="s">
        <v>7</v>
      </c>
      <c r="F105" s="1" t="s">
        <v>31</v>
      </c>
      <c r="G105" s="1" t="s">
        <v>31</v>
      </c>
      <c r="H105" s="1" t="s">
        <v>7</v>
      </c>
      <c r="I105" s="1" t="s">
        <v>7</v>
      </c>
      <c r="J105" s="1" t="s">
        <v>316</v>
      </c>
      <c r="K105" s="25" t="s">
        <v>114</v>
      </c>
      <c r="M105" s="1" t="s">
        <v>172</v>
      </c>
    </row>
    <row r="106" spans="1:13" ht="30" x14ac:dyDescent="0.25">
      <c r="A106" s="14" t="s">
        <v>180</v>
      </c>
      <c r="B106" s="1" t="s">
        <v>7</v>
      </c>
      <c r="C106" s="1" t="s">
        <v>7</v>
      </c>
      <c r="D106" s="1" t="s">
        <v>7</v>
      </c>
      <c r="E106" s="1" t="s">
        <v>7</v>
      </c>
      <c r="F106" s="1" t="s">
        <v>31</v>
      </c>
      <c r="G106" s="1" t="s">
        <v>31</v>
      </c>
      <c r="H106" s="1" t="s">
        <v>7</v>
      </c>
      <c r="I106" s="1" t="s">
        <v>7</v>
      </c>
      <c r="J106" s="1" t="s">
        <v>316</v>
      </c>
      <c r="K106" s="25" t="s">
        <v>114</v>
      </c>
      <c r="M106" s="1" t="s">
        <v>159</v>
      </c>
    </row>
    <row r="107" spans="1:13" ht="30" x14ac:dyDescent="0.25">
      <c r="A107" s="14" t="s">
        <v>181</v>
      </c>
      <c r="B107" s="1" t="s">
        <v>7</v>
      </c>
      <c r="C107" s="1" t="s">
        <v>7</v>
      </c>
      <c r="D107" s="1" t="s">
        <v>7</v>
      </c>
      <c r="E107" s="1" t="s">
        <v>7</v>
      </c>
      <c r="F107" s="1" t="s">
        <v>7</v>
      </c>
      <c r="G107" s="1" t="s">
        <v>7</v>
      </c>
      <c r="H107" s="1" t="s">
        <v>7</v>
      </c>
      <c r="I107" s="1" t="s">
        <v>7</v>
      </c>
      <c r="J107" s="1" t="s">
        <v>318</v>
      </c>
      <c r="K107" s="18" t="s">
        <v>115</v>
      </c>
    </row>
    <row r="108" spans="1:13" ht="30" x14ac:dyDescent="0.25">
      <c r="A108" s="14" t="s">
        <v>182</v>
      </c>
      <c r="B108" s="1" t="s">
        <v>7</v>
      </c>
      <c r="C108" s="1" t="s">
        <v>7</v>
      </c>
      <c r="D108" s="1" t="s">
        <v>7</v>
      </c>
      <c r="E108" s="1" t="s">
        <v>7</v>
      </c>
      <c r="F108" s="1" t="s">
        <v>31</v>
      </c>
      <c r="G108" s="1" t="s">
        <v>31</v>
      </c>
      <c r="H108" s="1" t="s">
        <v>7</v>
      </c>
      <c r="I108" s="1" t="s">
        <v>7</v>
      </c>
      <c r="J108" s="1" t="s">
        <v>316</v>
      </c>
      <c r="K108" s="25" t="s">
        <v>114</v>
      </c>
      <c r="M108" s="1" t="s">
        <v>159</v>
      </c>
    </row>
    <row r="109" spans="1:13" ht="30" x14ac:dyDescent="0.25">
      <c r="A109" s="14" t="s">
        <v>183</v>
      </c>
      <c r="B109" s="1" t="s">
        <v>7</v>
      </c>
      <c r="C109" s="1" t="s">
        <v>31</v>
      </c>
      <c r="D109" s="1" t="s">
        <v>7</v>
      </c>
      <c r="E109" s="1" t="s">
        <v>7</v>
      </c>
      <c r="F109" s="1" t="s">
        <v>7</v>
      </c>
      <c r="G109" s="1" t="s">
        <v>7</v>
      </c>
      <c r="H109" s="1" t="s">
        <v>7</v>
      </c>
      <c r="I109" s="1" t="s">
        <v>7</v>
      </c>
      <c r="J109" s="1" t="s">
        <v>317</v>
      </c>
      <c r="K109" s="25" t="s">
        <v>114</v>
      </c>
      <c r="M109" s="1" t="s">
        <v>184</v>
      </c>
    </row>
    <row r="110" spans="1:13" ht="30" x14ac:dyDescent="0.25">
      <c r="A110" s="14" t="s">
        <v>185</v>
      </c>
      <c r="B110" s="1" t="s">
        <v>7</v>
      </c>
      <c r="C110" s="1" t="s">
        <v>7</v>
      </c>
      <c r="D110" s="1" t="s">
        <v>7</v>
      </c>
      <c r="E110" s="1" t="s">
        <v>7</v>
      </c>
      <c r="F110" s="1" t="s">
        <v>31</v>
      </c>
      <c r="G110" s="1" t="s">
        <v>31</v>
      </c>
      <c r="H110" s="1" t="s">
        <v>7</v>
      </c>
      <c r="I110" s="1" t="s">
        <v>7</v>
      </c>
      <c r="J110" s="1" t="s">
        <v>316</v>
      </c>
      <c r="K110" s="25" t="s">
        <v>114</v>
      </c>
      <c r="M110" s="1" t="s">
        <v>127</v>
      </c>
    </row>
    <row r="111" spans="1:13" ht="30" x14ac:dyDescent="0.25">
      <c r="A111" s="14" t="s">
        <v>186</v>
      </c>
      <c r="B111" s="1" t="s">
        <v>7</v>
      </c>
      <c r="C111" s="1" t="s">
        <v>7</v>
      </c>
      <c r="D111" s="1" t="s">
        <v>7</v>
      </c>
      <c r="E111" s="1" t="s">
        <v>7</v>
      </c>
      <c r="F111" s="1" t="s">
        <v>31</v>
      </c>
      <c r="G111" s="1" t="s">
        <v>31</v>
      </c>
      <c r="H111" s="1" t="s">
        <v>7</v>
      </c>
      <c r="I111" s="1" t="s">
        <v>7</v>
      </c>
      <c r="J111" s="1" t="s">
        <v>316</v>
      </c>
      <c r="K111" s="25" t="s">
        <v>114</v>
      </c>
      <c r="M111" s="1" t="s">
        <v>130</v>
      </c>
    </row>
    <row r="112" spans="1:13" ht="45" x14ac:dyDescent="0.25">
      <c r="A112" s="14" t="s">
        <v>187</v>
      </c>
      <c r="B112" s="1" t="s">
        <v>7</v>
      </c>
      <c r="C112" s="1" t="s">
        <v>31</v>
      </c>
      <c r="D112" s="1" t="s">
        <v>7</v>
      </c>
      <c r="E112" s="1" t="s">
        <v>7</v>
      </c>
      <c r="F112" s="1" t="s">
        <v>31</v>
      </c>
      <c r="G112" s="1" t="s">
        <v>31</v>
      </c>
      <c r="H112" s="1" t="s">
        <v>7</v>
      </c>
      <c r="I112" s="1" t="s">
        <v>7</v>
      </c>
      <c r="J112" s="1" t="s">
        <v>320</v>
      </c>
      <c r="K112" s="26" t="s">
        <v>116</v>
      </c>
      <c r="M112" s="1" t="s">
        <v>188</v>
      </c>
    </row>
    <row r="113" spans="1:13" ht="30" x14ac:dyDescent="0.25">
      <c r="A113" s="14" t="s">
        <v>189</v>
      </c>
      <c r="B113" s="1" t="s">
        <v>31</v>
      </c>
      <c r="C113" s="1" t="s">
        <v>31</v>
      </c>
      <c r="D113" s="1" t="s">
        <v>7</v>
      </c>
      <c r="E113" s="1" t="s">
        <v>7</v>
      </c>
      <c r="F113" s="1" t="s">
        <v>7</v>
      </c>
      <c r="G113" s="1" t="s">
        <v>7</v>
      </c>
      <c r="H113" s="1" t="s">
        <v>7</v>
      </c>
      <c r="I113" s="1" t="s">
        <v>7</v>
      </c>
      <c r="J113" s="1" t="s">
        <v>316</v>
      </c>
      <c r="K113" s="25" t="s">
        <v>114</v>
      </c>
      <c r="M113" s="1" t="s">
        <v>142</v>
      </c>
    </row>
    <row r="114" spans="1:13" ht="30" x14ac:dyDescent="0.25">
      <c r="A114" s="14" t="s">
        <v>190</v>
      </c>
      <c r="B114" s="1" t="s">
        <v>7</v>
      </c>
      <c r="C114" s="1" t="s">
        <v>7</v>
      </c>
      <c r="D114" s="1" t="s">
        <v>7</v>
      </c>
      <c r="E114" s="1" t="s">
        <v>7</v>
      </c>
      <c r="F114" s="1" t="s">
        <v>7</v>
      </c>
      <c r="G114" s="1" t="s">
        <v>7</v>
      </c>
      <c r="H114" s="1" t="s">
        <v>7</v>
      </c>
      <c r="I114" s="1" t="s">
        <v>7</v>
      </c>
      <c r="J114" s="1" t="s">
        <v>318</v>
      </c>
      <c r="K114" s="18" t="s">
        <v>115</v>
      </c>
    </row>
    <row r="115" spans="1:13" ht="30" x14ac:dyDescent="0.25">
      <c r="A115" s="14" t="s">
        <v>191</v>
      </c>
      <c r="B115" s="1" t="s">
        <v>7</v>
      </c>
      <c r="C115" s="1" t="s">
        <v>7</v>
      </c>
      <c r="D115" s="1" t="s">
        <v>7</v>
      </c>
      <c r="E115" s="1" t="s">
        <v>7</v>
      </c>
      <c r="F115" s="1" t="s">
        <v>7</v>
      </c>
      <c r="G115" s="1" t="s">
        <v>7</v>
      </c>
      <c r="H115" s="1" t="s">
        <v>7</v>
      </c>
      <c r="I115" s="1" t="s">
        <v>7</v>
      </c>
      <c r="J115" s="1" t="s">
        <v>318</v>
      </c>
      <c r="K115" s="18" t="s">
        <v>115</v>
      </c>
    </row>
    <row r="116" spans="1:13" ht="30" x14ac:dyDescent="0.25">
      <c r="A116" s="14" t="s">
        <v>192</v>
      </c>
      <c r="B116" s="1" t="s">
        <v>7</v>
      </c>
      <c r="C116" s="1" t="s">
        <v>7</v>
      </c>
      <c r="D116" s="1" t="s">
        <v>7</v>
      </c>
      <c r="E116" s="1" t="s">
        <v>7</v>
      </c>
      <c r="F116" s="1" t="s">
        <v>31</v>
      </c>
      <c r="G116" s="1" t="s">
        <v>31</v>
      </c>
      <c r="H116" s="1" t="s">
        <v>7</v>
      </c>
      <c r="I116" s="1" t="s">
        <v>7</v>
      </c>
      <c r="J116" s="1" t="s">
        <v>316</v>
      </c>
      <c r="K116" s="25" t="s">
        <v>114</v>
      </c>
      <c r="M116" s="1" t="s">
        <v>193</v>
      </c>
    </row>
    <row r="117" spans="1:13" ht="30" x14ac:dyDescent="0.25">
      <c r="A117" s="14" t="s">
        <v>194</v>
      </c>
      <c r="B117" s="1" t="s">
        <v>7</v>
      </c>
      <c r="C117" s="1" t="s">
        <v>7</v>
      </c>
      <c r="D117" s="1" t="s">
        <v>7</v>
      </c>
      <c r="E117" s="1" t="s">
        <v>7</v>
      </c>
      <c r="F117" s="1" t="s">
        <v>7</v>
      </c>
      <c r="G117" s="1" t="s">
        <v>7</v>
      </c>
      <c r="H117" s="1" t="s">
        <v>7</v>
      </c>
      <c r="I117" s="1" t="s">
        <v>7</v>
      </c>
      <c r="J117" s="1" t="s">
        <v>318</v>
      </c>
      <c r="K117" s="18" t="s">
        <v>115</v>
      </c>
    </row>
    <row r="118" spans="1:13" ht="30" x14ac:dyDescent="0.25">
      <c r="A118" s="19" t="s">
        <v>195</v>
      </c>
      <c r="B118" s="1" t="s">
        <v>7</v>
      </c>
      <c r="C118" s="1" t="s">
        <v>7</v>
      </c>
      <c r="D118" s="1" t="s">
        <v>7</v>
      </c>
      <c r="E118" s="1" t="s">
        <v>7</v>
      </c>
      <c r="F118" s="1" t="s">
        <v>31</v>
      </c>
      <c r="G118" s="1" t="s">
        <v>31</v>
      </c>
      <c r="H118" s="1" t="s">
        <v>7</v>
      </c>
      <c r="I118" s="1" t="s">
        <v>7</v>
      </c>
      <c r="J118" s="1" t="s">
        <v>316</v>
      </c>
      <c r="K118" s="25" t="s">
        <v>114</v>
      </c>
      <c r="M118" s="1" t="s">
        <v>130</v>
      </c>
    </row>
    <row r="119" spans="1:13" ht="30" x14ac:dyDescent="0.25">
      <c r="A119" s="14" t="s">
        <v>196</v>
      </c>
      <c r="B119" s="1" t="s">
        <v>7</v>
      </c>
      <c r="C119" s="1" t="s">
        <v>7</v>
      </c>
      <c r="D119" s="1" t="s">
        <v>7</v>
      </c>
      <c r="E119" s="1" t="s">
        <v>7</v>
      </c>
      <c r="F119" s="1" t="s">
        <v>7</v>
      </c>
      <c r="G119" s="1" t="s">
        <v>7</v>
      </c>
      <c r="H119" s="1" t="s">
        <v>7</v>
      </c>
      <c r="I119" s="1" t="s">
        <v>7</v>
      </c>
      <c r="J119" s="1" t="s">
        <v>318</v>
      </c>
      <c r="K119" s="18" t="s">
        <v>115</v>
      </c>
    </row>
    <row r="120" spans="1:13" ht="30" x14ac:dyDescent="0.25">
      <c r="A120" s="14" t="s">
        <v>197</v>
      </c>
      <c r="B120" s="1" t="s">
        <v>7</v>
      </c>
      <c r="C120" s="1" t="s">
        <v>7</v>
      </c>
      <c r="D120" s="1" t="s">
        <v>7</v>
      </c>
      <c r="E120" s="1" t="s">
        <v>7</v>
      </c>
      <c r="F120" s="1" t="s">
        <v>31</v>
      </c>
      <c r="G120" s="1" t="s">
        <v>31</v>
      </c>
      <c r="H120" s="1" t="s">
        <v>7</v>
      </c>
      <c r="I120" s="1" t="s">
        <v>7</v>
      </c>
      <c r="J120" s="1" t="s">
        <v>316</v>
      </c>
      <c r="K120" s="25" t="s">
        <v>114</v>
      </c>
      <c r="M120" s="1" t="s">
        <v>127</v>
      </c>
    </row>
    <row r="121" spans="1:13" ht="30" x14ac:dyDescent="0.25">
      <c r="A121" s="28" t="s">
        <v>198</v>
      </c>
      <c r="B121" s="1" t="s">
        <v>7</v>
      </c>
      <c r="C121" s="1" t="s">
        <v>7</v>
      </c>
      <c r="D121" s="1" t="s">
        <v>7</v>
      </c>
      <c r="E121" s="1" t="s">
        <v>7</v>
      </c>
      <c r="F121" s="1" t="s">
        <v>31</v>
      </c>
      <c r="G121" s="1" t="s">
        <v>31</v>
      </c>
      <c r="H121" s="1" t="s">
        <v>7</v>
      </c>
      <c r="I121" s="1" t="s">
        <v>7</v>
      </c>
      <c r="J121" s="1" t="s">
        <v>316</v>
      </c>
      <c r="K121" s="25" t="s">
        <v>114</v>
      </c>
      <c r="M121" s="1" t="s">
        <v>127</v>
      </c>
    </row>
    <row r="122" spans="1:13" ht="30" x14ac:dyDescent="0.25">
      <c r="A122" s="28" t="s">
        <v>199</v>
      </c>
      <c r="B122" s="1" t="s">
        <v>7</v>
      </c>
      <c r="C122" s="1" t="s">
        <v>7</v>
      </c>
      <c r="D122" s="1" t="s">
        <v>7</v>
      </c>
      <c r="E122" s="1" t="s">
        <v>7</v>
      </c>
      <c r="F122" s="1" t="s">
        <v>7</v>
      </c>
      <c r="G122" s="1" t="s">
        <v>7</v>
      </c>
      <c r="H122" s="1" t="s">
        <v>7</v>
      </c>
      <c r="I122" s="1" t="s">
        <v>7</v>
      </c>
      <c r="J122" s="1" t="s">
        <v>318</v>
      </c>
      <c r="K122" s="18" t="s">
        <v>115</v>
      </c>
    </row>
    <row r="123" spans="1:13" ht="30" x14ac:dyDescent="0.25">
      <c r="A123" s="28" t="s">
        <v>200</v>
      </c>
      <c r="B123" s="1" t="s">
        <v>7</v>
      </c>
      <c r="C123" s="1" t="s">
        <v>7</v>
      </c>
      <c r="D123" s="1" t="s">
        <v>7</v>
      </c>
      <c r="E123" s="1" t="s">
        <v>7</v>
      </c>
      <c r="F123" s="1" t="s">
        <v>7</v>
      </c>
      <c r="G123" s="1" t="s">
        <v>7</v>
      </c>
      <c r="H123" s="1" t="s">
        <v>7</v>
      </c>
      <c r="I123" s="1" t="s">
        <v>7</v>
      </c>
      <c r="J123" s="1" t="s">
        <v>318</v>
      </c>
      <c r="K123" s="18" t="s">
        <v>115</v>
      </c>
    </row>
    <row r="124" spans="1:13" ht="30" x14ac:dyDescent="0.25">
      <c r="A124" s="19" t="s">
        <v>201</v>
      </c>
      <c r="B124" s="1" t="s">
        <v>7</v>
      </c>
      <c r="C124" s="1" t="s">
        <v>7</v>
      </c>
      <c r="D124" s="1" t="s">
        <v>7</v>
      </c>
      <c r="E124" s="1" t="s">
        <v>7</v>
      </c>
      <c r="F124" s="1" t="s">
        <v>7</v>
      </c>
      <c r="G124" s="1" t="s">
        <v>7</v>
      </c>
      <c r="H124" s="1" t="s">
        <v>7</v>
      </c>
      <c r="I124" s="1" t="s">
        <v>7</v>
      </c>
      <c r="J124" s="1" t="s">
        <v>318</v>
      </c>
      <c r="K124" s="18" t="s">
        <v>115</v>
      </c>
      <c r="M124" s="1" t="s">
        <v>202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70" zoomScaleNormal="70" workbookViewId="0">
      <pane xSplit="1" ySplit="2" topLeftCell="B3" activePane="bottomRight" state="frozen"/>
      <selection pane="topRight" activeCell="C1" sqref="C1"/>
      <selection pane="bottomLeft" activeCell="A3" sqref="A3"/>
      <selection pane="bottomRight" activeCell="B5" sqref="B5"/>
    </sheetView>
  </sheetViews>
  <sheetFormatPr defaultColWidth="9.140625" defaultRowHeight="15" x14ac:dyDescent="0.25"/>
  <cols>
    <col min="1" max="1" width="24.42578125" style="1" customWidth="1"/>
    <col min="2" max="12" width="20.5703125" style="1" customWidth="1"/>
    <col min="13" max="15" width="14.5703125" style="1" customWidth="1"/>
    <col min="16" max="16" width="12.85546875" style="1" customWidth="1"/>
    <col min="17" max="17" width="86.85546875" style="1" customWidth="1"/>
    <col min="18" max="16384" width="9.140625" style="1"/>
  </cols>
  <sheetData>
    <row r="1" spans="1:18" s="3" customFormat="1" ht="93.75" customHeight="1" x14ac:dyDescent="0.25">
      <c r="A1" s="7" t="s">
        <v>0</v>
      </c>
      <c r="B1" s="7" t="s">
        <v>17</v>
      </c>
      <c r="C1" s="7" t="s">
        <v>8</v>
      </c>
      <c r="D1" s="7" t="s">
        <v>1</v>
      </c>
      <c r="E1" s="7" t="s">
        <v>18</v>
      </c>
      <c r="F1" s="7" t="s">
        <v>19</v>
      </c>
      <c r="G1" s="7" t="s">
        <v>9</v>
      </c>
      <c r="H1" s="7" t="s">
        <v>3</v>
      </c>
      <c r="I1" s="7" t="s">
        <v>328</v>
      </c>
      <c r="J1" s="7" t="s">
        <v>323</v>
      </c>
      <c r="K1" s="7" t="s">
        <v>324</v>
      </c>
      <c r="L1" s="7" t="s">
        <v>10</v>
      </c>
      <c r="M1" s="7" t="s">
        <v>5</v>
      </c>
      <c r="N1" s="7" t="s">
        <v>102</v>
      </c>
      <c r="O1" s="7" t="s">
        <v>103</v>
      </c>
      <c r="P1" s="7" t="s">
        <v>6</v>
      </c>
      <c r="Q1" s="3" t="s">
        <v>36</v>
      </c>
      <c r="R1" s="3" t="s">
        <v>330</v>
      </c>
    </row>
    <row r="2" spans="1:18" s="3" customFormat="1" ht="90" x14ac:dyDescent="0.25">
      <c r="A2" s="8"/>
      <c r="B2" s="8" t="s">
        <v>45</v>
      </c>
      <c r="C2" s="8" t="s">
        <v>46</v>
      </c>
      <c r="D2" s="8" t="s">
        <v>37</v>
      </c>
      <c r="E2" s="8" t="s">
        <v>39</v>
      </c>
      <c r="F2" s="8" t="s">
        <v>40</v>
      </c>
      <c r="G2" s="8" t="s">
        <v>47</v>
      </c>
      <c r="H2" s="8" t="s">
        <v>48</v>
      </c>
      <c r="I2" s="8" t="s">
        <v>49</v>
      </c>
      <c r="J2" s="8" t="s">
        <v>50</v>
      </c>
      <c r="K2" s="8" t="s">
        <v>51</v>
      </c>
      <c r="L2" s="8" t="s">
        <v>42</v>
      </c>
      <c r="M2" s="8"/>
      <c r="N2" s="8"/>
      <c r="O2" s="8"/>
      <c r="P2" s="8"/>
    </row>
    <row r="3" spans="1:18" ht="47.25" customHeight="1" x14ac:dyDescent="0.25">
      <c r="A3" s="1" t="s">
        <v>290</v>
      </c>
      <c r="B3" s="1" t="s">
        <v>7</v>
      </c>
      <c r="C3" s="3" t="s">
        <v>35</v>
      </c>
      <c r="D3" s="1" t="s">
        <v>7</v>
      </c>
      <c r="E3" s="1" t="s">
        <v>7</v>
      </c>
      <c r="F3" s="1" t="s">
        <v>7</v>
      </c>
      <c r="G3" s="13" t="s">
        <v>7</v>
      </c>
      <c r="H3" s="1" t="s">
        <v>7</v>
      </c>
      <c r="I3" s="1" t="s">
        <v>7</v>
      </c>
      <c r="J3" s="1" t="s">
        <v>7</v>
      </c>
      <c r="K3" s="1" t="s">
        <v>7</v>
      </c>
      <c r="L3" s="1" t="s">
        <v>7</v>
      </c>
      <c r="M3" s="1" t="s">
        <v>104</v>
      </c>
      <c r="N3" s="24">
        <f>10/10</f>
        <v>1</v>
      </c>
      <c r="O3" s="18" t="str">
        <f t="shared" ref="O3:O28" si="0">IF(N3=100%, "High", IF(N3&gt;=70%, "Moderate", "Low"))</f>
        <v>High</v>
      </c>
      <c r="Q3" s="1" t="s">
        <v>63</v>
      </c>
    </row>
    <row r="4" spans="1:18" s="13" customFormat="1" ht="123" customHeight="1" x14ac:dyDescent="0.25">
      <c r="A4" s="13" t="s">
        <v>291</v>
      </c>
      <c r="B4" s="13" t="s">
        <v>31</v>
      </c>
      <c r="C4" s="15" t="s">
        <v>35</v>
      </c>
      <c r="D4" s="13" t="s">
        <v>7</v>
      </c>
      <c r="E4" s="15" t="s">
        <v>7</v>
      </c>
      <c r="F4" s="15" t="s">
        <v>7</v>
      </c>
      <c r="G4" s="15" t="s">
        <v>31</v>
      </c>
      <c r="H4" s="13" t="s">
        <v>7</v>
      </c>
      <c r="I4" s="13" t="s">
        <v>7</v>
      </c>
      <c r="J4" s="13" t="s">
        <v>31</v>
      </c>
      <c r="K4" s="13" t="s">
        <v>7</v>
      </c>
      <c r="L4" s="13" t="s">
        <v>7</v>
      </c>
      <c r="M4" s="13" t="s">
        <v>105</v>
      </c>
      <c r="N4" s="31">
        <f>7/10</f>
        <v>0.7</v>
      </c>
      <c r="O4" s="32" t="str">
        <f t="shared" si="0"/>
        <v>Moderate</v>
      </c>
      <c r="Q4" s="13" t="s">
        <v>327</v>
      </c>
    </row>
    <row r="5" spans="1:18" s="13" customFormat="1" ht="60" x14ac:dyDescent="0.25">
      <c r="A5" s="19" t="s">
        <v>292</v>
      </c>
      <c r="B5" s="13" t="s">
        <v>7</v>
      </c>
      <c r="C5" s="13" t="s">
        <v>35</v>
      </c>
      <c r="D5" s="13" t="s">
        <v>7</v>
      </c>
      <c r="E5" s="13" t="s">
        <v>7</v>
      </c>
      <c r="F5" s="13" t="s">
        <v>7</v>
      </c>
      <c r="G5" s="13" t="s">
        <v>31</v>
      </c>
      <c r="H5" s="13" t="s">
        <v>7</v>
      </c>
      <c r="I5" s="13" t="s">
        <v>7</v>
      </c>
      <c r="J5" s="13" t="s">
        <v>31</v>
      </c>
      <c r="K5" s="13" t="s">
        <v>7</v>
      </c>
      <c r="L5" s="13" t="s">
        <v>7</v>
      </c>
      <c r="M5" s="13" t="s">
        <v>106</v>
      </c>
      <c r="N5" s="31">
        <f>8/10</f>
        <v>0.8</v>
      </c>
      <c r="O5" s="32" t="str">
        <f t="shared" si="0"/>
        <v>Moderate</v>
      </c>
      <c r="Q5" s="13" t="s">
        <v>325</v>
      </c>
    </row>
    <row r="6" spans="1:18" s="13" customFormat="1" ht="90" x14ac:dyDescent="0.25">
      <c r="A6" s="19" t="s">
        <v>293</v>
      </c>
      <c r="B6" s="13" t="s">
        <v>7</v>
      </c>
      <c r="C6" s="13" t="s">
        <v>35</v>
      </c>
      <c r="D6" s="13" t="s">
        <v>7</v>
      </c>
      <c r="E6" s="13" t="s">
        <v>31</v>
      </c>
      <c r="F6" s="13" t="s">
        <v>31</v>
      </c>
      <c r="G6" s="13" t="s">
        <v>31</v>
      </c>
      <c r="H6" s="13" t="s">
        <v>7</v>
      </c>
      <c r="I6" s="13" t="s">
        <v>7</v>
      </c>
      <c r="J6" s="13" t="s">
        <v>7</v>
      </c>
      <c r="K6" s="13" t="s">
        <v>31</v>
      </c>
      <c r="L6" s="13" t="s">
        <v>7</v>
      </c>
      <c r="M6" s="13" t="s">
        <v>111</v>
      </c>
      <c r="N6" s="31">
        <f>6/10</f>
        <v>0.6</v>
      </c>
      <c r="O6" s="33" t="str">
        <f>IF(N6=100%, "High", IF(N6&gt;=70%, "Moderate", "Low"))</f>
        <v>Low</v>
      </c>
      <c r="Q6" s="13" t="s">
        <v>64</v>
      </c>
    </row>
    <row r="7" spans="1:18" s="13" customFormat="1" ht="60" x14ac:dyDescent="0.25">
      <c r="A7" s="19" t="s">
        <v>294</v>
      </c>
      <c r="B7" s="13" t="s">
        <v>7</v>
      </c>
      <c r="C7" s="13" t="s">
        <v>35</v>
      </c>
      <c r="D7" s="13" t="s">
        <v>7</v>
      </c>
      <c r="E7" s="13" t="s">
        <v>7</v>
      </c>
      <c r="F7" s="13" t="s">
        <v>7</v>
      </c>
      <c r="G7" s="13" t="s">
        <v>31</v>
      </c>
      <c r="H7" s="13" t="s">
        <v>7</v>
      </c>
      <c r="I7" s="13" t="s">
        <v>7</v>
      </c>
      <c r="J7" s="13" t="s">
        <v>7</v>
      </c>
      <c r="K7" s="13" t="s">
        <v>31</v>
      </c>
      <c r="L7" s="13" t="s">
        <v>7</v>
      </c>
      <c r="M7" s="13" t="s">
        <v>107</v>
      </c>
      <c r="N7" s="31">
        <f>8/10</f>
        <v>0.8</v>
      </c>
      <c r="O7" s="32" t="str">
        <f t="shared" si="0"/>
        <v>Moderate</v>
      </c>
      <c r="Q7" s="13" t="s">
        <v>72</v>
      </c>
    </row>
    <row r="8" spans="1:18" s="13" customFormat="1" ht="30" x14ac:dyDescent="0.25">
      <c r="A8" s="19" t="s">
        <v>295</v>
      </c>
      <c r="B8" s="13" t="s">
        <v>7</v>
      </c>
      <c r="C8" s="13" t="s">
        <v>35</v>
      </c>
      <c r="D8" s="13" t="s">
        <v>7</v>
      </c>
      <c r="E8" s="13" t="s">
        <v>7</v>
      </c>
      <c r="F8" s="13" t="s">
        <v>7</v>
      </c>
      <c r="G8" s="13" t="s">
        <v>31</v>
      </c>
      <c r="H8" s="13" t="s">
        <v>7</v>
      </c>
      <c r="I8" s="13" t="s">
        <v>7</v>
      </c>
      <c r="J8" s="13" t="s">
        <v>31</v>
      </c>
      <c r="K8" s="13" t="s">
        <v>31</v>
      </c>
      <c r="L8" s="13" t="s">
        <v>7</v>
      </c>
      <c r="M8" s="13" t="s">
        <v>105</v>
      </c>
      <c r="N8" s="31">
        <f>7/10</f>
        <v>0.7</v>
      </c>
      <c r="O8" s="32" t="str">
        <f t="shared" si="0"/>
        <v>Moderate</v>
      </c>
      <c r="Q8" s="13" t="s">
        <v>79</v>
      </c>
    </row>
    <row r="9" spans="1:18" s="13" customFormat="1" ht="60" x14ac:dyDescent="0.25">
      <c r="A9" s="19" t="s">
        <v>296</v>
      </c>
      <c r="B9" s="13" t="s">
        <v>7</v>
      </c>
      <c r="C9" s="13" t="s">
        <v>35</v>
      </c>
      <c r="D9" s="13" t="s">
        <v>7</v>
      </c>
      <c r="E9" s="13" t="s">
        <v>7</v>
      </c>
      <c r="F9" s="13" t="s">
        <v>7</v>
      </c>
      <c r="G9" s="13" t="s">
        <v>31</v>
      </c>
      <c r="H9" s="13" t="s">
        <v>7</v>
      </c>
      <c r="I9" s="13" t="s">
        <v>7</v>
      </c>
      <c r="J9" s="13" t="s">
        <v>31</v>
      </c>
      <c r="K9" s="13" t="s">
        <v>31</v>
      </c>
      <c r="L9" s="13" t="s">
        <v>7</v>
      </c>
      <c r="M9" s="13" t="s">
        <v>108</v>
      </c>
      <c r="N9" s="31">
        <f>7/10</f>
        <v>0.7</v>
      </c>
      <c r="O9" s="32" t="str">
        <f t="shared" si="0"/>
        <v>Moderate</v>
      </c>
      <c r="Q9" s="13" t="s">
        <v>87</v>
      </c>
    </row>
    <row r="10" spans="1:18" s="13" customFormat="1" ht="30" x14ac:dyDescent="0.25">
      <c r="A10" s="19" t="s">
        <v>297</v>
      </c>
      <c r="B10" s="13" t="s">
        <v>7</v>
      </c>
      <c r="C10" s="13" t="s">
        <v>35</v>
      </c>
      <c r="D10" s="13" t="s">
        <v>7</v>
      </c>
      <c r="E10" s="13" t="s">
        <v>7</v>
      </c>
      <c r="F10" s="13" t="s">
        <v>7</v>
      </c>
      <c r="G10" s="13" t="s">
        <v>31</v>
      </c>
      <c r="H10" s="13" t="s">
        <v>7</v>
      </c>
      <c r="I10" s="13" t="s">
        <v>7</v>
      </c>
      <c r="J10" s="13" t="s">
        <v>7</v>
      </c>
      <c r="K10" s="13" t="s">
        <v>7</v>
      </c>
      <c r="L10" s="13" t="s">
        <v>7</v>
      </c>
      <c r="M10" s="13" t="s">
        <v>109</v>
      </c>
      <c r="N10" s="31">
        <f>9/10</f>
        <v>0.9</v>
      </c>
      <c r="O10" s="30" t="s">
        <v>115</v>
      </c>
      <c r="Q10" s="13" t="s">
        <v>97</v>
      </c>
      <c r="R10" s="13" t="s">
        <v>329</v>
      </c>
    </row>
    <row r="11" spans="1:18" s="13" customFormat="1" ht="30" x14ac:dyDescent="0.25">
      <c r="A11" s="19" t="s">
        <v>298</v>
      </c>
      <c r="B11" s="13" t="s">
        <v>7</v>
      </c>
      <c r="C11" s="13" t="s">
        <v>7</v>
      </c>
      <c r="D11" s="13" t="s">
        <v>7</v>
      </c>
      <c r="E11" s="13" t="s">
        <v>7</v>
      </c>
      <c r="F11" s="13" t="s">
        <v>7</v>
      </c>
      <c r="G11" s="13" t="s">
        <v>31</v>
      </c>
      <c r="H11" s="13" t="s">
        <v>7</v>
      </c>
      <c r="I11" s="13" t="s">
        <v>7</v>
      </c>
      <c r="J11" s="13" t="s">
        <v>7</v>
      </c>
      <c r="K11" s="13" t="s">
        <v>7</v>
      </c>
      <c r="L11" s="13" t="s">
        <v>7</v>
      </c>
      <c r="M11" s="13" t="s">
        <v>104</v>
      </c>
      <c r="N11" s="31">
        <f>10/10</f>
        <v>1</v>
      </c>
      <c r="O11" s="30" t="s">
        <v>115</v>
      </c>
      <c r="Q11" s="13" t="s">
        <v>98</v>
      </c>
    </row>
    <row r="12" spans="1:18" s="13" customFormat="1" ht="30" x14ac:dyDescent="0.25">
      <c r="A12" s="34" t="s">
        <v>299</v>
      </c>
      <c r="B12" s="13" t="s">
        <v>7</v>
      </c>
      <c r="C12" s="13" t="s">
        <v>35</v>
      </c>
      <c r="D12" s="13" t="s">
        <v>7</v>
      </c>
      <c r="E12" s="13" t="s">
        <v>7</v>
      </c>
      <c r="F12" s="13" t="s">
        <v>7</v>
      </c>
      <c r="G12" s="13" t="s">
        <v>31</v>
      </c>
      <c r="H12" s="13" t="s">
        <v>7</v>
      </c>
      <c r="I12" s="13" t="s">
        <v>7</v>
      </c>
      <c r="J12" s="13" t="s">
        <v>7</v>
      </c>
      <c r="K12" s="13" t="s">
        <v>7</v>
      </c>
      <c r="L12" s="13" t="s">
        <v>7</v>
      </c>
      <c r="M12" s="13" t="s">
        <v>109</v>
      </c>
      <c r="N12" s="31">
        <f>9/10</f>
        <v>0.9</v>
      </c>
      <c r="O12" s="30" t="s">
        <v>115</v>
      </c>
    </row>
    <row r="13" spans="1:18" s="13" customFormat="1" ht="30" x14ac:dyDescent="0.25">
      <c r="A13" s="20" t="s">
        <v>294</v>
      </c>
      <c r="B13" s="13" t="s">
        <v>7</v>
      </c>
      <c r="C13" s="13" t="s">
        <v>35</v>
      </c>
      <c r="D13" s="13" t="s">
        <v>7</v>
      </c>
      <c r="E13" s="13" t="s">
        <v>7</v>
      </c>
      <c r="F13" s="13" t="s">
        <v>7</v>
      </c>
      <c r="G13" s="13" t="s">
        <v>31</v>
      </c>
      <c r="H13" s="13" t="s">
        <v>7</v>
      </c>
      <c r="I13" s="13" t="s">
        <v>7</v>
      </c>
      <c r="J13" s="13" t="s">
        <v>7</v>
      </c>
      <c r="K13" s="13" t="s">
        <v>7</v>
      </c>
      <c r="L13" s="13" t="s">
        <v>7</v>
      </c>
      <c r="M13" s="13" t="s">
        <v>109</v>
      </c>
      <c r="N13" s="31">
        <f>9/10</f>
        <v>0.9</v>
      </c>
      <c r="O13" s="30" t="s">
        <v>115</v>
      </c>
      <c r="Q13" s="13" t="s">
        <v>326</v>
      </c>
    </row>
    <row r="14" spans="1:18" s="13" customFormat="1" ht="30" x14ac:dyDescent="0.25">
      <c r="A14" s="20" t="s">
        <v>300</v>
      </c>
      <c r="B14" s="13" t="s">
        <v>7</v>
      </c>
      <c r="C14" s="13" t="s">
        <v>35</v>
      </c>
      <c r="D14" s="13" t="s">
        <v>7</v>
      </c>
      <c r="E14" s="13" t="s">
        <v>31</v>
      </c>
      <c r="F14" s="13" t="s">
        <v>31</v>
      </c>
      <c r="G14" s="13" t="s">
        <v>31</v>
      </c>
      <c r="H14" s="13" t="s">
        <v>7</v>
      </c>
      <c r="I14" s="13" t="s">
        <v>7</v>
      </c>
      <c r="J14" s="13" t="s">
        <v>31</v>
      </c>
      <c r="K14" s="13" t="s">
        <v>7</v>
      </c>
      <c r="L14" s="13" t="s">
        <v>7</v>
      </c>
      <c r="M14" s="13" t="s">
        <v>112</v>
      </c>
      <c r="N14" s="31">
        <f>6/10</f>
        <v>0.6</v>
      </c>
      <c r="O14" s="33" t="str">
        <f t="shared" si="0"/>
        <v>Low</v>
      </c>
      <c r="Q14" s="13" t="s">
        <v>95</v>
      </c>
    </row>
    <row r="15" spans="1:18" s="13" customFormat="1" ht="30" x14ac:dyDescent="0.25">
      <c r="A15" s="19" t="s">
        <v>301</v>
      </c>
      <c r="B15" s="13" t="s">
        <v>7</v>
      </c>
      <c r="C15" s="13" t="s">
        <v>7</v>
      </c>
      <c r="D15" s="13" t="s">
        <v>7</v>
      </c>
      <c r="E15" s="13" t="s">
        <v>7</v>
      </c>
      <c r="F15" s="13" t="s">
        <v>7</v>
      </c>
      <c r="G15" s="13" t="s">
        <v>31</v>
      </c>
      <c r="H15" s="13" t="s">
        <v>7</v>
      </c>
      <c r="I15" s="13" t="s">
        <v>7</v>
      </c>
      <c r="J15" s="13" t="s">
        <v>7</v>
      </c>
      <c r="K15" s="13" t="s">
        <v>7</v>
      </c>
      <c r="L15" s="13" t="s">
        <v>7</v>
      </c>
      <c r="M15" s="13" t="s">
        <v>104</v>
      </c>
      <c r="N15" s="31">
        <f>10/10</f>
        <v>1</v>
      </c>
      <c r="O15" s="30" t="str">
        <f t="shared" si="0"/>
        <v>High</v>
      </c>
    </row>
    <row r="16" spans="1:18" s="13" customFormat="1" ht="30" x14ac:dyDescent="0.25">
      <c r="A16" s="20" t="s">
        <v>302</v>
      </c>
      <c r="B16" s="13" t="s">
        <v>7</v>
      </c>
      <c r="C16" s="13" t="s">
        <v>35</v>
      </c>
      <c r="D16" s="13" t="s">
        <v>7</v>
      </c>
      <c r="E16" s="13" t="s">
        <v>31</v>
      </c>
      <c r="F16" s="13" t="s">
        <v>31</v>
      </c>
      <c r="G16" s="13" t="s">
        <v>31</v>
      </c>
      <c r="H16" s="13" t="s">
        <v>7</v>
      </c>
      <c r="I16" s="13" t="s">
        <v>7</v>
      </c>
      <c r="J16" s="13" t="s">
        <v>7</v>
      </c>
      <c r="K16" s="13" t="s">
        <v>7</v>
      </c>
      <c r="L16" s="13" t="s">
        <v>7</v>
      </c>
      <c r="M16" s="13" t="s">
        <v>108</v>
      </c>
      <c r="N16" s="31">
        <f>7/10</f>
        <v>0.7</v>
      </c>
      <c r="O16" s="32" t="str">
        <f>IF(N16=100%, "High", IF(N16&gt;=70%, "Moderate", "Low"))</f>
        <v>Moderate</v>
      </c>
    </row>
    <row r="17" spans="1:17" s="13" customFormat="1" ht="45" x14ac:dyDescent="0.25">
      <c r="A17" s="20" t="s">
        <v>303</v>
      </c>
      <c r="B17" s="13" t="s">
        <v>7</v>
      </c>
      <c r="C17" s="13" t="s">
        <v>35</v>
      </c>
      <c r="D17" s="13" t="s">
        <v>7</v>
      </c>
      <c r="E17" s="13" t="s">
        <v>7</v>
      </c>
      <c r="F17" s="13" t="s">
        <v>7</v>
      </c>
      <c r="G17" s="13" t="s">
        <v>31</v>
      </c>
      <c r="H17" s="13" t="s">
        <v>7</v>
      </c>
      <c r="I17" s="13" t="s">
        <v>7</v>
      </c>
      <c r="J17" s="13" t="s">
        <v>7</v>
      </c>
      <c r="K17" s="13" t="s">
        <v>7</v>
      </c>
      <c r="L17" s="13" t="s">
        <v>7</v>
      </c>
      <c r="M17" s="13" t="s">
        <v>109</v>
      </c>
      <c r="N17" s="31">
        <f>9/10</f>
        <v>0.9</v>
      </c>
      <c r="O17" s="30" t="s">
        <v>115</v>
      </c>
      <c r="Q17" s="13" t="s">
        <v>94</v>
      </c>
    </row>
    <row r="18" spans="1:17" s="13" customFormat="1" ht="30" x14ac:dyDescent="0.25">
      <c r="A18" s="22" t="s">
        <v>304</v>
      </c>
      <c r="B18" s="13" t="s">
        <v>7</v>
      </c>
      <c r="C18" s="13" t="s">
        <v>35</v>
      </c>
      <c r="D18" s="13" t="s">
        <v>7</v>
      </c>
      <c r="E18" s="13" t="s">
        <v>31</v>
      </c>
      <c r="F18" s="13" t="s">
        <v>31</v>
      </c>
      <c r="G18" s="13" t="s">
        <v>31</v>
      </c>
      <c r="H18" s="13" t="s">
        <v>7</v>
      </c>
      <c r="I18" s="13" t="s">
        <v>7</v>
      </c>
      <c r="J18" s="13" t="s">
        <v>7</v>
      </c>
      <c r="K18" s="13" t="s">
        <v>7</v>
      </c>
      <c r="L18" s="13" t="s">
        <v>7</v>
      </c>
      <c r="M18" s="13" t="s">
        <v>107</v>
      </c>
      <c r="N18" s="31">
        <f>8/10</f>
        <v>0.8</v>
      </c>
      <c r="O18" s="32" t="str">
        <f t="shared" si="0"/>
        <v>Moderate</v>
      </c>
      <c r="Q18" s="13" t="s">
        <v>100</v>
      </c>
    </row>
    <row r="19" spans="1:17" s="13" customFormat="1" ht="30" x14ac:dyDescent="0.25">
      <c r="A19" s="28" t="s">
        <v>305</v>
      </c>
      <c r="B19" s="13" t="s">
        <v>7</v>
      </c>
      <c r="C19" s="13" t="s">
        <v>7</v>
      </c>
      <c r="D19" s="13" t="s">
        <v>7</v>
      </c>
      <c r="E19" s="13" t="s">
        <v>7</v>
      </c>
      <c r="F19" s="13" t="s">
        <v>7</v>
      </c>
      <c r="G19" s="13" t="s">
        <v>31</v>
      </c>
      <c r="H19" s="13" t="s">
        <v>7</v>
      </c>
      <c r="I19" s="13" t="s">
        <v>7</v>
      </c>
      <c r="J19" s="13" t="s">
        <v>7</v>
      </c>
      <c r="K19" s="13" t="s">
        <v>7</v>
      </c>
      <c r="L19" s="13" t="s">
        <v>7</v>
      </c>
      <c r="M19" s="13" t="s">
        <v>104</v>
      </c>
      <c r="N19" s="31">
        <f>10/10</f>
        <v>1</v>
      </c>
      <c r="O19" s="30" t="str">
        <f t="shared" si="0"/>
        <v>High</v>
      </c>
    </row>
    <row r="20" spans="1:17" s="13" customFormat="1" ht="30" x14ac:dyDescent="0.25">
      <c r="A20" s="35" t="s">
        <v>306</v>
      </c>
      <c r="B20" s="13" t="s">
        <v>7</v>
      </c>
      <c r="C20" s="13" t="s">
        <v>35</v>
      </c>
      <c r="D20" s="13" t="s">
        <v>7</v>
      </c>
      <c r="E20" s="13" t="s">
        <v>7</v>
      </c>
      <c r="F20" s="13" t="s">
        <v>7</v>
      </c>
      <c r="G20" s="13" t="s">
        <v>31</v>
      </c>
      <c r="H20" s="13" t="s">
        <v>7</v>
      </c>
      <c r="I20" s="13" t="s">
        <v>7</v>
      </c>
      <c r="J20" s="13" t="s">
        <v>31</v>
      </c>
      <c r="K20" s="13" t="s">
        <v>7</v>
      </c>
      <c r="L20" s="13" t="s">
        <v>7</v>
      </c>
      <c r="M20" s="13" t="s">
        <v>106</v>
      </c>
      <c r="N20" s="31">
        <f>8/10</f>
        <v>0.8</v>
      </c>
      <c r="O20" s="32" t="str">
        <f>IF(N20=100%, "High", IF(N20&gt;=70%, "Moderate", "Low"))</f>
        <v>Moderate</v>
      </c>
      <c r="Q20" s="13" t="s">
        <v>96</v>
      </c>
    </row>
    <row r="21" spans="1:17" s="13" customFormat="1" ht="30" x14ac:dyDescent="0.25">
      <c r="A21" s="35" t="s">
        <v>307</v>
      </c>
      <c r="B21" s="13" t="s">
        <v>7</v>
      </c>
      <c r="C21" s="13" t="s">
        <v>35</v>
      </c>
      <c r="D21" s="13" t="s">
        <v>7</v>
      </c>
      <c r="E21" s="13" t="s">
        <v>7</v>
      </c>
      <c r="F21" s="13" t="s">
        <v>7</v>
      </c>
      <c r="G21" s="13" t="s">
        <v>31</v>
      </c>
      <c r="H21" s="13" t="s">
        <v>7</v>
      </c>
      <c r="I21" s="13" t="s">
        <v>7</v>
      </c>
      <c r="J21" s="13" t="s">
        <v>31</v>
      </c>
      <c r="K21" s="13" t="s">
        <v>31</v>
      </c>
      <c r="L21" s="13" t="s">
        <v>7</v>
      </c>
      <c r="M21" s="13" t="s">
        <v>105</v>
      </c>
      <c r="N21" s="31">
        <f>7/10</f>
        <v>0.7</v>
      </c>
      <c r="O21" s="32" t="str">
        <f t="shared" si="0"/>
        <v>Moderate</v>
      </c>
      <c r="Q21" s="13" t="s">
        <v>99</v>
      </c>
    </row>
    <row r="22" spans="1:17" s="13" customFormat="1" ht="30" x14ac:dyDescent="0.25">
      <c r="A22" s="35" t="s">
        <v>308</v>
      </c>
      <c r="B22" s="13" t="s">
        <v>7</v>
      </c>
      <c r="C22" s="13" t="s">
        <v>35</v>
      </c>
      <c r="D22" s="13" t="s">
        <v>7</v>
      </c>
      <c r="E22" s="13" t="s">
        <v>7</v>
      </c>
      <c r="F22" s="13" t="s">
        <v>7</v>
      </c>
      <c r="G22" s="13" t="s">
        <v>31</v>
      </c>
      <c r="H22" s="13" t="s">
        <v>7</v>
      </c>
      <c r="I22" s="13" t="s">
        <v>7</v>
      </c>
      <c r="J22" s="13" t="s">
        <v>7</v>
      </c>
      <c r="K22" s="13" t="s">
        <v>7</v>
      </c>
      <c r="L22" s="13" t="s">
        <v>7</v>
      </c>
      <c r="M22" s="13" t="s">
        <v>109</v>
      </c>
      <c r="N22" s="31">
        <f>9/10</f>
        <v>0.9</v>
      </c>
      <c r="O22" s="30" t="s">
        <v>115</v>
      </c>
    </row>
    <row r="23" spans="1:17" s="13" customFormat="1" ht="30" x14ac:dyDescent="0.25">
      <c r="A23" s="19" t="s">
        <v>309</v>
      </c>
      <c r="B23" s="13" t="s">
        <v>7</v>
      </c>
      <c r="C23" s="13" t="s">
        <v>35</v>
      </c>
      <c r="D23" s="13" t="s">
        <v>7</v>
      </c>
      <c r="E23" s="13" t="s">
        <v>7</v>
      </c>
      <c r="F23" s="13" t="s">
        <v>7</v>
      </c>
      <c r="G23" s="13" t="s">
        <v>31</v>
      </c>
      <c r="H23" s="13" t="s">
        <v>7</v>
      </c>
      <c r="I23" s="13" t="s">
        <v>7</v>
      </c>
      <c r="J23" s="13" t="s">
        <v>7</v>
      </c>
      <c r="K23" s="13" t="s">
        <v>7</v>
      </c>
      <c r="L23" s="13" t="s">
        <v>7</v>
      </c>
      <c r="M23" s="13" t="s">
        <v>109</v>
      </c>
      <c r="N23" s="31">
        <f>9/10</f>
        <v>0.9</v>
      </c>
      <c r="O23" s="30" t="s">
        <v>115</v>
      </c>
    </row>
    <row r="24" spans="1:17" s="13" customFormat="1" ht="30" x14ac:dyDescent="0.25">
      <c r="A24" s="19" t="s">
        <v>310</v>
      </c>
      <c r="B24" s="13" t="s">
        <v>7</v>
      </c>
      <c r="C24" s="13" t="s">
        <v>35</v>
      </c>
      <c r="D24" s="13" t="s">
        <v>7</v>
      </c>
      <c r="E24" s="13" t="s">
        <v>7</v>
      </c>
      <c r="F24" s="13" t="s">
        <v>7</v>
      </c>
      <c r="G24" s="13" t="s">
        <v>31</v>
      </c>
      <c r="H24" s="13" t="s">
        <v>7</v>
      </c>
      <c r="I24" s="13" t="s">
        <v>7</v>
      </c>
      <c r="J24" s="13" t="s">
        <v>7</v>
      </c>
      <c r="K24" s="13" t="s">
        <v>7</v>
      </c>
      <c r="L24" s="13" t="s">
        <v>7</v>
      </c>
      <c r="M24" s="13" t="s">
        <v>110</v>
      </c>
      <c r="N24" s="31">
        <f>9/10</f>
        <v>0.9</v>
      </c>
      <c r="O24" s="30" t="s">
        <v>115</v>
      </c>
    </row>
    <row r="25" spans="1:17" s="13" customFormat="1" ht="30" x14ac:dyDescent="0.25">
      <c r="A25" s="19" t="s">
        <v>311</v>
      </c>
      <c r="B25" s="13" t="s">
        <v>7</v>
      </c>
      <c r="C25" s="13" t="s">
        <v>35</v>
      </c>
      <c r="D25" s="13" t="s">
        <v>7</v>
      </c>
      <c r="E25" s="13" t="s">
        <v>31</v>
      </c>
      <c r="F25" s="13" t="s">
        <v>31</v>
      </c>
      <c r="G25" s="13" t="s">
        <v>31</v>
      </c>
      <c r="H25" s="13" t="s">
        <v>7</v>
      </c>
      <c r="I25" s="13" t="s">
        <v>7</v>
      </c>
      <c r="J25" s="13" t="s">
        <v>7</v>
      </c>
      <c r="K25" s="13" t="s">
        <v>7</v>
      </c>
      <c r="L25" s="13" t="s">
        <v>7</v>
      </c>
      <c r="M25" s="13" t="s">
        <v>105</v>
      </c>
      <c r="N25" s="31">
        <f>7/10</f>
        <v>0.7</v>
      </c>
      <c r="O25" s="32" t="str">
        <f t="shared" si="0"/>
        <v>Moderate</v>
      </c>
    </row>
    <row r="26" spans="1:17" s="13" customFormat="1" ht="30" x14ac:dyDescent="0.25">
      <c r="A26" s="19" t="s">
        <v>312</v>
      </c>
      <c r="B26" s="13" t="s">
        <v>7</v>
      </c>
      <c r="C26" s="13" t="s">
        <v>35</v>
      </c>
      <c r="D26" s="13" t="s">
        <v>7</v>
      </c>
      <c r="E26" s="13" t="s">
        <v>7</v>
      </c>
      <c r="F26" s="13" t="s">
        <v>7</v>
      </c>
      <c r="G26" s="13" t="s">
        <v>31</v>
      </c>
      <c r="H26" s="13" t="s">
        <v>7</v>
      </c>
      <c r="I26" s="13" t="s">
        <v>7</v>
      </c>
      <c r="J26" s="13" t="s">
        <v>7</v>
      </c>
      <c r="K26" s="13" t="s">
        <v>7</v>
      </c>
      <c r="L26" s="13" t="s">
        <v>7</v>
      </c>
      <c r="M26" s="13" t="s">
        <v>109</v>
      </c>
      <c r="N26" s="31">
        <f>9/10</f>
        <v>0.9</v>
      </c>
      <c r="O26" s="30" t="s">
        <v>115</v>
      </c>
    </row>
    <row r="27" spans="1:17" s="13" customFormat="1" ht="30" x14ac:dyDescent="0.25">
      <c r="A27" s="19" t="s">
        <v>313</v>
      </c>
      <c r="B27" s="13" t="s">
        <v>7</v>
      </c>
      <c r="C27" s="13" t="s">
        <v>35</v>
      </c>
      <c r="D27" s="13" t="s">
        <v>7</v>
      </c>
      <c r="E27" s="13" t="s">
        <v>7</v>
      </c>
      <c r="F27" s="13" t="s">
        <v>7</v>
      </c>
      <c r="G27" s="13" t="s">
        <v>31</v>
      </c>
      <c r="H27" s="13" t="s">
        <v>7</v>
      </c>
      <c r="I27" s="13" t="s">
        <v>7</v>
      </c>
      <c r="J27" s="13" t="s">
        <v>7</v>
      </c>
      <c r="K27" s="13" t="s">
        <v>7</v>
      </c>
      <c r="L27" s="13" t="s">
        <v>7</v>
      </c>
      <c r="M27" s="13" t="s">
        <v>110</v>
      </c>
      <c r="N27" s="31">
        <f>9/10</f>
        <v>0.9</v>
      </c>
      <c r="O27" s="30" t="s">
        <v>115</v>
      </c>
    </row>
    <row r="28" spans="1:17" s="13" customFormat="1" ht="30" x14ac:dyDescent="0.25">
      <c r="A28" s="28" t="s">
        <v>55</v>
      </c>
      <c r="B28" s="13" t="s">
        <v>7</v>
      </c>
      <c r="C28" s="13" t="s">
        <v>35</v>
      </c>
      <c r="D28" s="13" t="s">
        <v>7</v>
      </c>
      <c r="E28" s="13" t="s">
        <v>31</v>
      </c>
      <c r="F28" s="13" t="s">
        <v>31</v>
      </c>
      <c r="G28" s="13" t="s">
        <v>31</v>
      </c>
      <c r="H28" s="13" t="s">
        <v>7</v>
      </c>
      <c r="I28" s="13" t="s">
        <v>7</v>
      </c>
      <c r="J28" s="13" t="s">
        <v>31</v>
      </c>
      <c r="K28" s="13" t="s">
        <v>31</v>
      </c>
      <c r="L28" s="13" t="s">
        <v>7</v>
      </c>
      <c r="M28" s="13" t="s">
        <v>113</v>
      </c>
      <c r="N28" s="31">
        <f>5/10</f>
        <v>0.5</v>
      </c>
      <c r="O28" s="33" t="str">
        <f t="shared" si="0"/>
        <v>Low</v>
      </c>
      <c r="Q28" s="13" t="s">
        <v>93</v>
      </c>
    </row>
    <row r="29" spans="1:17" s="13" customFormat="1" ht="45" x14ac:dyDescent="0.25">
      <c r="A29" s="28" t="s">
        <v>203</v>
      </c>
      <c r="B29" s="13" t="s">
        <v>7</v>
      </c>
      <c r="C29" s="13" t="s">
        <v>35</v>
      </c>
      <c r="D29" s="13" t="s">
        <v>7</v>
      </c>
      <c r="E29" s="13" t="s">
        <v>7</v>
      </c>
      <c r="F29" s="13" t="s">
        <v>7</v>
      </c>
      <c r="G29" s="13" t="s">
        <v>31</v>
      </c>
      <c r="H29" s="13" t="s">
        <v>7</v>
      </c>
      <c r="I29" s="13" t="s">
        <v>7</v>
      </c>
      <c r="J29" s="13" t="s">
        <v>7</v>
      </c>
      <c r="K29" s="13" t="s">
        <v>7</v>
      </c>
      <c r="L29" s="13" t="s">
        <v>7</v>
      </c>
      <c r="M29" s="13" t="s">
        <v>109</v>
      </c>
      <c r="N29" s="31">
        <v>0.9</v>
      </c>
      <c r="O29" s="30" t="s">
        <v>115</v>
      </c>
      <c r="Q29" s="13" t="s">
        <v>204</v>
      </c>
    </row>
    <row r="30" spans="1:17" s="13" customFormat="1" ht="30" x14ac:dyDescent="0.25">
      <c r="A30" s="28" t="s">
        <v>205</v>
      </c>
      <c r="B30" s="13" t="s">
        <v>7</v>
      </c>
      <c r="C30" s="13" t="s">
        <v>7</v>
      </c>
      <c r="D30" s="13" t="s">
        <v>7</v>
      </c>
      <c r="E30" s="13" t="s">
        <v>7</v>
      </c>
      <c r="F30" s="13" t="s">
        <v>7</v>
      </c>
      <c r="G30" s="13" t="s">
        <v>31</v>
      </c>
      <c r="H30" s="13" t="s">
        <v>7</v>
      </c>
      <c r="I30" s="13" t="s">
        <v>7</v>
      </c>
      <c r="J30" s="13" t="s">
        <v>7</v>
      </c>
      <c r="K30" s="13" t="s">
        <v>7</v>
      </c>
      <c r="L30" s="13" t="s">
        <v>7</v>
      </c>
      <c r="M30" s="13" t="s">
        <v>206</v>
      </c>
      <c r="N30" s="31">
        <v>0.91</v>
      </c>
      <c r="O30" s="30" t="s">
        <v>115</v>
      </c>
      <c r="Q30" s="13" t="s">
        <v>207</v>
      </c>
    </row>
    <row r="31" spans="1:17" s="13" customFormat="1" ht="30" x14ac:dyDescent="0.25">
      <c r="A31" s="28" t="s">
        <v>208</v>
      </c>
      <c r="B31" s="13" t="s">
        <v>209</v>
      </c>
      <c r="C31" s="13" t="s">
        <v>7</v>
      </c>
      <c r="D31" s="13" t="s">
        <v>7</v>
      </c>
      <c r="E31" s="13" t="s">
        <v>7</v>
      </c>
      <c r="F31" s="13" t="s">
        <v>7</v>
      </c>
      <c r="G31" s="13" t="s">
        <v>31</v>
      </c>
      <c r="H31" s="13" t="s">
        <v>7</v>
      </c>
      <c r="I31" s="13" t="s">
        <v>7</v>
      </c>
      <c r="J31" s="13" t="s">
        <v>7</v>
      </c>
      <c r="K31" s="13" t="s">
        <v>7</v>
      </c>
      <c r="L31" s="13" t="s">
        <v>7</v>
      </c>
      <c r="M31" s="13" t="s">
        <v>206</v>
      </c>
      <c r="N31" s="31">
        <v>0.91</v>
      </c>
      <c r="O31" s="30" t="s">
        <v>115</v>
      </c>
    </row>
    <row r="32" spans="1:17" s="13" customFormat="1" ht="30" x14ac:dyDescent="0.25">
      <c r="A32" s="28" t="s">
        <v>210</v>
      </c>
      <c r="B32" s="13" t="s">
        <v>7</v>
      </c>
      <c r="C32" s="13" t="s">
        <v>35</v>
      </c>
      <c r="D32" s="13" t="s">
        <v>7</v>
      </c>
      <c r="E32" s="13" t="s">
        <v>7</v>
      </c>
      <c r="F32" s="13" t="s">
        <v>7</v>
      </c>
      <c r="G32" s="13" t="s">
        <v>7</v>
      </c>
      <c r="H32" s="13" t="s">
        <v>7</v>
      </c>
      <c r="I32" s="13" t="s">
        <v>7</v>
      </c>
      <c r="J32" s="13" t="s">
        <v>7</v>
      </c>
      <c r="K32" s="13" t="s">
        <v>7</v>
      </c>
      <c r="L32" s="13" t="s">
        <v>7</v>
      </c>
      <c r="M32" s="13" t="s">
        <v>211</v>
      </c>
      <c r="N32" s="31">
        <v>1</v>
      </c>
      <c r="O32" s="30" t="s">
        <v>115</v>
      </c>
      <c r="Q32" s="13" t="s">
        <v>212</v>
      </c>
    </row>
    <row r="33" spans="1:18" s="13" customFormat="1" ht="30" x14ac:dyDescent="0.25">
      <c r="A33" s="19" t="s">
        <v>314</v>
      </c>
      <c r="B33" s="13" t="s">
        <v>7</v>
      </c>
      <c r="C33" s="13" t="s">
        <v>35</v>
      </c>
      <c r="D33" s="13" t="s">
        <v>7</v>
      </c>
      <c r="E33" s="13" t="s">
        <v>31</v>
      </c>
      <c r="F33" s="13" t="s">
        <v>31</v>
      </c>
      <c r="G33" s="13" t="s">
        <v>31</v>
      </c>
      <c r="H33" s="13" t="s">
        <v>7</v>
      </c>
      <c r="I33" s="13" t="s">
        <v>7</v>
      </c>
      <c r="J33" s="13" t="s">
        <v>7</v>
      </c>
      <c r="K33" s="13" t="s">
        <v>7</v>
      </c>
      <c r="L33" s="13" t="s">
        <v>7</v>
      </c>
      <c r="M33" s="13" t="s">
        <v>105</v>
      </c>
      <c r="N33" s="31">
        <v>0.7</v>
      </c>
      <c r="O33" s="32" t="s">
        <v>114</v>
      </c>
      <c r="Q33" s="13" t="s">
        <v>213</v>
      </c>
    </row>
    <row r="34" spans="1:18" s="13" customFormat="1" ht="30" x14ac:dyDescent="0.25">
      <c r="A34" s="28" t="s">
        <v>214</v>
      </c>
      <c r="B34" s="13" t="s">
        <v>7</v>
      </c>
      <c r="C34" s="13" t="s">
        <v>35</v>
      </c>
      <c r="D34" s="13" t="s">
        <v>7</v>
      </c>
      <c r="E34" s="13" t="s">
        <v>7</v>
      </c>
      <c r="F34" s="13" t="s">
        <v>7</v>
      </c>
      <c r="G34" s="13" t="s">
        <v>31</v>
      </c>
      <c r="H34" s="13" t="s">
        <v>7</v>
      </c>
      <c r="I34" s="13" t="s">
        <v>7</v>
      </c>
      <c r="J34" s="13" t="s">
        <v>7</v>
      </c>
      <c r="K34" s="13" t="s">
        <v>7</v>
      </c>
      <c r="L34" s="13" t="s">
        <v>7</v>
      </c>
      <c r="M34" s="13" t="s">
        <v>109</v>
      </c>
      <c r="N34" s="31">
        <v>0.9</v>
      </c>
      <c r="O34" s="30" t="s">
        <v>115</v>
      </c>
      <c r="Q34" s="13" t="s">
        <v>215</v>
      </c>
    </row>
    <row r="35" spans="1:18" s="13" customFormat="1" ht="30" x14ac:dyDescent="0.25">
      <c r="A35" s="28" t="s">
        <v>216</v>
      </c>
      <c r="B35" s="13" t="s">
        <v>7</v>
      </c>
      <c r="C35" s="13" t="s">
        <v>35</v>
      </c>
      <c r="D35" s="13" t="s">
        <v>7</v>
      </c>
      <c r="E35" s="13" t="s">
        <v>31</v>
      </c>
      <c r="F35" s="13" t="s">
        <v>31</v>
      </c>
      <c r="G35" s="13" t="s">
        <v>31</v>
      </c>
      <c r="H35" s="13" t="s">
        <v>7</v>
      </c>
      <c r="I35" s="13" t="s">
        <v>7</v>
      </c>
      <c r="J35" s="13" t="s">
        <v>7</v>
      </c>
      <c r="K35" s="13" t="s">
        <v>7</v>
      </c>
      <c r="L35" s="13" t="s">
        <v>7</v>
      </c>
      <c r="M35" s="13" t="s">
        <v>105</v>
      </c>
      <c r="N35" s="31">
        <v>0.7</v>
      </c>
      <c r="O35" s="32" t="s">
        <v>114</v>
      </c>
      <c r="Q35" s="13" t="s">
        <v>215</v>
      </c>
    </row>
    <row r="36" spans="1:18" s="13" customFormat="1" ht="30" x14ac:dyDescent="0.25">
      <c r="A36" s="28" t="s">
        <v>217</v>
      </c>
      <c r="B36" s="13" t="s">
        <v>7</v>
      </c>
      <c r="C36" s="13" t="s">
        <v>35</v>
      </c>
      <c r="D36" s="13" t="s">
        <v>7</v>
      </c>
      <c r="E36" s="13" t="s">
        <v>7</v>
      </c>
      <c r="F36" s="13" t="s">
        <v>7</v>
      </c>
      <c r="G36" s="13" t="s">
        <v>31</v>
      </c>
      <c r="H36" s="13" t="s">
        <v>7</v>
      </c>
      <c r="I36" s="13" t="s">
        <v>7</v>
      </c>
      <c r="J36" s="13" t="s">
        <v>7</v>
      </c>
      <c r="K36" s="13" t="s">
        <v>7</v>
      </c>
      <c r="L36" s="13" t="s">
        <v>7</v>
      </c>
      <c r="M36" s="13" t="s">
        <v>109</v>
      </c>
      <c r="N36" s="31">
        <v>0.9</v>
      </c>
      <c r="O36" s="30" t="s">
        <v>115</v>
      </c>
      <c r="Q36" s="13" t="s">
        <v>215</v>
      </c>
    </row>
    <row r="37" spans="1:18" s="13" customFormat="1" ht="30" x14ac:dyDescent="0.25">
      <c r="A37" s="28" t="s">
        <v>218</v>
      </c>
      <c r="B37" s="13" t="s">
        <v>7</v>
      </c>
      <c r="C37" s="13" t="s">
        <v>35</v>
      </c>
      <c r="D37" s="13" t="s">
        <v>7</v>
      </c>
      <c r="E37" s="13" t="s">
        <v>31</v>
      </c>
      <c r="F37" s="13" t="s">
        <v>31</v>
      </c>
      <c r="G37" s="13" t="s">
        <v>31</v>
      </c>
      <c r="H37" s="13" t="s">
        <v>7</v>
      </c>
      <c r="I37" s="13" t="s">
        <v>7</v>
      </c>
      <c r="J37" s="13" t="s">
        <v>7</v>
      </c>
      <c r="K37" s="13" t="s">
        <v>7</v>
      </c>
      <c r="L37" s="13" t="s">
        <v>7</v>
      </c>
      <c r="M37" s="13" t="s">
        <v>105</v>
      </c>
      <c r="N37" s="31">
        <v>0.7</v>
      </c>
      <c r="O37" s="32" t="s">
        <v>114</v>
      </c>
      <c r="Q37" s="13" t="s">
        <v>219</v>
      </c>
    </row>
    <row r="38" spans="1:18" s="13" customFormat="1" ht="30" x14ac:dyDescent="0.25">
      <c r="A38" s="28" t="s">
        <v>220</v>
      </c>
      <c r="B38" s="13" t="s">
        <v>7</v>
      </c>
      <c r="C38" s="13" t="s">
        <v>35</v>
      </c>
      <c r="D38" s="13" t="s">
        <v>7</v>
      </c>
      <c r="E38" s="13" t="s">
        <v>31</v>
      </c>
      <c r="F38" s="13" t="s">
        <v>31</v>
      </c>
      <c r="G38" s="13" t="s">
        <v>31</v>
      </c>
      <c r="H38" s="13" t="s">
        <v>7</v>
      </c>
      <c r="I38" s="13" t="s">
        <v>7</v>
      </c>
      <c r="J38" s="13" t="s">
        <v>7</v>
      </c>
      <c r="K38" s="13" t="s">
        <v>7</v>
      </c>
      <c r="L38" s="13" t="s">
        <v>7</v>
      </c>
      <c r="M38" s="13" t="s">
        <v>105</v>
      </c>
      <c r="N38" s="31">
        <v>0.7</v>
      </c>
      <c r="O38" s="32" t="s">
        <v>114</v>
      </c>
      <c r="Q38" s="13" t="s">
        <v>221</v>
      </c>
    </row>
    <row r="39" spans="1:18" s="13" customFormat="1" ht="45" x14ac:dyDescent="0.25">
      <c r="A39" s="28" t="s">
        <v>222</v>
      </c>
      <c r="B39" s="13" t="s">
        <v>7</v>
      </c>
      <c r="C39" s="13" t="s">
        <v>35</v>
      </c>
      <c r="D39" s="13" t="s">
        <v>7</v>
      </c>
      <c r="E39" s="13" t="s">
        <v>31</v>
      </c>
      <c r="F39" s="13" t="s">
        <v>31</v>
      </c>
      <c r="G39" s="13" t="s">
        <v>31</v>
      </c>
      <c r="H39" s="13" t="s">
        <v>7</v>
      </c>
      <c r="I39" s="13" t="s">
        <v>7</v>
      </c>
      <c r="J39" s="13" t="s">
        <v>7</v>
      </c>
      <c r="K39" s="13" t="s">
        <v>7</v>
      </c>
      <c r="L39" s="13" t="s">
        <v>7</v>
      </c>
      <c r="M39" s="13" t="s">
        <v>105</v>
      </c>
      <c r="N39" s="31">
        <v>0.7</v>
      </c>
      <c r="O39" s="32" t="s">
        <v>114</v>
      </c>
      <c r="Q39" s="13" t="s">
        <v>223</v>
      </c>
    </row>
    <row r="40" spans="1:18" s="13" customFormat="1" ht="45" x14ac:dyDescent="0.25">
      <c r="A40" s="28" t="s">
        <v>224</v>
      </c>
      <c r="B40" s="13" t="s">
        <v>7</v>
      </c>
      <c r="C40" s="13" t="s">
        <v>35</v>
      </c>
      <c r="D40" s="13" t="s">
        <v>7</v>
      </c>
      <c r="E40" s="13" t="s">
        <v>31</v>
      </c>
      <c r="F40" s="13" t="s">
        <v>31</v>
      </c>
      <c r="G40" s="13" t="s">
        <v>31</v>
      </c>
      <c r="H40" s="13" t="s">
        <v>7</v>
      </c>
      <c r="I40" s="13" t="s">
        <v>7</v>
      </c>
      <c r="J40" s="13" t="s">
        <v>7</v>
      </c>
      <c r="K40" s="13" t="s">
        <v>7</v>
      </c>
      <c r="L40" s="13" t="s">
        <v>7</v>
      </c>
      <c r="M40" s="13" t="s">
        <v>105</v>
      </c>
      <c r="N40" s="31">
        <v>0.7</v>
      </c>
      <c r="O40" s="32" t="s">
        <v>114</v>
      </c>
      <c r="Q40" s="13" t="s">
        <v>223</v>
      </c>
    </row>
    <row r="41" spans="1:18" s="13" customFormat="1" ht="30" x14ac:dyDescent="0.25">
      <c r="A41" s="28" t="s">
        <v>225</v>
      </c>
      <c r="B41" s="13" t="s">
        <v>7</v>
      </c>
      <c r="C41" s="13" t="s">
        <v>35</v>
      </c>
      <c r="D41" s="13" t="s">
        <v>7</v>
      </c>
      <c r="E41" s="13" t="s">
        <v>7</v>
      </c>
      <c r="F41" s="13" t="s">
        <v>7</v>
      </c>
      <c r="G41" s="13" t="s">
        <v>31</v>
      </c>
      <c r="H41" s="13" t="s">
        <v>7</v>
      </c>
      <c r="I41" s="13" t="s">
        <v>7</v>
      </c>
      <c r="J41" s="13" t="s">
        <v>7</v>
      </c>
      <c r="K41" s="13" t="s">
        <v>7</v>
      </c>
      <c r="L41" s="13" t="s">
        <v>7</v>
      </c>
      <c r="M41" s="13" t="s">
        <v>109</v>
      </c>
      <c r="N41" s="31">
        <v>0.9</v>
      </c>
      <c r="O41" s="30" t="s">
        <v>115</v>
      </c>
      <c r="Q41" s="13" t="s">
        <v>215</v>
      </c>
    </row>
    <row r="42" spans="1:18" s="13" customFormat="1" ht="30" x14ac:dyDescent="0.25">
      <c r="A42" s="28" t="s">
        <v>226</v>
      </c>
      <c r="B42" s="13" t="s">
        <v>7</v>
      </c>
      <c r="C42" s="13" t="s">
        <v>35</v>
      </c>
      <c r="D42" s="13" t="s">
        <v>7</v>
      </c>
      <c r="E42" s="13" t="s">
        <v>31</v>
      </c>
      <c r="F42" s="13" t="s">
        <v>31</v>
      </c>
      <c r="G42" s="13" t="s">
        <v>31</v>
      </c>
      <c r="H42" s="13" t="s">
        <v>7</v>
      </c>
      <c r="I42" s="13" t="s">
        <v>7</v>
      </c>
      <c r="J42" s="13" t="s">
        <v>7</v>
      </c>
      <c r="K42" s="13" t="s">
        <v>7</v>
      </c>
      <c r="L42" s="13" t="s">
        <v>7</v>
      </c>
      <c r="M42" s="13" t="s">
        <v>105</v>
      </c>
      <c r="N42" s="31">
        <v>0.7</v>
      </c>
      <c r="O42" s="32" t="s">
        <v>114</v>
      </c>
      <c r="Q42" s="13" t="s">
        <v>227</v>
      </c>
    </row>
    <row r="43" spans="1:18" s="13" customFormat="1" ht="30" x14ac:dyDescent="0.25">
      <c r="A43" s="28" t="s">
        <v>228</v>
      </c>
      <c r="B43" s="13" t="s">
        <v>7</v>
      </c>
      <c r="C43" s="13" t="s">
        <v>35</v>
      </c>
      <c r="D43" s="13" t="s">
        <v>7</v>
      </c>
      <c r="E43" s="13" t="s">
        <v>31</v>
      </c>
      <c r="F43" s="13" t="s">
        <v>31</v>
      </c>
      <c r="G43" s="13" t="s">
        <v>31</v>
      </c>
      <c r="H43" s="13" t="s">
        <v>7</v>
      </c>
      <c r="I43" s="13" t="s">
        <v>7</v>
      </c>
      <c r="J43" s="13" t="s">
        <v>7</v>
      </c>
      <c r="K43" s="13" t="s">
        <v>7</v>
      </c>
      <c r="L43" s="13" t="s">
        <v>7</v>
      </c>
      <c r="M43" s="13" t="s">
        <v>105</v>
      </c>
      <c r="N43" s="31">
        <v>0.7</v>
      </c>
      <c r="O43" s="32" t="s">
        <v>114</v>
      </c>
      <c r="Q43" s="13" t="s">
        <v>227</v>
      </c>
    </row>
    <row r="44" spans="1:18" s="13" customFormat="1" ht="30" x14ac:dyDescent="0.25">
      <c r="A44" s="28" t="s">
        <v>229</v>
      </c>
      <c r="B44" s="13" t="s">
        <v>7</v>
      </c>
      <c r="C44" s="13" t="s">
        <v>35</v>
      </c>
      <c r="D44" s="13" t="s">
        <v>7</v>
      </c>
      <c r="E44" s="13" t="s">
        <v>7</v>
      </c>
      <c r="F44" s="13" t="s">
        <v>7</v>
      </c>
      <c r="G44" s="13" t="s">
        <v>31</v>
      </c>
      <c r="H44" s="13" t="s">
        <v>7</v>
      </c>
      <c r="I44" s="13" t="s">
        <v>7</v>
      </c>
      <c r="J44" s="13" t="s">
        <v>7</v>
      </c>
      <c r="K44" s="13" t="s">
        <v>7</v>
      </c>
      <c r="L44" s="13" t="s">
        <v>7</v>
      </c>
      <c r="M44" s="13" t="s">
        <v>109</v>
      </c>
      <c r="N44" s="31">
        <v>0.9</v>
      </c>
      <c r="O44" s="30" t="s">
        <v>115</v>
      </c>
      <c r="Q44" s="13" t="s">
        <v>215</v>
      </c>
    </row>
    <row r="45" spans="1:18" s="13" customFormat="1" ht="30" x14ac:dyDescent="0.25">
      <c r="A45" s="19" t="s">
        <v>230</v>
      </c>
      <c r="B45" s="13" t="s">
        <v>7</v>
      </c>
      <c r="C45" s="13" t="s">
        <v>35</v>
      </c>
      <c r="D45" s="13" t="s">
        <v>7</v>
      </c>
      <c r="E45" s="13" t="s">
        <v>31</v>
      </c>
      <c r="F45" s="13" t="s">
        <v>31</v>
      </c>
      <c r="G45" s="13" t="s">
        <v>31</v>
      </c>
      <c r="H45" s="13" t="s">
        <v>7</v>
      </c>
      <c r="I45" s="13" t="s">
        <v>7</v>
      </c>
      <c r="J45" s="13" t="s">
        <v>7</v>
      </c>
      <c r="K45" s="13" t="s">
        <v>7</v>
      </c>
      <c r="L45" s="13" t="s">
        <v>7</v>
      </c>
      <c r="M45" s="13" t="s">
        <v>105</v>
      </c>
      <c r="N45" s="31">
        <v>0.7</v>
      </c>
      <c r="O45" s="32" t="s">
        <v>114</v>
      </c>
      <c r="Q45" s="13" t="s">
        <v>227</v>
      </c>
    </row>
    <row r="46" spans="1:18" s="13" customFormat="1" ht="30" x14ac:dyDescent="0.25">
      <c r="A46" s="28" t="s">
        <v>231</v>
      </c>
      <c r="B46" s="13" t="s">
        <v>7</v>
      </c>
      <c r="C46" s="13" t="s">
        <v>35</v>
      </c>
      <c r="D46" s="13" t="s">
        <v>7</v>
      </c>
      <c r="E46" s="13" t="s">
        <v>7</v>
      </c>
      <c r="F46" s="13" t="s">
        <v>7</v>
      </c>
      <c r="G46" s="13" t="s">
        <v>31</v>
      </c>
      <c r="H46" s="13" t="s">
        <v>7</v>
      </c>
      <c r="I46" s="13" t="s">
        <v>7</v>
      </c>
      <c r="J46" s="13" t="s">
        <v>7</v>
      </c>
      <c r="K46" s="13" t="s">
        <v>7</v>
      </c>
      <c r="L46" s="13" t="s">
        <v>7</v>
      </c>
      <c r="M46" s="13" t="s">
        <v>109</v>
      </c>
      <c r="N46" s="31">
        <v>0.9</v>
      </c>
      <c r="O46" s="30" t="s">
        <v>115</v>
      </c>
      <c r="Q46" s="13" t="s">
        <v>215</v>
      </c>
      <c r="R46" s="13" t="s">
        <v>329</v>
      </c>
    </row>
    <row r="47" spans="1:18" s="13" customFormat="1" ht="30" x14ac:dyDescent="0.25">
      <c r="A47" s="28" t="s">
        <v>232</v>
      </c>
      <c r="B47" s="13" t="s">
        <v>7</v>
      </c>
      <c r="C47" s="13" t="s">
        <v>35</v>
      </c>
      <c r="D47" s="13" t="s">
        <v>7</v>
      </c>
      <c r="E47" s="13" t="s">
        <v>7</v>
      </c>
      <c r="F47" s="13" t="s">
        <v>7</v>
      </c>
      <c r="G47" s="13" t="s">
        <v>31</v>
      </c>
      <c r="H47" s="13" t="s">
        <v>7</v>
      </c>
      <c r="I47" s="13" t="s">
        <v>7</v>
      </c>
      <c r="J47" s="13" t="s">
        <v>7</v>
      </c>
      <c r="K47" s="13" t="s">
        <v>7</v>
      </c>
      <c r="L47" s="13" t="s">
        <v>7</v>
      </c>
      <c r="M47" s="13" t="s">
        <v>109</v>
      </c>
      <c r="N47" s="31">
        <v>0.9</v>
      </c>
      <c r="O47" s="30" t="s">
        <v>115</v>
      </c>
      <c r="Q47" s="13" t="s">
        <v>215</v>
      </c>
    </row>
    <row r="48" spans="1:18" s="13" customFormat="1" x14ac:dyDescent="0.25"/>
    <row r="49" s="13" customFormat="1"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abSelected="1" zoomScale="90" zoomScaleNormal="90" workbookViewId="0">
      <pane xSplit="1" ySplit="2" topLeftCell="B3" activePane="bottomRight" state="frozen"/>
      <selection pane="topRight" activeCell="C1" sqref="C1"/>
      <selection pane="bottomLeft" activeCell="A3" sqref="A3"/>
      <selection pane="bottomRight" sqref="A1:A1048576"/>
    </sheetView>
  </sheetViews>
  <sheetFormatPr defaultColWidth="9.140625" defaultRowHeight="15" x14ac:dyDescent="0.25"/>
  <cols>
    <col min="1" max="1" width="22.7109375" style="2" customWidth="1"/>
    <col min="2" max="11" width="20.5703125" style="2" customWidth="1"/>
    <col min="12" max="12" width="17.5703125" style="2" customWidth="1"/>
    <col min="13" max="13" width="13.7109375" style="2" customWidth="1"/>
    <col min="14" max="14" width="27.7109375" style="2" customWidth="1"/>
    <col min="15" max="16384" width="9.140625" style="2"/>
  </cols>
  <sheetData>
    <row r="1" spans="1:14" ht="90" x14ac:dyDescent="0.25">
      <c r="A1" s="10" t="s">
        <v>0</v>
      </c>
      <c r="B1" s="11" t="s">
        <v>20</v>
      </c>
      <c r="C1" s="11" t="s">
        <v>23</v>
      </c>
      <c r="D1" s="9" t="s">
        <v>24</v>
      </c>
      <c r="E1" s="9" t="s">
        <v>11</v>
      </c>
      <c r="F1" s="9" t="s">
        <v>12</v>
      </c>
      <c r="G1" s="9" t="s">
        <v>21</v>
      </c>
      <c r="H1" s="9" t="s">
        <v>22</v>
      </c>
      <c r="I1" s="9" t="s">
        <v>25</v>
      </c>
      <c r="J1" s="9" t="s">
        <v>26</v>
      </c>
      <c r="K1" s="9" t="s">
        <v>27</v>
      </c>
      <c r="L1" s="9" t="s">
        <v>28</v>
      </c>
      <c r="M1" s="9" t="s">
        <v>29</v>
      </c>
      <c r="N1" s="2" t="s">
        <v>36</v>
      </c>
    </row>
    <row r="2" spans="1:14" s="3" customFormat="1" ht="75" x14ac:dyDescent="0.25">
      <c r="A2" s="12"/>
      <c r="B2" s="12"/>
      <c r="C2" s="12" t="s">
        <v>52</v>
      </c>
      <c r="D2" s="12"/>
      <c r="E2" s="12" t="s">
        <v>37</v>
      </c>
      <c r="F2" s="12"/>
      <c r="G2" s="12" t="s">
        <v>39</v>
      </c>
      <c r="H2" s="12" t="s">
        <v>40</v>
      </c>
      <c r="I2" s="12" t="s">
        <v>48</v>
      </c>
      <c r="J2" s="12" t="s">
        <v>53</v>
      </c>
      <c r="K2" s="12" t="s">
        <v>42</v>
      </c>
      <c r="L2" s="12"/>
      <c r="M2" s="12"/>
    </row>
    <row r="3" spans="1:14" ht="30" x14ac:dyDescent="0.25">
      <c r="A3" s="2" t="s">
        <v>30</v>
      </c>
      <c r="B3" s="2" t="s">
        <v>7</v>
      </c>
      <c r="C3" s="2" t="s">
        <v>7</v>
      </c>
      <c r="D3" s="2" t="s">
        <v>7</v>
      </c>
      <c r="E3" s="2" t="s">
        <v>7</v>
      </c>
      <c r="F3" s="2" t="s">
        <v>7</v>
      </c>
      <c r="G3" s="2" t="s">
        <v>7</v>
      </c>
      <c r="H3" s="2" t="s">
        <v>7</v>
      </c>
      <c r="I3" s="2" t="s">
        <v>7</v>
      </c>
      <c r="J3" s="2" t="s">
        <v>7</v>
      </c>
      <c r="K3" s="2" t="s">
        <v>7</v>
      </c>
      <c r="L3" s="16" t="s">
        <v>101</v>
      </c>
      <c r="M3" s="2" t="s">
        <v>115</v>
      </c>
    </row>
    <row r="4" spans="1:14" ht="30" x14ac:dyDescent="0.25">
      <c r="A4" s="16" t="s">
        <v>54</v>
      </c>
      <c r="D4" s="2" t="s">
        <v>7</v>
      </c>
      <c r="E4" s="2" t="s">
        <v>7</v>
      </c>
      <c r="F4" s="2" t="s">
        <v>7</v>
      </c>
      <c r="G4" s="2" t="s">
        <v>7</v>
      </c>
      <c r="H4" s="2" t="s">
        <v>7</v>
      </c>
      <c r="I4" s="2" t="s">
        <v>7</v>
      </c>
      <c r="J4" s="2" t="s">
        <v>7</v>
      </c>
      <c r="K4" s="2" t="s">
        <v>7</v>
      </c>
      <c r="L4" s="16" t="s">
        <v>101</v>
      </c>
      <c r="M4" s="2" t="s">
        <v>115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Cross-sectional</vt:lpstr>
      <vt:lpstr>Longitudinal</vt:lpstr>
      <vt:lpstr>Case-control</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Huynh</dc:creator>
  <cp:lastModifiedBy>Justine Huynh</cp:lastModifiedBy>
  <dcterms:created xsi:type="dcterms:W3CDTF">2024-09-22T08:01:47Z</dcterms:created>
  <dcterms:modified xsi:type="dcterms:W3CDTF">2025-07-09T02:40:38Z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2024-11-18T22:26:44Z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d98bce2e-d57e-4d91-8b42-e466177fc333</vt:lpwstr>
  </property>
  <property fmtid="{D5CDD505-2E9C-101B-9397-08002B2CF9AE}" pid="8" name="MSIP_Label_0f488380-630a-4f55-a077-a19445e3f360_ContentBits">
    <vt:lpwstr>0</vt:lpwstr>
  </property>
</Properties>
</file>