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Samu/GGGiovani/Paolo DG/Sivas Paper/Sivas Paper Revised Jan 2021/"/>
    </mc:Choice>
  </mc:AlternateContent>
  <bookViews>
    <workbookView xWindow="38880" yWindow="4300" windowWidth="19200" windowHeight="11160"/>
  </bookViews>
  <sheets>
    <sheet name="Foglio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5" i="1" l="1"/>
  <c r="P35" i="1"/>
  <c r="O35" i="1"/>
  <c r="N35" i="1"/>
  <c r="M35" i="1"/>
  <c r="L35" i="1"/>
  <c r="K35" i="1"/>
  <c r="I35" i="1"/>
  <c r="H35" i="1"/>
  <c r="G35" i="1"/>
  <c r="F35" i="1"/>
  <c r="D35" i="1"/>
  <c r="C35" i="1"/>
</calcChain>
</file>

<file path=xl/sharedStrings.xml><?xml version="1.0" encoding="utf-8"?>
<sst xmlns="http://schemas.openxmlformats.org/spreadsheetml/2006/main" count="110" uniqueCount="48">
  <si>
    <t>Starting Composition</t>
  </si>
  <si>
    <t>Kangal</t>
  </si>
  <si>
    <t>Arguvan</t>
  </si>
  <si>
    <t>Sivas</t>
  </si>
  <si>
    <t>CA 42</t>
  </si>
  <si>
    <t>CA 45</t>
  </si>
  <si>
    <t>CA 150</t>
  </si>
  <si>
    <t>CA 152</t>
  </si>
  <si>
    <t>CA 157</t>
  </si>
  <si>
    <t>CA 158</t>
  </si>
  <si>
    <t>CA 47</t>
  </si>
  <si>
    <t>CA 48</t>
  </si>
  <si>
    <t>CA 49</t>
  </si>
  <si>
    <t>CA 50</t>
  </si>
  <si>
    <t>CA 51</t>
  </si>
  <si>
    <t>CA 52</t>
  </si>
  <si>
    <t>CA 53</t>
  </si>
  <si>
    <r>
      <t>SiO</t>
    </r>
    <r>
      <rPr>
        <vertAlign val="subscript"/>
        <sz val="9"/>
        <rFont val="Calibri"/>
        <family val="2"/>
        <scheme val="minor"/>
      </rPr>
      <t>2</t>
    </r>
  </si>
  <si>
    <r>
      <t>TiO</t>
    </r>
    <r>
      <rPr>
        <vertAlign val="subscript"/>
        <sz val="9"/>
        <rFont val="Calibri"/>
        <family val="2"/>
        <scheme val="minor"/>
      </rPr>
      <t>2</t>
    </r>
  </si>
  <si>
    <r>
      <t>Al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  <r>
      <rPr>
        <vertAlign val="subscript"/>
        <sz val="9"/>
        <rFont val="Calibri"/>
        <family val="2"/>
        <scheme val="minor"/>
      </rPr>
      <t>3</t>
    </r>
  </si>
  <si>
    <r>
      <t>Fe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  <r>
      <rPr>
        <vertAlign val="subscript"/>
        <sz val="9"/>
        <rFont val="Calibri"/>
        <family val="2"/>
        <scheme val="minor"/>
      </rPr>
      <t>3</t>
    </r>
  </si>
  <si>
    <t>FeO</t>
  </si>
  <si>
    <t>MnO</t>
  </si>
  <si>
    <t>MgO</t>
  </si>
  <si>
    <t>CaO</t>
  </si>
  <si>
    <r>
      <t>Na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</si>
  <si>
    <r>
      <t>K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</si>
  <si>
    <r>
      <t>P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  <r>
      <rPr>
        <vertAlign val="subscript"/>
        <sz val="9"/>
        <rFont val="Calibri"/>
        <family val="2"/>
        <scheme val="minor"/>
      </rPr>
      <t>5</t>
    </r>
  </si>
  <si>
    <t>Total</t>
  </si>
  <si>
    <r>
      <t>Fo</t>
    </r>
    <r>
      <rPr>
        <vertAlign val="subscript"/>
        <sz val="9"/>
        <color theme="1"/>
        <rFont val="Calibri"/>
        <family val="2"/>
        <scheme val="minor"/>
      </rPr>
      <t xml:space="preserve">90 </t>
    </r>
    <r>
      <rPr>
        <sz val="9"/>
        <color theme="1"/>
        <rFont val="Calibri"/>
        <family val="2"/>
        <scheme val="minor"/>
      </rPr>
      <t>Recalculation</t>
    </r>
  </si>
  <si>
    <t>Ol added %</t>
  </si>
  <si>
    <t>T(°C)</t>
  </si>
  <si>
    <t>P(Kbar)</t>
  </si>
  <si>
    <t>Depth (Km)</t>
  </si>
  <si>
    <t>P</t>
  </si>
  <si>
    <t>Plank and Forsyth (2016)</t>
  </si>
  <si>
    <t>Normalised to Fe3+/Fe2* =0.15 (Middlemost, 1989)</t>
  </si>
  <si>
    <t>Albarède (1992)</t>
  </si>
  <si>
    <t>Hydrous system</t>
  </si>
  <si>
    <r>
      <t>H</t>
    </r>
    <r>
      <rPr>
        <vertAlign val="sub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>O</t>
    </r>
  </si>
  <si>
    <t>Lee et al. (2009)</t>
  </si>
  <si>
    <t>References:</t>
  </si>
  <si>
    <r>
      <t xml:space="preserve">Middlemost E (1989) Iron oxidation ratios, norms and the classification of volcanic rocks. </t>
    </r>
    <r>
      <rPr>
        <i/>
        <sz val="9"/>
        <color rgb="FF000000"/>
        <rFont val="Calibri"/>
        <family val="2"/>
        <scheme val="minor"/>
      </rPr>
      <t>Chem. Geol.</t>
    </r>
    <r>
      <rPr>
        <sz val="9"/>
        <color rgb="FF000000"/>
        <rFont val="Calibri"/>
        <family val="2"/>
        <scheme val="minor"/>
      </rPr>
      <t xml:space="preserve"> 77: 19-26. https://doi.org/10.1016/0009-2541(89)90011-9</t>
    </r>
  </si>
  <si>
    <r>
      <t xml:space="preserve">Albaréde F (1992) How Deep Do Common Basaltic Magmas Form and Differentiate? </t>
    </r>
    <r>
      <rPr>
        <i/>
        <sz val="9"/>
        <color rgb="FF000000"/>
        <rFont val="Calibri"/>
        <family val="2"/>
        <scheme val="minor"/>
      </rPr>
      <t>J. Geophys. Res.</t>
    </r>
    <r>
      <rPr>
        <sz val="9"/>
        <color rgb="FF000000"/>
        <rFont val="Calibri"/>
        <family val="2"/>
        <scheme val="minor"/>
      </rPr>
      <t xml:space="preserve"> 97: 10.997-11.009. https://doi.org/10.1029/91JB02927</t>
    </r>
  </si>
  <si>
    <r>
      <t xml:space="preserve">Lee C-T A, Luffi P, Plank T, Dalton H, Leeman W (2009) Constraints on the depths and temperatures of basaltic magma generation on Earth and other terrestrial planets using new thermobarometers for mafic magmas. </t>
    </r>
    <r>
      <rPr>
        <i/>
        <sz val="9"/>
        <color rgb="FF000000"/>
        <rFont val="Calibri"/>
        <family val="2"/>
        <scheme val="minor"/>
      </rPr>
      <t>Earth Planet Sci Lett</t>
    </r>
    <r>
      <rPr>
        <sz val="9"/>
        <color rgb="FF000000"/>
        <rFont val="Calibri"/>
        <family val="2"/>
        <scheme val="minor"/>
      </rPr>
      <t xml:space="preserve"> 279: 20-33. https://doi.org/10.1016/j.epsl.2008.12.020</t>
    </r>
  </si>
  <si>
    <r>
      <t xml:space="preserve">Plank T, Forsyth DW (2016) Thermal structure and melting conditions in the mantle beneath the Basin and Range province from seismology and petrology. </t>
    </r>
    <r>
      <rPr>
        <i/>
        <sz val="9"/>
        <color rgb="FF000000"/>
        <rFont val="Calibri"/>
        <family val="2"/>
        <scheme val="minor"/>
      </rPr>
      <t>Geochem. Geophys. Geosyst.</t>
    </r>
    <r>
      <rPr>
        <sz val="9"/>
        <color rgb="FF000000"/>
        <rFont val="Calibri"/>
        <family val="2"/>
        <scheme val="minor"/>
      </rPr>
      <t xml:space="preserve"> 17: 1312-1338. https://doi.org/10.1002/2015GC006205 </t>
    </r>
  </si>
  <si>
    <t>Anhydrous system</t>
  </si>
  <si>
    <r>
      <rPr>
        <b/>
        <sz val="9"/>
        <color theme="1"/>
        <rFont val="Calibri"/>
        <family val="2"/>
      </rPr>
      <t>Electronic Supplementary Material-Table 7</t>
    </r>
    <r>
      <rPr>
        <sz val="9"/>
        <color theme="1"/>
        <rFont val="Calibri"/>
        <family val="2"/>
      </rPr>
      <t>: Temperature, Pressure and Depth of magma segregation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</si>
</sst>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i/>
      <sz val="9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/>
    <xf numFmtId="0" fontId="3" fillId="2" borderId="0" xfId="0" applyFont="1" applyFill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 applyBorder="1"/>
    <xf numFmtId="2" fontId="3" fillId="2" borderId="0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3" fillId="2" borderId="9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0" fillId="2" borderId="0" xfId="0" applyFill="1" applyBorder="1"/>
    <xf numFmtId="164" fontId="6" fillId="2" borderId="0" xfId="0" applyNumberFormat="1" applyFont="1" applyFill="1" applyBorder="1" applyAlignment="1">
      <alignment horizontal="center"/>
    </xf>
    <xf numFmtId="0" fontId="12" fillId="3" borderId="0" xfId="0" applyFont="1" applyFill="1"/>
    <xf numFmtId="0" fontId="11" fillId="2" borderId="0" xfId="0" applyFont="1" applyFill="1" applyBorder="1"/>
    <xf numFmtId="1" fontId="3" fillId="2" borderId="0" xfId="0" applyNumberFormat="1" applyFont="1" applyFill="1" applyBorder="1" applyAlignment="1">
      <alignment horizontal="center"/>
    </xf>
    <xf numFmtId="0" fontId="12" fillId="3" borderId="0" xfId="0" applyFont="1" applyFill="1" applyBorder="1"/>
    <xf numFmtId="1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10" fillId="2" borderId="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workbookViewId="0">
      <selection activeCell="G3" sqref="G3"/>
    </sheetView>
  </sheetViews>
  <sheetFormatPr baseColWidth="10" defaultColWidth="8.83203125" defaultRowHeight="12" x14ac:dyDescent="0.15"/>
  <cols>
    <col min="1" max="1" width="17.6640625" style="2" customWidth="1"/>
    <col min="2" max="2" width="2.33203125" style="2" customWidth="1"/>
    <col min="3" max="3" width="5.6640625" style="2" bestFit="1" customWidth="1"/>
    <col min="4" max="4" width="5.6640625" style="7" bestFit="1" customWidth="1"/>
    <col min="5" max="5" width="6.1640625" style="2" bestFit="1" customWidth="1"/>
    <col min="6" max="8" width="5.83203125" style="2" bestFit="1" customWidth="1"/>
    <col min="9" max="9" width="5.83203125" style="7" bestFit="1" customWidth="1"/>
    <col min="10" max="10" width="6" style="2" bestFit="1" customWidth="1"/>
    <col min="11" max="16" width="5.6640625" style="2" bestFit="1" customWidth="1"/>
    <col min="17" max="17" width="5.6640625" style="7" bestFit="1" customWidth="1"/>
    <col min="18" max="16384" width="8.83203125" style="2"/>
  </cols>
  <sheetData>
    <row r="1" spans="1:17" x14ac:dyDescent="0.15">
      <c r="A1" s="1" t="s">
        <v>47</v>
      </c>
    </row>
    <row r="3" spans="1:17" ht="15" x14ac:dyDescent="0.2">
      <c r="A3" s="17" t="s">
        <v>0</v>
      </c>
      <c r="B3" s="30"/>
      <c r="C3" s="18"/>
      <c r="D3" s="18"/>
      <c r="E3" s="21"/>
      <c r="F3" s="18"/>
      <c r="G3" s="18"/>
      <c r="H3" s="18"/>
      <c r="I3" s="18"/>
      <c r="J3" s="21"/>
      <c r="K3" s="18"/>
      <c r="L3" s="18"/>
      <c r="M3" s="18"/>
      <c r="N3" s="18"/>
      <c r="O3" s="18"/>
      <c r="P3" s="18"/>
      <c r="Q3" s="18"/>
    </row>
    <row r="4" spans="1:17" ht="15" x14ac:dyDescent="0.2">
      <c r="A4" s="19" t="s">
        <v>36</v>
      </c>
      <c r="B4" s="31"/>
      <c r="C4" s="20"/>
      <c r="D4" s="20"/>
      <c r="E4" s="24"/>
      <c r="F4" s="20"/>
      <c r="G4" s="20"/>
      <c r="H4" s="20"/>
      <c r="I4" s="20"/>
      <c r="J4" s="24"/>
      <c r="K4" s="20"/>
      <c r="L4" s="20"/>
      <c r="M4" s="20"/>
      <c r="N4" s="20"/>
      <c r="O4" s="20"/>
      <c r="P4" s="20"/>
      <c r="Q4" s="20"/>
    </row>
    <row r="5" spans="1:17" ht="15" x14ac:dyDescent="0.2">
      <c r="A5" s="18"/>
      <c r="B5" s="21"/>
      <c r="C5" s="37" t="s">
        <v>1</v>
      </c>
      <c r="D5" s="37"/>
      <c r="E5" s="16"/>
      <c r="F5" s="37" t="s">
        <v>2</v>
      </c>
      <c r="G5" s="37"/>
      <c r="H5" s="37"/>
      <c r="I5" s="37"/>
      <c r="J5" s="16"/>
      <c r="K5" s="37" t="s">
        <v>3</v>
      </c>
      <c r="L5" s="37"/>
      <c r="M5" s="37"/>
      <c r="N5" s="37"/>
      <c r="O5" s="37"/>
      <c r="P5" s="37"/>
      <c r="Q5" s="37"/>
    </row>
    <row r="6" spans="1:17" x14ac:dyDescent="0.15">
      <c r="A6" s="3"/>
      <c r="B6" s="3"/>
      <c r="C6" s="3" t="s">
        <v>4</v>
      </c>
      <c r="D6" s="3" t="s">
        <v>5</v>
      </c>
      <c r="E6" s="3"/>
      <c r="F6" s="3" t="s">
        <v>6</v>
      </c>
      <c r="G6" s="3" t="s">
        <v>7</v>
      </c>
      <c r="H6" s="3" t="s">
        <v>8</v>
      </c>
      <c r="I6" s="3" t="s">
        <v>9</v>
      </c>
      <c r="J6" s="3"/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</row>
    <row r="7" spans="1:17" ht="14" x14ac:dyDescent="0.2">
      <c r="A7" s="4" t="s">
        <v>17</v>
      </c>
      <c r="B7" s="4"/>
      <c r="C7" s="5">
        <v>49.698003772955573</v>
      </c>
      <c r="D7" s="5">
        <v>49.045983616895015</v>
      </c>
      <c r="E7" s="5"/>
      <c r="F7" s="5">
        <v>49.635977305062205</v>
      </c>
      <c r="G7" s="5">
        <v>49.620459701657872</v>
      </c>
      <c r="H7" s="5">
        <v>49.44627210137449</v>
      </c>
      <c r="I7" s="5">
        <v>49.430720863638093</v>
      </c>
      <c r="J7" s="5"/>
      <c r="K7" s="5">
        <v>46.14914716609983</v>
      </c>
      <c r="L7" s="5">
        <v>46.795190044137662</v>
      </c>
      <c r="M7" s="5">
        <v>42.99217500239088</v>
      </c>
      <c r="N7" s="5">
        <v>44.223315999141391</v>
      </c>
      <c r="O7" s="5">
        <v>48.567792149403154</v>
      </c>
      <c r="P7" s="5">
        <v>49.914635180541175</v>
      </c>
      <c r="Q7" s="5">
        <v>50.30386285005909</v>
      </c>
    </row>
    <row r="8" spans="1:17" ht="14" x14ac:dyDescent="0.2">
      <c r="A8" s="4" t="s">
        <v>18</v>
      </c>
      <c r="B8" s="4"/>
      <c r="C8" s="5">
        <v>2.1483286933554284</v>
      </c>
      <c r="D8" s="5">
        <v>2.1112509503961432</v>
      </c>
      <c r="E8" s="5"/>
      <c r="F8" s="5">
        <v>1.5239564431185388</v>
      </c>
      <c r="G8" s="5">
        <v>1.4423940121211813</v>
      </c>
      <c r="H8" s="5">
        <v>1.6196475434727484</v>
      </c>
      <c r="I8" s="5">
        <v>1.7653828879870745</v>
      </c>
      <c r="J8" s="5"/>
      <c r="K8" s="5">
        <v>1.3585205888087382</v>
      </c>
      <c r="L8" s="5">
        <v>1.3154455253200605</v>
      </c>
      <c r="M8" s="5">
        <v>1.758582711839858</v>
      </c>
      <c r="N8" s="5">
        <v>1.5016926430754871</v>
      </c>
      <c r="O8" s="5">
        <v>1.6984573441090196</v>
      </c>
      <c r="P8" s="5">
        <v>1.7394339954906342</v>
      </c>
      <c r="Q8" s="5">
        <v>1.6959761105378144</v>
      </c>
    </row>
    <row r="9" spans="1:17" ht="14" x14ac:dyDescent="0.2">
      <c r="A9" s="4" t="s">
        <v>19</v>
      </c>
      <c r="B9" s="4"/>
      <c r="C9" s="5">
        <v>14.322191289036191</v>
      </c>
      <c r="D9" s="5">
        <v>15.073113756434001</v>
      </c>
      <c r="E9" s="5"/>
      <c r="F9" s="5">
        <v>16.66124191838993</v>
      </c>
      <c r="G9" s="5">
        <v>16.929704901393134</v>
      </c>
      <c r="H9" s="5">
        <v>15.559065756328533</v>
      </c>
      <c r="I9" s="5">
        <v>15.483446388168989</v>
      </c>
      <c r="J9" s="5"/>
      <c r="K9" s="5">
        <v>14.781515063307019</v>
      </c>
      <c r="L9" s="5">
        <v>14.90838262029402</v>
      </c>
      <c r="M9" s="5">
        <v>12.754896962932618</v>
      </c>
      <c r="N9" s="5">
        <v>12.871651226361319</v>
      </c>
      <c r="O9" s="5">
        <v>14.29534931291758</v>
      </c>
      <c r="P9" s="5">
        <v>14.535971810269684</v>
      </c>
      <c r="Q9" s="5">
        <v>14.678269432868941</v>
      </c>
    </row>
    <row r="10" spans="1:17" ht="14" x14ac:dyDescent="0.2">
      <c r="A10" s="4" t="s">
        <v>20</v>
      </c>
      <c r="B10" s="4"/>
      <c r="C10" s="5">
        <v>1.4051410786049443</v>
      </c>
      <c r="D10" s="5">
        <v>1.4377764436626699</v>
      </c>
      <c r="E10" s="5"/>
      <c r="F10" s="5">
        <v>1.3863454333500549</v>
      </c>
      <c r="G10" s="5">
        <v>1.3610480535243834</v>
      </c>
      <c r="H10" s="5">
        <v>1.3847418623849448</v>
      </c>
      <c r="I10" s="5">
        <v>1.442068207972409</v>
      </c>
      <c r="J10" s="5"/>
      <c r="K10" s="5">
        <v>1.6670805072794532</v>
      </c>
      <c r="L10" s="5">
        <v>1.6274328171667507</v>
      </c>
      <c r="M10" s="5">
        <v>1.5353309852055117</v>
      </c>
      <c r="N10" s="5">
        <v>1.5482675849048562</v>
      </c>
      <c r="O10" s="5">
        <v>1.5551549830141487</v>
      </c>
      <c r="P10" s="5">
        <v>1.594526356148984</v>
      </c>
      <c r="Q10" s="5">
        <v>1.5074171549520228</v>
      </c>
    </row>
    <row r="11" spans="1:17" x14ac:dyDescent="0.15">
      <c r="A11" s="4" t="s">
        <v>21</v>
      </c>
      <c r="B11" s="4"/>
      <c r="C11" s="5">
        <v>9.3676071906996281</v>
      </c>
      <c r="D11" s="5">
        <v>9.5851762910844656</v>
      </c>
      <c r="E11" s="5"/>
      <c r="F11" s="5">
        <v>9.2423028890003653</v>
      </c>
      <c r="G11" s="5">
        <v>9.0736536901625566</v>
      </c>
      <c r="H11" s="5">
        <v>9.2316124158996313</v>
      </c>
      <c r="I11" s="5">
        <v>9.6137880531493938</v>
      </c>
      <c r="J11" s="5"/>
      <c r="K11" s="5">
        <v>11.113870048529689</v>
      </c>
      <c r="L11" s="5">
        <v>10.849552114445006</v>
      </c>
      <c r="M11" s="5">
        <v>10.235539901370078</v>
      </c>
      <c r="N11" s="5">
        <v>10.321783899365707</v>
      </c>
      <c r="O11" s="5">
        <v>10.367699886760992</v>
      </c>
      <c r="P11" s="5">
        <v>10.630175707659891</v>
      </c>
      <c r="Q11" s="5">
        <v>10.049447699680153</v>
      </c>
    </row>
    <row r="12" spans="1:17" x14ac:dyDescent="0.15">
      <c r="A12" s="4" t="s">
        <v>22</v>
      </c>
      <c r="B12" s="4"/>
      <c r="C12" s="5">
        <v>0.15345204952538774</v>
      </c>
      <c r="D12" s="5">
        <v>0.15225367430741416</v>
      </c>
      <c r="E12" s="5"/>
      <c r="F12" s="5">
        <v>0.15341843387099383</v>
      </c>
      <c r="G12" s="5">
        <v>0.14739792824596018</v>
      </c>
      <c r="H12" s="5">
        <v>0.14629074586205471</v>
      </c>
      <c r="I12" s="5">
        <v>0.14538447312834732</v>
      </c>
      <c r="J12" s="5"/>
      <c r="K12" s="5">
        <v>0.17234962693842204</v>
      </c>
      <c r="L12" s="5">
        <v>0.16315603414822458</v>
      </c>
      <c r="M12" s="5">
        <v>0.17585827118398581</v>
      </c>
      <c r="N12" s="5">
        <v>0.16344953938236595</v>
      </c>
      <c r="O12" s="5">
        <v>0.15164797715259107</v>
      </c>
      <c r="P12" s="5">
        <v>0.1424098008004028</v>
      </c>
      <c r="Q12" s="5">
        <v>0.15142643844087628</v>
      </c>
    </row>
    <row r="13" spans="1:17" x14ac:dyDescent="0.15">
      <c r="A13" s="4" t="s">
        <v>23</v>
      </c>
      <c r="B13" s="4"/>
      <c r="C13" s="5">
        <v>9.2480435180633673</v>
      </c>
      <c r="D13" s="5">
        <v>8.2216984126003645</v>
      </c>
      <c r="E13" s="5"/>
      <c r="F13" s="5">
        <v>8.3766464893562631</v>
      </c>
      <c r="G13" s="5">
        <v>9.0649725871265474</v>
      </c>
      <c r="H13" s="5">
        <v>9.2894623622404726</v>
      </c>
      <c r="I13" s="5">
        <v>8.7438375981477456</v>
      </c>
      <c r="J13" s="5"/>
      <c r="K13" s="5">
        <v>8.8912131073527139</v>
      </c>
      <c r="L13" s="5">
        <v>9.8199538052962669</v>
      </c>
      <c r="M13" s="5">
        <v>13.406607026732095</v>
      </c>
      <c r="N13" s="5">
        <v>14.220109926265836</v>
      </c>
      <c r="O13" s="5">
        <v>9.199977280590522</v>
      </c>
      <c r="P13" s="5">
        <v>8.4225225044809644</v>
      </c>
      <c r="Q13" s="5">
        <v>8.9139696762195832</v>
      </c>
    </row>
    <row r="14" spans="1:17" x14ac:dyDescent="0.15">
      <c r="A14" s="4" t="s">
        <v>24</v>
      </c>
      <c r="B14" s="4"/>
      <c r="C14" s="5">
        <v>7.9283558921450332</v>
      </c>
      <c r="D14" s="5">
        <v>9.4194273171520209</v>
      </c>
      <c r="E14" s="5"/>
      <c r="F14" s="5">
        <v>8.7755344174208467</v>
      </c>
      <c r="G14" s="5">
        <v>8.254283981773769</v>
      </c>
      <c r="H14" s="5">
        <v>9.7178852608364927</v>
      </c>
      <c r="I14" s="5">
        <v>8.9826835182871729</v>
      </c>
      <c r="J14" s="5"/>
      <c r="K14" s="5">
        <v>11.841433192004526</v>
      </c>
      <c r="L14" s="5">
        <v>10.543958706829011</v>
      </c>
      <c r="M14" s="5">
        <v>12.330768191253595</v>
      </c>
      <c r="N14" s="5">
        <v>11.390389775708627</v>
      </c>
      <c r="O14" s="5">
        <v>10.039096087501527</v>
      </c>
      <c r="P14" s="5">
        <v>8.6869978488245696</v>
      </c>
      <c r="Q14" s="5">
        <v>8.3587394019363686</v>
      </c>
    </row>
    <row r="15" spans="1:17" ht="14" x14ac:dyDescent="0.2">
      <c r="A15" s="4" t="s">
        <v>25</v>
      </c>
      <c r="B15" s="4"/>
      <c r="C15" s="5">
        <v>3.4373259093686857</v>
      </c>
      <c r="D15" s="5">
        <v>3.278529120086318</v>
      </c>
      <c r="E15" s="5"/>
      <c r="F15" s="5">
        <v>3.651358726129653</v>
      </c>
      <c r="G15" s="5">
        <v>3.1690554572881435</v>
      </c>
      <c r="H15" s="5">
        <v>2.5600880525859577</v>
      </c>
      <c r="I15" s="5">
        <v>3.2399968297174544</v>
      </c>
      <c r="J15" s="5"/>
      <c r="K15" s="5">
        <v>3.1631225649875105</v>
      </c>
      <c r="L15" s="5">
        <v>3.0999646488162664</v>
      </c>
      <c r="M15" s="5">
        <v>2.9585567975658789</v>
      </c>
      <c r="N15" s="5">
        <v>2.7684265732888234</v>
      </c>
      <c r="O15" s="5">
        <v>2.7599931841771572</v>
      </c>
      <c r="P15" s="5">
        <v>3.2957696756664645</v>
      </c>
      <c r="Q15" s="5">
        <v>3.2506208785308104</v>
      </c>
    </row>
    <row r="16" spans="1:17" ht="14" x14ac:dyDescent="0.2">
      <c r="A16" s="4" t="s">
        <v>26</v>
      </c>
      <c r="B16" s="4"/>
      <c r="C16" s="5">
        <v>1.841424594304653</v>
      </c>
      <c r="D16" s="5">
        <v>1.3195318439975896</v>
      </c>
      <c r="E16" s="5"/>
      <c r="F16" s="5">
        <v>0.42957161483878276</v>
      </c>
      <c r="G16" s="5">
        <v>0.71593279433752077</v>
      </c>
      <c r="H16" s="5">
        <v>0.80459910224130093</v>
      </c>
      <c r="I16" s="5">
        <v>0.9034606544404441</v>
      </c>
      <c r="J16" s="5"/>
      <c r="K16" s="5">
        <v>0.51704888081526612</v>
      </c>
      <c r="L16" s="5">
        <v>0.54045436311599393</v>
      </c>
      <c r="M16" s="5">
        <v>0.98273739779286196</v>
      </c>
      <c r="N16" s="5">
        <v>0.48013302193570001</v>
      </c>
      <c r="O16" s="5">
        <v>1.0312062446376191</v>
      </c>
      <c r="P16" s="5">
        <v>0.76290964714501508</v>
      </c>
      <c r="Q16" s="5">
        <v>0.84798805526890719</v>
      </c>
    </row>
    <row r="17" spans="1:17" ht="14" x14ac:dyDescent="0.2">
      <c r="A17" s="4" t="s">
        <v>27</v>
      </c>
      <c r="B17" s="4"/>
      <c r="C17" s="5">
        <v>0.45012601194113738</v>
      </c>
      <c r="D17" s="5">
        <v>0.35525857338396633</v>
      </c>
      <c r="E17" s="5"/>
      <c r="F17" s="5">
        <v>0.16364632946239344</v>
      </c>
      <c r="G17" s="5">
        <v>0.2210968923689402</v>
      </c>
      <c r="H17" s="5">
        <v>0.2403347967733756</v>
      </c>
      <c r="I17" s="5">
        <v>0.24923052536288109</v>
      </c>
      <c r="J17" s="5"/>
      <c r="K17" s="5">
        <v>0.34469925387684408</v>
      </c>
      <c r="L17" s="5">
        <v>0.33650932043071319</v>
      </c>
      <c r="M17" s="5">
        <v>0.8689467517326358</v>
      </c>
      <c r="N17" s="5">
        <v>0.51077981056989363</v>
      </c>
      <c r="O17" s="5">
        <v>0.3336255497357003</v>
      </c>
      <c r="P17" s="5">
        <v>0.27464747297220538</v>
      </c>
      <c r="Q17" s="5">
        <v>0.24228230150540203</v>
      </c>
    </row>
    <row r="18" spans="1:17" x14ac:dyDescent="0.15">
      <c r="A18" s="6" t="s">
        <v>28</v>
      </c>
      <c r="B18" s="6"/>
      <c r="C18" s="5">
        <v>100</v>
      </c>
      <c r="D18" s="5">
        <v>100</v>
      </c>
      <c r="E18" s="5"/>
      <c r="F18" s="5">
        <v>100.00000000000001</v>
      </c>
      <c r="G18" s="5">
        <v>100</v>
      </c>
      <c r="H18" s="5">
        <v>99.999999999999986</v>
      </c>
      <c r="I18" s="5">
        <v>100</v>
      </c>
      <c r="J18" s="5"/>
      <c r="K18" s="5">
        <v>100</v>
      </c>
      <c r="L18" s="5">
        <v>100</v>
      </c>
      <c r="M18" s="5">
        <v>100</v>
      </c>
      <c r="N18" s="5">
        <v>100</v>
      </c>
      <c r="O18" s="5">
        <v>99.999999999999986</v>
      </c>
      <c r="P18" s="5">
        <v>100</v>
      </c>
      <c r="Q18" s="5">
        <v>100.00000000000001</v>
      </c>
    </row>
    <row r="19" spans="1:17" x14ac:dyDescent="0.15">
      <c r="A19" s="6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4" x14ac:dyDescent="0.2">
      <c r="A20" s="7" t="s">
        <v>29</v>
      </c>
      <c r="B20" s="7"/>
      <c r="C20" s="7"/>
      <c r="E20" s="7"/>
      <c r="F20" s="7"/>
      <c r="G20" s="7"/>
      <c r="H20" s="7"/>
      <c r="J20" s="7"/>
      <c r="K20" s="7"/>
      <c r="L20" s="7"/>
      <c r="M20" s="7"/>
      <c r="N20" s="7"/>
      <c r="O20" s="7"/>
      <c r="P20" s="7"/>
    </row>
    <row r="21" spans="1:17" x14ac:dyDescent="0.15">
      <c r="A21" s="19" t="s">
        <v>46</v>
      </c>
      <c r="B21" s="31"/>
      <c r="C21" s="7"/>
      <c r="E21" s="7"/>
      <c r="F21" s="7"/>
      <c r="G21" s="7"/>
      <c r="H21" s="7"/>
      <c r="J21" s="7"/>
      <c r="K21" s="7"/>
      <c r="L21" s="7"/>
      <c r="M21" s="7"/>
      <c r="N21" s="7"/>
      <c r="O21" s="7"/>
      <c r="P21" s="7"/>
    </row>
    <row r="22" spans="1:17" x14ac:dyDescent="0.15">
      <c r="A22" s="6"/>
      <c r="B22" s="6"/>
      <c r="C22" s="37" t="s">
        <v>1</v>
      </c>
      <c r="D22" s="37"/>
      <c r="E22" s="16"/>
      <c r="F22" s="37" t="s">
        <v>2</v>
      </c>
      <c r="G22" s="37"/>
      <c r="H22" s="37"/>
      <c r="I22" s="37"/>
      <c r="J22" s="16"/>
      <c r="K22" s="37" t="s">
        <v>3</v>
      </c>
      <c r="L22" s="37"/>
      <c r="M22" s="37"/>
      <c r="N22" s="37"/>
      <c r="O22" s="37"/>
      <c r="P22" s="37"/>
      <c r="Q22" s="37"/>
    </row>
    <row r="23" spans="1:17" x14ac:dyDescent="0.15">
      <c r="A23" s="6"/>
      <c r="B23" s="6"/>
      <c r="C23" s="3" t="s">
        <v>4</v>
      </c>
      <c r="D23" s="3" t="s">
        <v>5</v>
      </c>
      <c r="E23" s="3"/>
      <c r="F23" s="3" t="s">
        <v>6</v>
      </c>
      <c r="G23" s="3" t="s">
        <v>7</v>
      </c>
      <c r="H23" s="3" t="s">
        <v>8</v>
      </c>
      <c r="I23" s="3" t="s">
        <v>9</v>
      </c>
      <c r="J23" s="3"/>
      <c r="K23" s="3" t="s">
        <v>10</v>
      </c>
      <c r="L23" s="3" t="s">
        <v>11</v>
      </c>
      <c r="M23" s="3" t="s">
        <v>12</v>
      </c>
      <c r="N23" s="3" t="s">
        <v>13</v>
      </c>
      <c r="O23" s="3" t="s">
        <v>14</v>
      </c>
      <c r="P23" s="3" t="s">
        <v>15</v>
      </c>
      <c r="Q23" s="3" t="s">
        <v>16</v>
      </c>
    </row>
    <row r="24" spans="1:17" ht="14" x14ac:dyDescent="0.2">
      <c r="A24" s="4" t="s">
        <v>17</v>
      </c>
      <c r="B24" s="4"/>
      <c r="C24" s="5">
        <v>48.259062568118587</v>
      </c>
      <c r="D24" s="5">
        <v>47.377652549090215</v>
      </c>
      <c r="E24" s="5"/>
      <c r="F24" s="5">
        <v>48.036647843727934</v>
      </c>
      <c r="G24" s="5">
        <v>48.284447795435206</v>
      </c>
      <c r="H24" s="5">
        <v>48.133464129694872</v>
      </c>
      <c r="I24" s="5">
        <v>47.822860288435805</v>
      </c>
      <c r="J24" s="5"/>
      <c r="K24" s="5">
        <v>44.790439584947961</v>
      </c>
      <c r="L24" s="5">
        <v>45.48380047257438</v>
      </c>
      <c r="M24" s="5">
        <v>42.827014954635345</v>
      </c>
      <c r="N24" s="5">
        <v>44.034416286884444</v>
      </c>
      <c r="O24" s="5">
        <v>46.966853883097464</v>
      </c>
      <c r="P24" s="5">
        <v>47.717795892422878</v>
      </c>
      <c r="Q24" s="5">
        <v>48.40642341012579</v>
      </c>
    </row>
    <row r="25" spans="1:17" ht="14" x14ac:dyDescent="0.2">
      <c r="A25" s="4" t="s">
        <v>18</v>
      </c>
      <c r="B25" s="4"/>
      <c r="C25" s="5">
        <v>1.8143030403058218</v>
      </c>
      <c r="D25" s="5">
        <v>1.7007276359956705</v>
      </c>
      <c r="E25" s="5"/>
      <c r="F25" s="5">
        <v>1.256898761673195</v>
      </c>
      <c r="G25" s="5">
        <v>1.2291742347479833</v>
      </c>
      <c r="H25" s="5">
        <v>1.3796592876278821</v>
      </c>
      <c r="I25" s="5">
        <v>1.4471848447359947</v>
      </c>
      <c r="J25" s="5"/>
      <c r="K25" s="5">
        <v>1.0367342557893653</v>
      </c>
      <c r="L25" s="5">
        <v>1.0444802119260574</v>
      </c>
      <c r="M25" s="5">
        <v>1.6268549890860839</v>
      </c>
      <c r="N25" s="5">
        <v>1.4181014954727347</v>
      </c>
      <c r="O25" s="5">
        <v>1.3617789058034258</v>
      </c>
      <c r="P25" s="5">
        <v>1.3374694563460812</v>
      </c>
      <c r="Q25" s="5">
        <v>1.3680121143342485</v>
      </c>
    </row>
    <row r="26" spans="1:17" ht="14" x14ac:dyDescent="0.2">
      <c r="A26" s="4" t="s">
        <v>19</v>
      </c>
      <c r="B26" s="4"/>
      <c r="C26" s="5">
        <v>12.095353602038815</v>
      </c>
      <c r="D26" s="5">
        <v>12.142214131988316</v>
      </c>
      <c r="E26" s="5"/>
      <c r="F26" s="5">
        <v>13.741530756816339</v>
      </c>
      <c r="G26" s="5">
        <v>14.427096127552968</v>
      </c>
      <c r="H26" s="5">
        <v>13.253630188889785</v>
      </c>
      <c r="I26" s="5">
        <v>12.692662373537457</v>
      </c>
      <c r="J26" s="5"/>
      <c r="K26" s="5">
        <v>11.280287648812649</v>
      </c>
      <c r="L26" s="5">
        <v>11.837442401828651</v>
      </c>
      <c r="M26" s="5">
        <v>11.799483538489067</v>
      </c>
      <c r="N26" s="5">
        <v>12.155155675480582</v>
      </c>
      <c r="O26" s="5">
        <v>11.461639123845501</v>
      </c>
      <c r="P26" s="5">
        <v>11.176864638120174</v>
      </c>
      <c r="Q26" s="5">
        <v>11.83981913239284</v>
      </c>
    </row>
    <row r="27" spans="1:17" ht="14" x14ac:dyDescent="0.2">
      <c r="A27" s="4" t="s">
        <v>20</v>
      </c>
      <c r="B27" s="4"/>
      <c r="C27" s="5">
        <v>1.426903128850723</v>
      </c>
      <c r="D27" s="5">
        <v>1.4663033081526158</v>
      </c>
      <c r="E27" s="5"/>
      <c r="F27" s="5">
        <v>1.4156737677228699</v>
      </c>
      <c r="G27" s="5">
        <v>1.3818634728869086</v>
      </c>
      <c r="H27" s="5">
        <v>1.4017031425390487</v>
      </c>
      <c r="I27" s="5">
        <v>1.4620936962342213</v>
      </c>
      <c r="J27" s="5"/>
      <c r="K27" s="5">
        <v>1.6564344494977774</v>
      </c>
      <c r="L27" s="5">
        <v>1.6240205068278479</v>
      </c>
      <c r="M27" s="5">
        <v>1.5219527757528082</v>
      </c>
      <c r="N27" s="5">
        <v>1.5359276866122309</v>
      </c>
      <c r="O27" s="5">
        <v>1.5573961038671853</v>
      </c>
      <c r="P27" s="5">
        <v>1.601686356203772</v>
      </c>
      <c r="Q27" s="5">
        <v>1.5187925064514538</v>
      </c>
    </row>
    <row r="28" spans="1:17" x14ac:dyDescent="0.15">
      <c r="A28" s="4" t="s">
        <v>21</v>
      </c>
      <c r="B28" s="4"/>
      <c r="C28" s="5">
        <v>9.5126875256714865</v>
      </c>
      <c r="D28" s="5">
        <v>9.7753553876841046</v>
      </c>
      <c r="E28" s="5"/>
      <c r="F28" s="5">
        <v>9.4378251181524675</v>
      </c>
      <c r="G28" s="5">
        <v>9.2124231525793885</v>
      </c>
      <c r="H28" s="5">
        <v>9.3446876169269935</v>
      </c>
      <c r="I28" s="5">
        <v>9.7472913082281405</v>
      </c>
      <c r="J28" s="5"/>
      <c r="K28" s="5">
        <v>11.042896329985183</v>
      </c>
      <c r="L28" s="5">
        <v>10.82680337885232</v>
      </c>
      <c r="M28" s="5">
        <v>10.146351838352055</v>
      </c>
      <c r="N28" s="5">
        <v>10.239517910748205</v>
      </c>
      <c r="O28" s="5">
        <v>10.382640692447902</v>
      </c>
      <c r="P28" s="5">
        <v>10.677909041358479</v>
      </c>
      <c r="Q28" s="5">
        <v>10.125283376343024</v>
      </c>
    </row>
    <row r="29" spans="1:17" x14ac:dyDescent="0.15">
      <c r="A29" s="4" t="s">
        <v>22</v>
      </c>
      <c r="B29" s="4"/>
      <c r="C29" s="5">
        <v>0.1295930743075587</v>
      </c>
      <c r="D29" s="5">
        <v>0.12264862759584162</v>
      </c>
      <c r="E29" s="5"/>
      <c r="F29" s="5">
        <v>0.12653343238320755</v>
      </c>
      <c r="G29" s="5">
        <v>0.12560904588665525</v>
      </c>
      <c r="H29" s="5">
        <v>0.12461438726961517</v>
      </c>
      <c r="I29" s="5">
        <v>0.11917992839002309</v>
      </c>
      <c r="J29" s="5"/>
      <c r="K29" s="5">
        <v>0.13152598767477025</v>
      </c>
      <c r="L29" s="5">
        <v>0.12954793326214667</v>
      </c>
      <c r="M29" s="5">
        <v>0.16268549890860837</v>
      </c>
      <c r="N29" s="5">
        <v>0.15435118318070584</v>
      </c>
      <c r="O29" s="5">
        <v>0.12158740230387732</v>
      </c>
      <c r="P29" s="5">
        <v>0.10950042332657975</v>
      </c>
      <c r="Q29" s="5">
        <v>0.12214393877984361</v>
      </c>
    </row>
    <row r="30" spans="1:17" x14ac:dyDescent="0.15">
      <c r="A30" s="4" t="s">
        <v>23</v>
      </c>
      <c r="B30" s="4"/>
      <c r="C30" s="5">
        <v>15.228313447334271</v>
      </c>
      <c r="D30" s="5">
        <v>15.837067914445797</v>
      </c>
      <c r="E30" s="5"/>
      <c r="F30" s="5">
        <v>15.246419691269105</v>
      </c>
      <c r="G30" s="5">
        <v>14.806170465844215</v>
      </c>
      <c r="H30" s="5">
        <v>15.013430977854723</v>
      </c>
      <c r="I30" s="5">
        <v>15.744174148556207</v>
      </c>
      <c r="J30" s="5"/>
      <c r="K30" s="5">
        <v>17.953554054409018</v>
      </c>
      <c r="L30" s="5">
        <v>17.524139034397518</v>
      </c>
      <c r="M30" s="5">
        <v>16.058605128801663</v>
      </c>
      <c r="N30" s="5">
        <v>16.15610447055942</v>
      </c>
      <c r="O30" s="5">
        <v>16.791840513452506</v>
      </c>
      <c r="P30" s="5">
        <v>17.367306916649024</v>
      </c>
      <c r="Q30" s="5">
        <v>16.375720522569907</v>
      </c>
    </row>
    <row r="31" spans="1:17" x14ac:dyDescent="0.15">
      <c r="A31" s="4" t="s">
        <v>24</v>
      </c>
      <c r="B31" s="4"/>
      <c r="C31" s="5">
        <v>6.6956421725571991</v>
      </c>
      <c r="D31" s="5">
        <v>7.5878617605960654</v>
      </c>
      <c r="E31" s="5"/>
      <c r="F31" s="5">
        <v>7.2377123323194699</v>
      </c>
      <c r="G31" s="5">
        <v>7.0341065696526943</v>
      </c>
      <c r="H31" s="5">
        <v>8.2779557257672938</v>
      </c>
      <c r="I31" s="5">
        <v>7.3636170040978541</v>
      </c>
      <c r="J31" s="5"/>
      <c r="K31" s="5">
        <v>9.0366090355371576</v>
      </c>
      <c r="L31" s="5">
        <v>8.372035187066226</v>
      </c>
      <c r="M31" s="5">
        <v>11.407124394062427</v>
      </c>
      <c r="N31" s="5">
        <v>10.756348077905438</v>
      </c>
      <c r="O31" s="5">
        <v>8.0490860325166782</v>
      </c>
      <c r="P31" s="5">
        <v>6.679525822921363</v>
      </c>
      <c r="Q31" s="5">
        <v>6.742345420647367</v>
      </c>
    </row>
    <row r="32" spans="1:17" ht="14" x14ac:dyDescent="0.2">
      <c r="A32" s="4" t="s">
        <v>25</v>
      </c>
      <c r="B32" s="4"/>
      <c r="C32" s="5">
        <v>2.902884864489315</v>
      </c>
      <c r="D32" s="5">
        <v>2.6410337808971223</v>
      </c>
      <c r="E32" s="5"/>
      <c r="F32" s="5">
        <v>3.0114956907203396</v>
      </c>
      <c r="G32" s="5">
        <v>2.7005944865630873</v>
      </c>
      <c r="H32" s="5">
        <v>2.1807517772182656</v>
      </c>
      <c r="I32" s="5">
        <v>2.6560098326919426</v>
      </c>
      <c r="J32" s="5"/>
      <c r="K32" s="5">
        <v>2.4138887149722543</v>
      </c>
      <c r="L32" s="5">
        <v>2.4614107319807865</v>
      </c>
      <c r="M32" s="5">
        <v>2.7369442757565881</v>
      </c>
      <c r="N32" s="5">
        <v>2.6143231651232046</v>
      </c>
      <c r="O32" s="5">
        <v>2.2128907219305676</v>
      </c>
      <c r="P32" s="5">
        <v>2.5341526541294161</v>
      </c>
      <c r="Q32" s="5">
        <v>2.6220232191406421</v>
      </c>
    </row>
    <row r="33" spans="1:17" ht="14" x14ac:dyDescent="0.2">
      <c r="A33" s="4" t="s">
        <v>26</v>
      </c>
      <c r="B33" s="4"/>
      <c r="C33" s="5">
        <v>1.5551168916907048</v>
      </c>
      <c r="D33" s="5">
        <v>1.0629547724972941</v>
      </c>
      <c r="E33" s="5"/>
      <c r="F33" s="5">
        <v>0.35429361067298115</v>
      </c>
      <c r="G33" s="5">
        <v>0.61010108002089691</v>
      </c>
      <c r="H33" s="5">
        <v>0.68537912998288342</v>
      </c>
      <c r="I33" s="5">
        <v>0.74061812642371505</v>
      </c>
      <c r="J33" s="5"/>
      <c r="K33" s="5">
        <v>0.39457796302431075</v>
      </c>
      <c r="L33" s="5">
        <v>0.42912752893086081</v>
      </c>
      <c r="M33" s="5">
        <v>0.90912484684222339</v>
      </c>
      <c r="N33" s="5">
        <v>0.45340660059332327</v>
      </c>
      <c r="O33" s="5">
        <v>0.82679433566636584</v>
      </c>
      <c r="P33" s="5">
        <v>0.58660941067810579</v>
      </c>
      <c r="Q33" s="5">
        <v>0.68400605716712426</v>
      </c>
    </row>
    <row r="34" spans="1:17" ht="14" x14ac:dyDescent="0.2">
      <c r="A34" s="4" t="s">
        <v>27</v>
      </c>
      <c r="B34" s="4"/>
      <c r="C34" s="5">
        <v>0.38013968463550551</v>
      </c>
      <c r="D34" s="5">
        <v>0.28618013105696372</v>
      </c>
      <c r="E34" s="5"/>
      <c r="F34" s="5">
        <v>0.13496899454208805</v>
      </c>
      <c r="G34" s="5">
        <v>0.18841356882998284</v>
      </c>
      <c r="H34" s="5">
        <v>0.20472363622865353</v>
      </c>
      <c r="I34" s="5">
        <v>0.20430844866861098</v>
      </c>
      <c r="J34" s="5"/>
      <c r="K34" s="5">
        <v>0.2630519753495405</v>
      </c>
      <c r="L34" s="5">
        <v>0.26719261235317754</v>
      </c>
      <c r="M34" s="5">
        <v>0.80385775931312398</v>
      </c>
      <c r="N34" s="5">
        <v>0.48234744743970581</v>
      </c>
      <c r="O34" s="5">
        <v>0.26749228506853007</v>
      </c>
      <c r="P34" s="5">
        <v>0.21117938784411805</v>
      </c>
      <c r="Q34" s="5">
        <v>0.19543030204774975</v>
      </c>
    </row>
    <row r="35" spans="1:17" x14ac:dyDescent="0.15">
      <c r="A35" s="6" t="s">
        <v>28</v>
      </c>
      <c r="B35" s="6"/>
      <c r="C35" s="5">
        <f>SUM(C24:C34)</f>
        <v>99.999999999999986</v>
      </c>
      <c r="D35" s="5">
        <f t="shared" ref="D35:Q35" si="0">SUM(D24:D34)</f>
        <v>100</v>
      </c>
      <c r="E35" s="5"/>
      <c r="F35" s="5">
        <f t="shared" si="0"/>
        <v>100</v>
      </c>
      <c r="G35" s="5">
        <f t="shared" si="0"/>
        <v>100</v>
      </c>
      <c r="H35" s="5">
        <f t="shared" si="0"/>
        <v>100.00000000000001</v>
      </c>
      <c r="I35" s="5">
        <f t="shared" si="0"/>
        <v>99.999999999999957</v>
      </c>
      <c r="J35" s="5"/>
      <c r="K35" s="5">
        <f t="shared" si="0"/>
        <v>99.999999999999972</v>
      </c>
      <c r="L35" s="5">
        <f t="shared" si="0"/>
        <v>99.999999999999986</v>
      </c>
      <c r="M35" s="5">
        <f t="shared" si="0"/>
        <v>99.999999999999972</v>
      </c>
      <c r="N35" s="5">
        <f t="shared" si="0"/>
        <v>100</v>
      </c>
      <c r="O35" s="5">
        <f t="shared" si="0"/>
        <v>99.999999999999986</v>
      </c>
      <c r="P35" s="5">
        <f t="shared" si="0"/>
        <v>99.999999999999986</v>
      </c>
      <c r="Q35" s="5">
        <f t="shared" si="0"/>
        <v>100</v>
      </c>
    </row>
    <row r="36" spans="1:17" x14ac:dyDescent="0.15">
      <c r="A36" s="6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3" thickBot="1" x14ac:dyDescent="0.2">
      <c r="A37" s="35" t="s">
        <v>37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7" x14ac:dyDescent="0.15">
      <c r="A38" s="32" t="s">
        <v>31</v>
      </c>
      <c r="B38" s="16"/>
      <c r="C38" s="27">
        <v>1448.6995867118058</v>
      </c>
      <c r="D38" s="15">
        <v>1470.0993910341035</v>
      </c>
      <c r="E38" s="25"/>
      <c r="F38" s="27">
        <v>1450.8835071215819</v>
      </c>
      <c r="G38" s="9">
        <v>1438.389264135523</v>
      </c>
      <c r="H38" s="9">
        <v>1444.5360935096999</v>
      </c>
      <c r="I38" s="15">
        <v>1464.3948152454705</v>
      </c>
      <c r="J38" s="25"/>
      <c r="K38" s="27">
        <v>1541.3496587645063</v>
      </c>
      <c r="L38" s="9">
        <v>1525.3089295977811</v>
      </c>
      <c r="M38" s="9">
        <v>1514.4336975182225</v>
      </c>
      <c r="N38" s="9">
        <v>1505.8440373595872</v>
      </c>
      <c r="O38" s="9">
        <v>1495.7789633532745</v>
      </c>
      <c r="P38" s="9">
        <v>1502.7394985656838</v>
      </c>
      <c r="Q38" s="10">
        <v>1474.6058807943016</v>
      </c>
    </row>
    <row r="39" spans="1:17" x14ac:dyDescent="0.15">
      <c r="A39" s="33" t="s">
        <v>32</v>
      </c>
      <c r="B39" s="16"/>
      <c r="C39" s="28">
        <v>17.932871947597388</v>
      </c>
      <c r="D39" s="12">
        <v>21.03803856685558</v>
      </c>
      <c r="E39" s="11"/>
      <c r="F39" s="28">
        <v>18.51958270244954</v>
      </c>
      <c r="G39" s="11">
        <v>17.419795120141618</v>
      </c>
      <c r="H39" s="11">
        <v>18.015189444592348</v>
      </c>
      <c r="I39" s="12">
        <v>19.658930231921644</v>
      </c>
      <c r="J39" s="11"/>
      <c r="K39" s="28">
        <v>34.34128895629199</v>
      </c>
      <c r="L39" s="11">
        <v>30.347752009346653</v>
      </c>
      <c r="M39" s="11">
        <v>40.614742773297408</v>
      </c>
      <c r="N39" s="11">
        <v>34.384195295481121</v>
      </c>
      <c r="O39" s="11">
        <v>23.578623594677982</v>
      </c>
      <c r="P39" s="11">
        <v>21.928080482360976</v>
      </c>
      <c r="Q39" s="12">
        <v>18.807129193749887</v>
      </c>
    </row>
    <row r="40" spans="1:17" ht="13" thickBot="1" x14ac:dyDescent="0.2">
      <c r="A40" s="34" t="s">
        <v>33</v>
      </c>
      <c r="B40" s="16"/>
      <c r="C40" s="29">
        <v>54.342036204840568</v>
      </c>
      <c r="D40" s="14">
        <v>63.75163202077448</v>
      </c>
      <c r="E40" s="25"/>
      <c r="F40" s="29">
        <v>56.119947583180419</v>
      </c>
      <c r="G40" s="13">
        <v>52.787257939823085</v>
      </c>
      <c r="H40" s="13">
        <v>54.591483165431356</v>
      </c>
      <c r="I40" s="14">
        <v>59.572515854308008</v>
      </c>
      <c r="J40" s="25"/>
      <c r="K40" s="29">
        <v>104.0645119887636</v>
      </c>
      <c r="L40" s="13">
        <v>91.962884876808033</v>
      </c>
      <c r="M40" s="13">
        <v>123.07497810090123</v>
      </c>
      <c r="N40" s="13">
        <v>104.19453119842764</v>
      </c>
      <c r="O40" s="13">
        <v>71.45037452932722</v>
      </c>
      <c r="P40" s="13">
        <v>66.448728734427192</v>
      </c>
      <c r="Q40" s="14">
        <v>56.991300587120868</v>
      </c>
    </row>
    <row r="41" spans="1:17" ht="15" x14ac:dyDescent="0.2">
      <c r="A41" s="18"/>
      <c r="B41" s="21"/>
      <c r="C41" s="18"/>
      <c r="D41" s="18"/>
      <c r="E41" s="21"/>
      <c r="F41" s="18"/>
      <c r="G41" s="18"/>
      <c r="H41" s="18"/>
      <c r="I41" s="18"/>
      <c r="J41" s="21"/>
      <c r="K41" s="18"/>
      <c r="L41" s="18"/>
      <c r="M41" s="18"/>
      <c r="N41" s="18"/>
      <c r="O41" s="18"/>
      <c r="P41" s="18"/>
      <c r="Q41" s="18"/>
    </row>
    <row r="42" spans="1:17" ht="14" x14ac:dyDescent="0.2">
      <c r="A42" s="7" t="s">
        <v>29</v>
      </c>
      <c r="B42" s="7"/>
      <c r="C42" s="7"/>
      <c r="E42" s="7"/>
      <c r="F42" s="7"/>
      <c r="G42" s="7"/>
      <c r="H42" s="7"/>
      <c r="J42" s="7"/>
      <c r="K42" s="7"/>
      <c r="L42" s="7"/>
      <c r="M42" s="7"/>
      <c r="N42" s="7"/>
      <c r="O42" s="7"/>
      <c r="P42" s="7"/>
    </row>
    <row r="43" spans="1:17" x14ac:dyDescent="0.15">
      <c r="A43" s="19" t="s">
        <v>38</v>
      </c>
      <c r="B43" s="31"/>
      <c r="C43" s="7"/>
      <c r="E43" s="7"/>
      <c r="F43" s="7"/>
      <c r="G43" s="7"/>
      <c r="H43" s="7"/>
      <c r="J43" s="7"/>
      <c r="K43" s="7"/>
      <c r="L43" s="7"/>
      <c r="M43" s="7"/>
      <c r="N43" s="7"/>
      <c r="O43" s="7"/>
      <c r="P43" s="7"/>
    </row>
    <row r="44" spans="1:17" ht="15" x14ac:dyDescent="0.2">
      <c r="A44" s="18"/>
      <c r="B44" s="21"/>
      <c r="C44" s="37" t="s">
        <v>1</v>
      </c>
      <c r="D44" s="37"/>
      <c r="E44" s="16"/>
      <c r="F44" s="37" t="s">
        <v>2</v>
      </c>
      <c r="G44" s="37"/>
      <c r="H44" s="37"/>
      <c r="I44" s="37"/>
      <c r="J44" s="16"/>
      <c r="K44" s="37" t="s">
        <v>3</v>
      </c>
      <c r="L44" s="37"/>
      <c r="M44" s="37"/>
      <c r="N44" s="37"/>
      <c r="O44" s="37"/>
      <c r="P44" s="37"/>
      <c r="Q44" s="37"/>
    </row>
    <row r="45" spans="1:17" x14ac:dyDescent="0.15">
      <c r="A45" s="7"/>
      <c r="B45" s="7"/>
      <c r="C45" s="3" t="s">
        <v>4</v>
      </c>
      <c r="D45" s="3" t="s">
        <v>5</v>
      </c>
      <c r="E45" s="3"/>
      <c r="F45" s="3" t="s">
        <v>6</v>
      </c>
      <c r="G45" s="3" t="s">
        <v>7</v>
      </c>
      <c r="H45" s="3" t="s">
        <v>8</v>
      </c>
      <c r="I45" s="3" t="s">
        <v>9</v>
      </c>
      <c r="J45" s="3"/>
      <c r="K45" s="3" t="s">
        <v>10</v>
      </c>
      <c r="L45" s="3" t="s">
        <v>11</v>
      </c>
      <c r="M45" s="3" t="s">
        <v>12</v>
      </c>
      <c r="N45" s="3" t="s">
        <v>13</v>
      </c>
      <c r="O45" s="3" t="s">
        <v>14</v>
      </c>
      <c r="P45" s="3" t="s">
        <v>15</v>
      </c>
      <c r="Q45" s="3" t="s">
        <v>16</v>
      </c>
    </row>
    <row r="46" spans="1:17" ht="14" x14ac:dyDescent="0.2">
      <c r="A46" s="4" t="s">
        <v>17</v>
      </c>
      <c r="B46" s="4"/>
      <c r="C46" s="5">
        <v>47.726435547409508</v>
      </c>
      <c r="D46" s="5">
        <v>46.942030505994587</v>
      </c>
      <c r="E46" s="5"/>
      <c r="F46" s="8">
        <v>47.850986017978173</v>
      </c>
      <c r="G46" s="5">
        <v>47.929767515818156</v>
      </c>
      <c r="H46" s="8">
        <v>47.89304106355582</v>
      </c>
      <c r="I46" s="8">
        <v>47.566950096914425</v>
      </c>
      <c r="J46" s="8"/>
      <c r="K46" s="5">
        <v>44.388844828019913</v>
      </c>
      <c r="L46" s="5">
        <v>45.065681083481834</v>
      </c>
      <c r="M46" s="5">
        <v>42.443024424065946</v>
      </c>
      <c r="N46" s="5">
        <v>43.37255115624022</v>
      </c>
      <c r="O46" s="8">
        <v>46.526711195190963</v>
      </c>
      <c r="P46" s="8">
        <v>47.428482151299953</v>
      </c>
      <c r="Q46" s="8">
        <v>48.158982557744096</v>
      </c>
    </row>
    <row r="47" spans="1:17" ht="14" x14ac:dyDescent="0.2">
      <c r="A47" s="4" t="s">
        <v>18</v>
      </c>
      <c r="B47" s="4"/>
      <c r="C47" s="5">
        <v>1.7942788879166722</v>
      </c>
      <c r="D47" s="5">
        <v>1.6850900007883547</v>
      </c>
      <c r="E47" s="5"/>
      <c r="F47" s="5">
        <v>1.2520408432015728</v>
      </c>
      <c r="G47" s="5">
        <v>1.2201451605598406</v>
      </c>
      <c r="H47" s="8">
        <v>1.3727679923065035</v>
      </c>
      <c r="I47" s="8">
        <v>1.4394406540173819</v>
      </c>
      <c r="J47" s="8"/>
      <c r="K47" s="5">
        <v>1.027438811375093</v>
      </c>
      <c r="L47" s="5">
        <v>1.0348786081991856</v>
      </c>
      <c r="M47" s="5">
        <v>1.6122684737503701</v>
      </c>
      <c r="N47" s="5">
        <v>1.396786532979468</v>
      </c>
      <c r="O47" s="8">
        <v>1.349017203062455</v>
      </c>
      <c r="P47" s="8">
        <v>1.3293603581612976</v>
      </c>
      <c r="Q47" s="8">
        <v>1.3610191976964838</v>
      </c>
    </row>
    <row r="48" spans="1:17" ht="14" x14ac:dyDescent="0.2">
      <c r="A48" s="4" t="s">
        <v>19</v>
      </c>
      <c r="B48" s="4"/>
      <c r="C48" s="5">
        <v>11.961859252777817</v>
      </c>
      <c r="D48" s="5">
        <v>12.030570438320701</v>
      </c>
      <c r="E48" s="5"/>
      <c r="F48" s="5">
        <v>13.688419688425249</v>
      </c>
      <c r="G48" s="5">
        <v>14.321119840731555</v>
      </c>
      <c r="H48" s="8">
        <v>13.187429293834734</v>
      </c>
      <c r="I48" s="8">
        <v>12.624741265528918</v>
      </c>
      <c r="J48" s="8"/>
      <c r="K48" s="5">
        <v>11.179147664066313</v>
      </c>
      <c r="L48" s="5">
        <v>11.728624226257436</v>
      </c>
      <c r="M48" s="5">
        <v>11.693688400789448</v>
      </c>
      <c r="N48" s="5">
        <v>11.972455996966868</v>
      </c>
      <c r="O48" s="8">
        <v>11.354228125775665</v>
      </c>
      <c r="P48" s="8">
        <v>11.109099133406396</v>
      </c>
      <c r="Q48" s="8">
        <v>11.779297103873139</v>
      </c>
    </row>
    <row r="49" spans="1:17" ht="14" x14ac:dyDescent="0.2">
      <c r="A49" s="4" t="s">
        <v>20</v>
      </c>
      <c r="B49" s="4"/>
      <c r="C49" s="5">
        <v>1.4111546430344586</v>
      </c>
      <c r="D49" s="5">
        <v>1.4528211280839962</v>
      </c>
      <c r="E49" s="5"/>
      <c r="F49" s="5">
        <v>1.4102021832518528</v>
      </c>
      <c r="G49" s="5">
        <v>1.3717127981803738</v>
      </c>
      <c r="H49" s="8">
        <v>1.3947017398052264</v>
      </c>
      <c r="I49" s="8">
        <v>1.4542697251131134</v>
      </c>
      <c r="J49" s="8"/>
      <c r="K49" s="5">
        <v>1.6415827222926518</v>
      </c>
      <c r="L49" s="5">
        <v>1.6090913572156016</v>
      </c>
      <c r="M49" s="5">
        <v>1.5083068222703642</v>
      </c>
      <c r="N49" s="5">
        <v>1.5128417219354953</v>
      </c>
      <c r="O49" s="8">
        <v>1.5428012044728723</v>
      </c>
      <c r="P49" s="8">
        <v>1.5919753068320963</v>
      </c>
      <c r="Q49" s="8">
        <v>1.5110288402701459</v>
      </c>
    </row>
    <row r="50" spans="1:17" x14ac:dyDescent="0.15">
      <c r="A50" s="4" t="s">
        <v>21</v>
      </c>
      <c r="B50" s="4"/>
      <c r="C50" s="5">
        <v>9.4076976202297242</v>
      </c>
      <c r="D50" s="5">
        <v>9.6854741872266423</v>
      </c>
      <c r="E50" s="5"/>
      <c r="F50" s="5">
        <v>9.4013478883456862</v>
      </c>
      <c r="G50" s="5">
        <v>9.1447519878691566</v>
      </c>
      <c r="H50" s="8">
        <v>9.2980115987015104</v>
      </c>
      <c r="I50" s="8">
        <v>9.695131500754087</v>
      </c>
      <c r="J50" s="8"/>
      <c r="K50" s="5">
        <v>10.943884815284346</v>
      </c>
      <c r="L50" s="5">
        <v>10.727275714770681</v>
      </c>
      <c r="M50" s="5">
        <v>10.055378815135763</v>
      </c>
      <c r="N50" s="5">
        <v>10.085611479569968</v>
      </c>
      <c r="O50" s="8">
        <v>10.285341363152479</v>
      </c>
      <c r="P50" s="8">
        <v>10.613168712213977</v>
      </c>
      <c r="Q50" s="8">
        <v>10.07352560180097</v>
      </c>
    </row>
    <row r="51" spans="1:17" x14ac:dyDescent="0.15">
      <c r="A51" s="4" t="s">
        <v>22</v>
      </c>
      <c r="B51" s="4"/>
      <c r="C51" s="5">
        <v>0.12816277770833373</v>
      </c>
      <c r="D51" s="5">
        <v>0.12152091351839095</v>
      </c>
      <c r="E51" s="5"/>
      <c r="F51" s="5">
        <v>0.12604438018807779</v>
      </c>
      <c r="G51" s="5">
        <v>0.12468636677253848</v>
      </c>
      <c r="H51" s="8">
        <v>0.12399194769220032</v>
      </c>
      <c r="I51" s="8">
        <v>0.1185421715073138</v>
      </c>
      <c r="J51" s="8"/>
      <c r="K51" s="5">
        <v>0.13034671487594465</v>
      </c>
      <c r="L51" s="5">
        <v>0.12835703667586798</v>
      </c>
      <c r="M51" s="5">
        <v>0.16122684737503698</v>
      </c>
      <c r="N51" s="5">
        <v>0.15203118726307138</v>
      </c>
      <c r="O51" s="8">
        <v>0.1204479645591478</v>
      </c>
      <c r="P51" s="8">
        <v>0.10883652055121734</v>
      </c>
      <c r="Q51" s="8">
        <v>0.12151957122290036</v>
      </c>
    </row>
    <row r="52" spans="1:17" x14ac:dyDescent="0.15">
      <c r="A52" s="4" t="s">
        <v>23</v>
      </c>
      <c r="B52" s="4"/>
      <c r="C52" s="5">
        <v>15.060241156032946</v>
      </c>
      <c r="D52" s="5">
        <v>15.691451246874799</v>
      </c>
      <c r="E52" s="5"/>
      <c r="F52" s="5">
        <v>15.187492221449878</v>
      </c>
      <c r="G52" s="5">
        <v>14.697409634548555</v>
      </c>
      <c r="H52" s="5">
        <v>14.938440009009494</v>
      </c>
      <c r="I52" s="5">
        <v>15.659923758734223</v>
      </c>
      <c r="J52" s="5"/>
      <c r="K52" s="5">
        <v>17.792581015446082</v>
      </c>
      <c r="L52" s="5">
        <v>17.363044705618787</v>
      </c>
      <c r="M52" s="5">
        <v>15.91462235740971</v>
      </c>
      <c r="N52" s="5">
        <v>15.913268000866202</v>
      </c>
      <c r="O52" s="8">
        <v>16.634478348277799</v>
      </c>
      <c r="P52" s="8">
        <v>17.262008663799847</v>
      </c>
      <c r="Q52" s="8">
        <v>16.292012164070911</v>
      </c>
    </row>
    <row r="53" spans="1:17" x14ac:dyDescent="0.15">
      <c r="A53" s="4" t="s">
        <v>24</v>
      </c>
      <c r="B53" s="4"/>
      <c r="C53" s="5">
        <v>6.621743514930575</v>
      </c>
      <c r="D53" s="5">
        <v>7.5180938496711178</v>
      </c>
      <c r="E53" s="5"/>
      <c r="F53" s="5">
        <v>7.2097385467580484</v>
      </c>
      <c r="G53" s="5">
        <v>6.9824365392621548</v>
      </c>
      <c r="H53" s="5">
        <v>8.2366079538390213</v>
      </c>
      <c r="I53" s="5">
        <v>7.3242127395590293</v>
      </c>
      <c r="J53" s="5"/>
      <c r="K53" s="5">
        <v>8.9555860573590227</v>
      </c>
      <c r="L53" s="5">
        <v>8.2950734951779665</v>
      </c>
      <c r="M53" s="5">
        <v>11.304847180649658</v>
      </c>
      <c r="N53" s="5">
        <v>10.594673362395287</v>
      </c>
      <c r="O53" s="8">
        <v>7.9736552538155845</v>
      </c>
      <c r="P53" s="8">
        <v>6.6390277536242559</v>
      </c>
      <c r="Q53" s="8">
        <v>6.7078803315040991</v>
      </c>
    </row>
    <row r="54" spans="1:17" ht="14" x14ac:dyDescent="0.2">
      <c r="A54" s="4" t="s">
        <v>25</v>
      </c>
      <c r="B54" s="4"/>
      <c r="C54" s="5">
        <v>2.8708462206666754</v>
      </c>
      <c r="D54" s="5">
        <v>2.6167503377626846</v>
      </c>
      <c r="E54" s="5"/>
      <c r="F54" s="5">
        <v>2.9998562484762514</v>
      </c>
      <c r="G54" s="5">
        <v>2.6807568856095769</v>
      </c>
      <c r="H54" s="8">
        <v>2.1698590846135053</v>
      </c>
      <c r="I54" s="8">
        <v>2.6417969650201356</v>
      </c>
      <c r="J54" s="8"/>
      <c r="K54" s="5">
        <v>2.392245590664396</v>
      </c>
      <c r="L54" s="5">
        <v>2.4387836968414915</v>
      </c>
      <c r="M54" s="5">
        <v>2.7124046087800338</v>
      </c>
      <c r="N54" s="5">
        <v>2.5750282342682711</v>
      </c>
      <c r="O54" s="8">
        <v>2.1921529549764904</v>
      </c>
      <c r="P54" s="8">
        <v>2.5187880470424573</v>
      </c>
      <c r="Q54" s="8">
        <v>2.6086201289182602</v>
      </c>
    </row>
    <row r="55" spans="1:17" ht="14" x14ac:dyDescent="0.2">
      <c r="A55" s="4" t="s">
        <v>26</v>
      </c>
      <c r="B55" s="4"/>
      <c r="C55" s="5">
        <v>1.537953332500005</v>
      </c>
      <c r="D55" s="5">
        <v>1.0531812504927216</v>
      </c>
      <c r="E55" s="5"/>
      <c r="F55" s="5">
        <v>0.3529242645266179</v>
      </c>
      <c r="G55" s="5">
        <v>0.60561949575232976</v>
      </c>
      <c r="H55" s="8">
        <v>0.68195571230710172</v>
      </c>
      <c r="I55" s="8">
        <v>0.73665492293830737</v>
      </c>
      <c r="J55" s="8"/>
      <c r="K55" s="5">
        <v>0.39104014462783393</v>
      </c>
      <c r="L55" s="5">
        <v>0.42518268398881265</v>
      </c>
      <c r="M55" s="5">
        <v>0.9009735588605009</v>
      </c>
      <c r="N55" s="5">
        <v>0.44659161258527208</v>
      </c>
      <c r="O55" s="8">
        <v>0.81904615900220512</v>
      </c>
      <c r="P55" s="8">
        <v>0.58305278866723576</v>
      </c>
      <c r="Q55" s="8">
        <v>0.68050959884824191</v>
      </c>
    </row>
    <row r="56" spans="1:17" ht="14" x14ac:dyDescent="0.2">
      <c r="A56" s="4" t="s">
        <v>27</v>
      </c>
      <c r="B56" s="4"/>
      <c r="C56" s="5">
        <v>0.37594414794444558</v>
      </c>
      <c r="D56" s="5">
        <v>0.28354879820957885</v>
      </c>
      <c r="E56" s="5"/>
      <c r="F56" s="5">
        <v>0.13444733886728299</v>
      </c>
      <c r="G56" s="5">
        <v>0.18702955015880768</v>
      </c>
      <c r="H56" s="8">
        <v>0.20370105692290053</v>
      </c>
      <c r="I56" s="8">
        <v>0.20321515115539504</v>
      </c>
      <c r="J56" s="8"/>
      <c r="K56" s="5">
        <v>0.26069342975188931</v>
      </c>
      <c r="L56" s="5">
        <v>0.26473638814397771</v>
      </c>
      <c r="M56" s="5">
        <v>0.79665030467665354</v>
      </c>
      <c r="N56" s="5">
        <v>0.47509746019709809</v>
      </c>
      <c r="O56" s="8">
        <v>0.26498552203012515</v>
      </c>
      <c r="P56" s="8">
        <v>0.20989900392020483</v>
      </c>
      <c r="Q56" s="8">
        <v>0.19443131395664054</v>
      </c>
    </row>
    <row r="57" spans="1:17" ht="14" x14ac:dyDescent="0.2">
      <c r="A57" s="4" t="s">
        <v>39</v>
      </c>
      <c r="B57" s="4"/>
      <c r="C57" s="5">
        <v>1.1036828988488472</v>
      </c>
      <c r="D57" s="5">
        <v>0.9194673430564364</v>
      </c>
      <c r="E57" s="5"/>
      <c r="F57" s="5">
        <v>0.38650037853129854</v>
      </c>
      <c r="G57" s="5">
        <v>0.7345642247369466</v>
      </c>
      <c r="H57" s="8">
        <v>0.49949254741199178</v>
      </c>
      <c r="I57" s="8">
        <v>0.53512104875768396</v>
      </c>
      <c r="J57" s="8"/>
      <c r="K57" s="5">
        <v>0.89660820623653714</v>
      </c>
      <c r="L57" s="5">
        <v>0.91927100362833636</v>
      </c>
      <c r="M57" s="5">
        <v>0.89660820623653714</v>
      </c>
      <c r="N57" s="5">
        <v>1.5030632547327778</v>
      </c>
      <c r="O57" s="8">
        <v>0.9371347056842273</v>
      </c>
      <c r="P57" s="8">
        <v>0.60630156048106554</v>
      </c>
      <c r="Q57" s="8">
        <v>0.51117359009409657</v>
      </c>
    </row>
    <row r="58" spans="1:17" x14ac:dyDescent="0.15">
      <c r="A58" s="6" t="s">
        <v>28</v>
      </c>
      <c r="B58" s="6"/>
      <c r="C58" s="5">
        <v>100</v>
      </c>
      <c r="D58" s="5">
        <v>100</v>
      </c>
      <c r="E58" s="5"/>
      <c r="F58" s="5">
        <v>100.00000000000001</v>
      </c>
      <c r="G58" s="5">
        <v>100</v>
      </c>
      <c r="H58" s="5">
        <v>99.999999999999986</v>
      </c>
      <c r="I58" s="5">
        <v>100</v>
      </c>
      <c r="J58" s="5"/>
      <c r="K58" s="5">
        <v>100</v>
      </c>
      <c r="L58" s="5">
        <v>100</v>
      </c>
      <c r="M58" s="5">
        <v>100</v>
      </c>
      <c r="N58" s="5">
        <v>100</v>
      </c>
      <c r="O58" s="5">
        <v>99.999999999999986</v>
      </c>
      <c r="P58" s="5">
        <v>100</v>
      </c>
      <c r="Q58" s="5">
        <v>100</v>
      </c>
    </row>
    <row r="59" spans="1:17" x14ac:dyDescent="0.15">
      <c r="A59" s="16" t="s">
        <v>30</v>
      </c>
      <c r="B59" s="16"/>
      <c r="C59" s="22">
        <v>15.527829464983252</v>
      </c>
      <c r="D59" s="22">
        <v>19.472184442838806</v>
      </c>
      <c r="E59" s="22"/>
      <c r="F59" s="22">
        <v>17.548972244464327</v>
      </c>
      <c r="G59" s="22">
        <v>14.803418301789639</v>
      </c>
      <c r="H59" s="22">
        <v>14.911430853949525</v>
      </c>
      <c r="I59" s="22">
        <v>18.049857953958131</v>
      </c>
      <c r="J59" s="22"/>
      <c r="K59" s="22">
        <v>23.719167679805846</v>
      </c>
      <c r="L59" s="22">
        <v>20.628079941078333</v>
      </c>
      <c r="M59" s="22">
        <v>7.5010308686842553</v>
      </c>
      <c r="N59" s="22">
        <v>5.5742273812857439</v>
      </c>
      <c r="O59" s="22">
        <v>19.850319187508443</v>
      </c>
      <c r="P59" s="22">
        <v>23.141081170244</v>
      </c>
      <c r="Q59" s="22">
        <v>19.364971429145694</v>
      </c>
    </row>
    <row r="60" spans="1:17" x14ac:dyDescent="0.15">
      <c r="B60" s="7"/>
      <c r="D60" s="2"/>
      <c r="E60" s="7"/>
      <c r="I60" s="2"/>
      <c r="J60" s="7"/>
      <c r="Q60" s="2"/>
    </row>
    <row r="61" spans="1:17" ht="13" thickBot="1" x14ac:dyDescent="0.2">
      <c r="A61" s="35" t="s">
        <v>40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"/>
    </row>
    <row r="62" spans="1:17" x14ac:dyDescent="0.15">
      <c r="A62" s="32" t="s">
        <v>31</v>
      </c>
      <c r="B62" s="16"/>
      <c r="C62" s="27">
        <v>1397.0737210295742</v>
      </c>
      <c r="D62" s="15">
        <v>1426.2530204796246</v>
      </c>
      <c r="E62" s="25"/>
      <c r="F62" s="27">
        <v>1419.02475225428</v>
      </c>
      <c r="G62" s="9">
        <v>1393.1707911920475</v>
      </c>
      <c r="H62" s="9">
        <v>1409.2196817521972</v>
      </c>
      <c r="I62" s="15">
        <v>1430.3551859026256</v>
      </c>
      <c r="J62" s="25"/>
      <c r="K62" s="27">
        <v>1519.0679599554785</v>
      </c>
      <c r="L62" s="9">
        <v>1494.0603505753722</v>
      </c>
      <c r="M62" s="9">
        <v>1500.7381337542747</v>
      </c>
      <c r="N62" s="9">
        <v>1462.7338022678891</v>
      </c>
      <c r="O62" s="9">
        <v>1456.1015239133785</v>
      </c>
      <c r="P62" s="9">
        <v>1473.6201153550535</v>
      </c>
      <c r="Q62" s="15">
        <v>1443.2429541674976</v>
      </c>
    </row>
    <row r="63" spans="1:17" x14ac:dyDescent="0.15">
      <c r="A63" s="33" t="s">
        <v>34</v>
      </c>
      <c r="B63" s="16"/>
      <c r="C63" s="28">
        <v>21.246086317596436</v>
      </c>
      <c r="D63" s="12">
        <v>23.175644874053365</v>
      </c>
      <c r="E63" s="11"/>
      <c r="F63" s="28">
        <v>20.26767449633153</v>
      </c>
      <c r="G63" s="11">
        <v>18.617565942980768</v>
      </c>
      <c r="H63" s="11">
        <v>18.678388497805987</v>
      </c>
      <c r="I63" s="12">
        <v>21.597025456096709</v>
      </c>
      <c r="J63" s="11"/>
      <c r="K63" s="28">
        <v>34.579912381299451</v>
      </c>
      <c r="L63" s="11">
        <v>30.760271050823803</v>
      </c>
      <c r="M63" s="11">
        <v>38.515490637248767</v>
      </c>
      <c r="N63" s="11">
        <v>31.852976028687387</v>
      </c>
      <c r="O63" s="11">
        <v>24.941334927664617</v>
      </c>
      <c r="P63" s="11">
        <v>24.575028276417505</v>
      </c>
      <c r="Q63" s="12">
        <v>21.337358754467637</v>
      </c>
    </row>
    <row r="64" spans="1:17" ht="13" thickBot="1" x14ac:dyDescent="0.2">
      <c r="A64" s="34" t="s">
        <v>33</v>
      </c>
      <c r="B64" s="16"/>
      <c r="C64" s="29">
        <v>64.382079750292235</v>
      </c>
      <c r="D64" s="14">
        <v>70.229226891070795</v>
      </c>
      <c r="E64" s="25"/>
      <c r="F64" s="29">
        <v>61.417195443428874</v>
      </c>
      <c r="G64" s="13">
        <v>56.416866493881116</v>
      </c>
      <c r="H64" s="13">
        <v>56.601177266078743</v>
      </c>
      <c r="I64" s="14">
        <v>65.445531685141546</v>
      </c>
      <c r="J64" s="25"/>
      <c r="K64" s="29">
        <v>104.787613276665</v>
      </c>
      <c r="L64" s="13">
        <v>93.212942578253944</v>
      </c>
      <c r="M64" s="13">
        <v>116.71360799166293</v>
      </c>
      <c r="N64" s="13">
        <v>96.524169783901172</v>
      </c>
      <c r="O64" s="13">
        <v>75.579802811104898</v>
      </c>
      <c r="P64" s="13">
        <v>74.469782655810619</v>
      </c>
      <c r="Q64" s="14">
        <v>64.658662892326163</v>
      </c>
    </row>
    <row r="65" spans="1:17" x14ac:dyDescent="0.15">
      <c r="A65" s="7"/>
      <c r="B65" s="7"/>
      <c r="C65" s="7"/>
      <c r="E65" s="7"/>
      <c r="F65" s="7"/>
      <c r="G65" s="7"/>
      <c r="H65" s="7"/>
      <c r="J65" s="7"/>
      <c r="K65" s="7"/>
      <c r="L65" s="7"/>
      <c r="M65" s="7"/>
      <c r="N65" s="7"/>
      <c r="O65" s="7"/>
      <c r="P65" s="7"/>
    </row>
    <row r="66" spans="1:17" ht="13" thickBot="1" x14ac:dyDescent="0.2">
      <c r="A66" s="36" t="s">
        <v>35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x14ac:dyDescent="0.15">
      <c r="A67" s="32" t="s">
        <v>31</v>
      </c>
      <c r="B67" s="16"/>
      <c r="C67" s="27">
        <v>1408.0446297237204</v>
      </c>
      <c r="D67" s="15">
        <v>1434.651479621245</v>
      </c>
      <c r="E67" s="25"/>
      <c r="F67" s="27">
        <v>1418.5576659837848</v>
      </c>
      <c r="G67" s="9">
        <v>1384.3053142224248</v>
      </c>
      <c r="H67" s="9">
        <v>1401.3682009831846</v>
      </c>
      <c r="I67" s="15">
        <v>1431.1101649017955</v>
      </c>
      <c r="J67" s="25"/>
      <c r="K67" s="27">
        <v>1493.9992392697163</v>
      </c>
      <c r="L67" s="9">
        <v>1464.8383649333512</v>
      </c>
      <c r="M67" s="9">
        <v>1492.7339235628226</v>
      </c>
      <c r="N67" s="9">
        <v>1436.947875132407</v>
      </c>
      <c r="O67" s="9">
        <v>1459.3232392801342</v>
      </c>
      <c r="P67" s="9">
        <v>1473.0939449454108</v>
      </c>
      <c r="Q67" s="15">
        <v>1441.3827243056235</v>
      </c>
    </row>
    <row r="68" spans="1:17" x14ac:dyDescent="0.15">
      <c r="A68" s="33" t="s">
        <v>34</v>
      </c>
      <c r="B68" s="16"/>
      <c r="C68" s="28">
        <v>17.60434471941123</v>
      </c>
      <c r="D68" s="12">
        <v>18.72495512021786</v>
      </c>
      <c r="E68" s="11"/>
      <c r="F68" s="28">
        <v>16.693694442420565</v>
      </c>
      <c r="G68" s="11">
        <v>15.464160966000302</v>
      </c>
      <c r="H68" s="11">
        <v>15.338259905481477</v>
      </c>
      <c r="I68" s="12">
        <v>17.481578451653878</v>
      </c>
      <c r="J68" s="11"/>
      <c r="K68" s="28">
        <v>25.615237225353262</v>
      </c>
      <c r="L68" s="11">
        <v>23.271126406302123</v>
      </c>
      <c r="M68" s="11">
        <v>29.371958499139975</v>
      </c>
      <c r="N68" s="11">
        <v>24.841747725989446</v>
      </c>
      <c r="O68" s="11">
        <v>19.460791684007155</v>
      </c>
      <c r="P68" s="11">
        <v>18.947558455447133</v>
      </c>
      <c r="Q68" s="12">
        <v>17.019521443214121</v>
      </c>
    </row>
    <row r="69" spans="1:17" ht="13" thickBot="1" x14ac:dyDescent="0.2">
      <c r="A69" s="34" t="s">
        <v>33</v>
      </c>
      <c r="B69" s="16"/>
      <c r="C69" s="29">
        <v>53.346499149730995</v>
      </c>
      <c r="D69" s="14">
        <v>56.742288243084424</v>
      </c>
      <c r="E69" s="25"/>
      <c r="F69" s="29">
        <v>50.586952855819888</v>
      </c>
      <c r="G69" s="13">
        <v>46.861093836364546</v>
      </c>
      <c r="H69" s="13">
        <v>46.479575471155989</v>
      </c>
      <c r="I69" s="14">
        <v>52.974480156526901</v>
      </c>
      <c r="J69" s="25"/>
      <c r="K69" s="29">
        <v>77.621930985918965</v>
      </c>
      <c r="L69" s="13">
        <v>70.518564867582185</v>
      </c>
      <c r="M69" s="13">
        <v>89.005934845878713</v>
      </c>
      <c r="N69" s="13">
        <v>75.278023412089226</v>
      </c>
      <c r="O69" s="13">
        <v>58.972096012142892</v>
      </c>
      <c r="P69" s="13">
        <v>57.416843804385252</v>
      </c>
      <c r="Q69" s="14">
        <v>51.57430740367915</v>
      </c>
    </row>
    <row r="70" spans="1:17" ht="15" x14ac:dyDescent="0.2">
      <c r="A70" s="18"/>
      <c r="B70" s="21"/>
      <c r="C70" s="18"/>
      <c r="D70" s="18"/>
      <c r="E70" s="21"/>
      <c r="F70" s="18"/>
      <c r="G70" s="18"/>
      <c r="H70" s="18"/>
      <c r="I70" s="18"/>
      <c r="J70" s="21"/>
      <c r="K70" s="18"/>
      <c r="L70" s="18"/>
      <c r="M70" s="18"/>
      <c r="N70" s="18"/>
      <c r="O70" s="18"/>
      <c r="P70" s="18"/>
      <c r="Q70" s="18"/>
    </row>
    <row r="71" spans="1:17" ht="15" x14ac:dyDescent="0.2">
      <c r="A71" s="17" t="s">
        <v>41</v>
      </c>
      <c r="B71" s="30"/>
      <c r="C71" s="18"/>
      <c r="D71" s="18"/>
      <c r="E71" s="21"/>
      <c r="F71" s="18"/>
      <c r="G71" s="18"/>
      <c r="H71" s="18"/>
      <c r="I71" s="18"/>
      <c r="J71" s="21"/>
      <c r="K71" s="18"/>
      <c r="L71" s="18"/>
      <c r="M71" s="18"/>
      <c r="N71" s="18"/>
      <c r="O71" s="18"/>
      <c r="P71" s="18"/>
      <c r="Q71" s="18"/>
    </row>
    <row r="72" spans="1:17" x14ac:dyDescent="0.15">
      <c r="A72" s="23" t="s">
        <v>42</v>
      </c>
      <c r="B72" s="26"/>
      <c r="D72" s="2"/>
      <c r="E72" s="7"/>
      <c r="I72" s="2"/>
      <c r="J72" s="7"/>
      <c r="Q72" s="2"/>
    </row>
    <row r="73" spans="1:17" x14ac:dyDescent="0.15">
      <c r="A73" s="23" t="s">
        <v>43</v>
      </c>
      <c r="B73" s="26"/>
      <c r="C73" s="23"/>
      <c r="D73" s="23"/>
      <c r="E73" s="26"/>
      <c r="F73" s="23"/>
      <c r="G73" s="23"/>
      <c r="H73" s="23"/>
      <c r="I73" s="23"/>
      <c r="J73" s="26"/>
      <c r="K73" s="23"/>
      <c r="L73" s="23"/>
      <c r="M73" s="23"/>
      <c r="N73" s="23"/>
      <c r="O73" s="23"/>
      <c r="P73" s="23"/>
      <c r="Q73" s="23"/>
    </row>
    <row r="74" spans="1:17" x14ac:dyDescent="0.15">
      <c r="A74" s="23" t="s">
        <v>44</v>
      </c>
      <c r="B74" s="26"/>
      <c r="C74" s="23"/>
      <c r="D74" s="23"/>
      <c r="E74" s="26"/>
      <c r="F74" s="23"/>
      <c r="G74" s="23"/>
      <c r="H74" s="23"/>
      <c r="I74" s="23"/>
      <c r="J74" s="26"/>
      <c r="K74" s="23"/>
      <c r="L74" s="23"/>
      <c r="M74" s="23"/>
      <c r="N74" s="23"/>
      <c r="O74" s="23"/>
      <c r="P74" s="23"/>
      <c r="Q74" s="23"/>
    </row>
    <row r="75" spans="1:17" x14ac:dyDescent="0.15">
      <c r="A75" s="23" t="s">
        <v>45</v>
      </c>
      <c r="B75" s="26"/>
      <c r="C75" s="23"/>
      <c r="D75" s="23"/>
      <c r="E75" s="26"/>
      <c r="F75" s="23"/>
      <c r="G75" s="23"/>
      <c r="H75" s="23"/>
      <c r="I75" s="23"/>
      <c r="J75" s="26"/>
      <c r="K75" s="23"/>
      <c r="L75" s="23"/>
      <c r="M75" s="23"/>
      <c r="N75" s="23"/>
      <c r="O75" s="23"/>
      <c r="P75" s="23"/>
      <c r="Q75" s="23"/>
    </row>
  </sheetData>
  <mergeCells count="12">
    <mergeCell ref="A61:P61"/>
    <mergeCell ref="A66:P66"/>
    <mergeCell ref="C5:D5"/>
    <mergeCell ref="F5:I5"/>
    <mergeCell ref="K5:Q5"/>
    <mergeCell ref="C22:D22"/>
    <mergeCell ref="F22:I22"/>
    <mergeCell ref="K22:Q22"/>
    <mergeCell ref="A37:Q37"/>
    <mergeCell ref="C44:D44"/>
    <mergeCell ref="F44:I44"/>
    <mergeCell ref="K44:Q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Di Giuseppe</dc:creator>
  <cp:lastModifiedBy>Samuele Agostini</cp:lastModifiedBy>
  <dcterms:created xsi:type="dcterms:W3CDTF">2019-12-12T13:28:38Z</dcterms:created>
  <dcterms:modified xsi:type="dcterms:W3CDTF">2021-01-09T14:34:25Z</dcterms:modified>
</cp:coreProperties>
</file>