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codeName="DieseArbeitsmappe"/>
  <mc:AlternateContent xmlns:mc="http://schemas.openxmlformats.org/markup-compatibility/2006">
    <mc:Choice Requires="x15">
      <x15ac:absPath xmlns:x15ac="http://schemas.microsoft.com/office/spreadsheetml/2010/11/ac" url="I:\Promotion\Texte\1_Paper_Petro_Metam\Supplements\"/>
    </mc:Choice>
  </mc:AlternateContent>
  <xr:revisionPtr revIDLastSave="0" documentId="13_ncr:1_{97064A09-DD31-46B4-95F6-DB37757DC6F6}" xr6:coauthVersionLast="36" xr6:coauthVersionMax="36" xr10:uidLastSave="{00000000-0000-0000-0000-000000000000}"/>
  <bookViews>
    <workbookView xWindow="0" yWindow="0" windowWidth="17385" windowHeight="12195" tabRatio="511" firstSheet="6" activeTab="6" xr2:uid="{00000000-000D-0000-FFFF-FFFF00000000}"/>
  </bookViews>
  <sheets>
    <sheet name="PlotDat3" sheetId="103" state="hidden" r:id="rId1"/>
    <sheet name="PlotDat0" sheetId="105" state="hidden" r:id="rId2"/>
    <sheet name="PlotDat2" sheetId="109" state="hidden" r:id="rId3"/>
    <sheet name="PlotDat1" sheetId="111" state="hidden" r:id="rId4"/>
    <sheet name="PlotDat4" sheetId="114" state="hidden" r:id="rId5"/>
    <sheet name="PlotDat6" sheetId="118" state="hidden" r:id="rId6"/>
    <sheet name="Results" sheetId="102" r:id="rId7"/>
  </sheets>
  <definedNames>
    <definedName name="__gXY1">#REF!</definedName>
    <definedName name="_gXY1">PlotDat1!$C$1:$D$6</definedName>
    <definedName name="Ellipse1_1">PlotDat1!$G$1:$H$46</definedName>
    <definedName name="Ellipse1_10">PlotDat2!$Y$1:$Z$23</definedName>
    <definedName name="Ellipse1_11">PlotDat2!$AA$1:$AB$23</definedName>
    <definedName name="Ellipse1_12">PlotDat2!$AC$1:$AD$31</definedName>
    <definedName name="Ellipse1_13">PlotDat2!$AE$1:$AF$31</definedName>
    <definedName name="Ellipse1_14">PlotDat2!$AG$1:$AH$31</definedName>
    <definedName name="Ellipse1_15">PlotDat2!$AI$1:$AJ$31</definedName>
    <definedName name="Ellipse1_16">PlotDat2!$AK$1:$AL$39</definedName>
    <definedName name="Ellipse1_17">PlotDat0!$AM$1:$AN$23</definedName>
    <definedName name="Ellipse1_18" localSheetId="6">#REF!</definedName>
    <definedName name="Ellipse1_18">PlotDat0!$AO$1:$AP$23</definedName>
    <definedName name="Ellipse1_19">PlotDat0!$AQ$1:$AR$23</definedName>
    <definedName name="Ellipse1_2">PlotDat1!$I$1:$J$39</definedName>
    <definedName name="Ellipse1_20" localSheetId="6">#REF!</definedName>
    <definedName name="Ellipse1_20">PlotDat0!$AS$1:$AT$23</definedName>
    <definedName name="Ellipse1_21">PlotDat0!$AU$1:$AV$23</definedName>
    <definedName name="Ellipse1_22">PlotDat0!$AW$1:$AX$23</definedName>
    <definedName name="Ellipse1_23">#REF!</definedName>
    <definedName name="Ellipse1_24">#REF!</definedName>
    <definedName name="Ellipse1_25">#REF!</definedName>
    <definedName name="Ellipse1_3">PlotDat1!$K$1:$L$46</definedName>
    <definedName name="Ellipse1_4">PlotDat1!$M$1:$N$46</definedName>
    <definedName name="Ellipse1_5">PlotDat1!$O$1:$P$39</definedName>
    <definedName name="Ellipse1_6">PlotDat1!$Q$1:$R$39</definedName>
    <definedName name="Ellipse1_7">PlotDat2!$S$1:$T$23</definedName>
    <definedName name="Ellipse1_8">PlotDat2!$U$1:$V$23</definedName>
    <definedName name="Ellipse1_9">PlotDat2!$W$1:$X$23</definedName>
  </definedNames>
  <calcPr calcId="191029"/>
</workbook>
</file>

<file path=xl/calcChain.xml><?xml version="1.0" encoding="utf-8"?>
<calcChain xmlns="http://schemas.openxmlformats.org/spreadsheetml/2006/main">
  <c r="AG14" i="102" l="1"/>
  <c r="AG13" i="102"/>
</calcChain>
</file>

<file path=xl/sharedStrings.xml><?xml version="1.0" encoding="utf-8"?>
<sst xmlns="http://schemas.openxmlformats.org/spreadsheetml/2006/main" count="367" uniqueCount="100">
  <si>
    <t>Step</t>
  </si>
  <si>
    <t>39Ar(K)</t>
  </si>
  <si>
    <t>40Ar*</t>
  </si>
  <si>
    <t>40Ar/36Ar</t>
  </si>
  <si>
    <t>37Ar/36Ar</t>
  </si>
  <si>
    <t>37Ar/39Ar</t>
  </si>
  <si>
    <t>40Ar*/39Ar(K)</t>
  </si>
  <si>
    <t>Device:</t>
  </si>
  <si>
    <t>K/Ca</t>
  </si>
  <si>
    <t xml:space="preserve"> </t>
  </si>
  <si>
    <t>J-Value:</t>
  </si>
  <si>
    <t xml:space="preserve">  Material:</t>
  </si>
  <si>
    <t xml:space="preserve">  Nr.</t>
  </si>
  <si>
    <t>36Ar_atm</t>
  </si>
  <si>
    <t>39Ar</t>
  </si>
  <si>
    <t>Age</t>
  </si>
  <si>
    <t xml:space="preserve">     </t>
  </si>
  <si>
    <t xml:space="preserve">    </t>
  </si>
  <si>
    <t xml:space="preserve">         </t>
  </si>
  <si>
    <t>Error</t>
  </si>
  <si>
    <t xml:space="preserve">             </t>
  </si>
  <si>
    <t>J-Value Error:</t>
  </si>
  <si>
    <t>40/36</t>
  </si>
  <si>
    <t>39/40</t>
  </si>
  <si>
    <t>36/40</t>
  </si>
  <si>
    <t>Age_err</t>
  </si>
  <si>
    <t>IsoLine</t>
  </si>
  <si>
    <t>Source sheet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</si>
  <si>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</si>
  <si>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</si>
  <si>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</si>
  <si>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</si>
  <si>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</si>
  <si>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</si>
  <si>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</si>
  <si>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</si>
  <si>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</si>
  <si>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</si>
  <si>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</si>
  <si>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</si>
  <si>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Isochron0</t>
  </si>
  <si>
    <t>err</t>
  </si>
  <si>
    <t>39/36</t>
  </si>
  <si>
    <t>Plateau Data</t>
  </si>
  <si>
    <t>Isochron Data</t>
  </si>
  <si>
    <t>Inverse Isochron Data</t>
  </si>
  <si>
    <t xml:space="preserve">   Nr.</t>
  </si>
  <si>
    <t>Results</t>
  </si>
  <si>
    <t>ConcAge</t>
  </si>
  <si>
    <t>ConcSwap</t>
  </si>
  <si>
    <t>1st Symbol-row</t>
  </si>
  <si>
    <t>39Ar%</t>
  </si>
  <si>
    <t>Air:</t>
  </si>
  <si>
    <t>J - value =</t>
  </si>
  <si>
    <t>J-error [%] =</t>
  </si>
  <si>
    <t xml:space="preserve">  Decay constants:</t>
  </si>
  <si>
    <t xml:space="preserve"> Interfering isotope production ratios:</t>
  </si>
  <si>
    <t>ErrBox</t>
  </si>
  <si>
    <t>ArStepHeat0</t>
  </si>
  <si>
    <t xml:space="preserve"> Sample:</t>
  </si>
  <si>
    <t>f-value:</t>
  </si>
  <si>
    <t>f-value Error:</t>
  </si>
  <si>
    <t xml:space="preserve">  (V) </t>
  </si>
  <si>
    <t>(Ma)</t>
  </si>
  <si>
    <t xml:space="preserve">  Fit model: automatic</t>
  </si>
  <si>
    <t>CO2-Laser</t>
  </si>
  <si>
    <t xml:space="preserve">  ca3637 = </t>
  </si>
  <si>
    <t>0.000284 +/- 0.000002</t>
  </si>
  <si>
    <t xml:space="preserve">  lambda40 = </t>
  </si>
  <si>
    <t>5.5492e-10 +/- 9.3000e-13 1/a</t>
  </si>
  <si>
    <t>298.6 +/- 0.3</t>
  </si>
  <si>
    <t xml:space="preserve">  ca3937 = </t>
  </si>
  <si>
    <t>0.000696 +/- 0.000004</t>
  </si>
  <si>
    <t xml:space="preserve">  lambda39 = </t>
  </si>
  <si>
    <t>0.002577 +/- 0.000026 1/a</t>
  </si>
  <si>
    <t xml:space="preserve">  k3839 = </t>
  </si>
  <si>
    <t>0.01211 +/- 0.00061</t>
  </si>
  <si>
    <t xml:space="preserve">  lambda37 = </t>
  </si>
  <si>
    <t>7.2438 +/- 0.0214 1/a</t>
  </si>
  <si>
    <t>2.81 mg Bt</t>
  </si>
  <si>
    <t xml:space="preserve">  k4039 = </t>
  </si>
  <si>
    <t>0.00183 +/- 0.00009</t>
  </si>
  <si>
    <t>Reference Standard: DRF1_g - 25.682 +/- 0.030 Ma</t>
  </si>
  <si>
    <t>Total gas age:  330.24 Ma</t>
  </si>
  <si>
    <t>All errors are 1s!</t>
  </si>
  <si>
    <t xml:space="preserve">  [V] </t>
  </si>
  <si>
    <t>[%]</t>
  </si>
  <si>
    <t>[10e-14 mol]</t>
  </si>
  <si>
    <t xml:space="preserve"> [V]</t>
  </si>
  <si>
    <t xml:space="preserve">   [Ma]    </t>
  </si>
  <si>
    <t xml:space="preserve">   Error[Ma]</t>
  </si>
  <si>
    <t>ShapeLine</t>
  </si>
  <si>
    <t>U13:W33</t>
  </si>
  <si>
    <t>AD12:AG33</t>
  </si>
  <si>
    <t>AD18:AG33</t>
  </si>
  <si>
    <t>AD19:AG25</t>
  </si>
  <si>
    <t>B2494/86-P4</t>
  </si>
  <si>
    <t xml:space="preserve">The “greywacke problem” explored in the Neoproterozoic of Saxo-Thuringia: new insights into sediment composition and metamorphic overprint </t>
  </si>
  <si>
    <t>by Victoria Kühnemann, Guido Meinhold, Bernhard Schulz, Sabine Gilbricht, Sebastian Weber, Klaus Wemmer</t>
  </si>
  <si>
    <t>ESM6: Ar-Ar mica dating of a lamprophyre dyke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</si>
</sst>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  <numFmt numFmtId="170" formatCode="0.0%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i/>
      <sz val="10"/>
      <color rgb="FFC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4" fillId="2" borderId="1" xfId="0" applyFont="1" applyFill="1" applyBorder="1" applyProtection="1">
      <protection locked="0"/>
    </xf>
    <xf numFmtId="49" fontId="3" fillId="2" borderId="2" xfId="0" applyNumberFormat="1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left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169" fontId="0" fillId="3" borderId="3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left"/>
      <protection locked="0"/>
    </xf>
    <xf numFmtId="0" fontId="2" fillId="3" borderId="0" xfId="0" applyFont="1" applyFill="1" applyBorder="1" applyProtection="1">
      <protection locked="0"/>
    </xf>
    <xf numFmtId="169" fontId="2" fillId="3" borderId="0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protection locked="0"/>
    </xf>
    <xf numFmtId="168" fontId="1" fillId="3" borderId="0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 applyProtection="1">
      <protection locked="0"/>
    </xf>
    <xf numFmtId="2" fontId="1" fillId="3" borderId="2" xfId="0" applyNumberFormat="1" applyFont="1" applyFill="1" applyBorder="1" applyAlignment="1" applyProtection="1">
      <alignment horizontal="right"/>
      <protection locked="0"/>
    </xf>
    <xf numFmtId="0" fontId="0" fillId="3" borderId="3" xfId="0" applyFill="1" applyBorder="1" applyProtection="1">
      <protection locked="0"/>
    </xf>
    <xf numFmtId="0" fontId="5" fillId="3" borderId="0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left" indent="1"/>
      <protection locked="0"/>
    </xf>
    <xf numFmtId="0" fontId="4" fillId="3" borderId="0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164" fontId="4" fillId="3" borderId="4" xfId="0" applyNumberFormat="1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0" xfId="0" applyFill="1" applyBorder="1" applyAlignment="1" applyProtection="1">
      <alignment horizontal="left" vertical="center" indent="1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6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10" fontId="2" fillId="5" borderId="2" xfId="0" applyNumberFormat="1" applyFont="1" applyFill="1" applyBorder="1" applyAlignment="1" applyProtection="1">
      <alignment horizontal="center"/>
      <protection locked="0"/>
    </xf>
    <xf numFmtId="166" fontId="2" fillId="5" borderId="2" xfId="0" applyNumberFormat="1" applyFont="1" applyFill="1" applyBorder="1" applyAlignment="1" applyProtection="1">
      <alignment horizontal="center"/>
      <protection locked="0"/>
    </xf>
    <xf numFmtId="164" fontId="2" fillId="5" borderId="2" xfId="0" applyNumberFormat="1" applyFont="1" applyFill="1" applyBorder="1" applyAlignment="1" applyProtection="1">
      <alignment horizontal="center"/>
      <protection locked="0"/>
    </xf>
    <xf numFmtId="2" fontId="2" fillId="5" borderId="2" xfId="0" applyNumberFormat="1" applyFont="1" applyFill="1" applyBorder="1" applyAlignment="1" applyProtection="1">
      <alignment horizontal="center"/>
      <protection locked="0"/>
    </xf>
    <xf numFmtId="165" fontId="2" fillId="5" borderId="2" xfId="0" applyNumberFormat="1" applyFont="1" applyFill="1" applyBorder="1" applyAlignment="1" applyProtection="1">
      <alignment horizontal="center"/>
      <protection locked="0"/>
    </xf>
    <xf numFmtId="2" fontId="2" fillId="5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170" fontId="0" fillId="5" borderId="8" xfId="0" applyNumberFormat="1" applyFill="1" applyBorder="1" applyAlignment="1" applyProtection="1">
      <alignment horizontal="center"/>
      <protection locked="0"/>
    </xf>
    <xf numFmtId="166" fontId="0" fillId="5" borderId="8" xfId="0" applyNumberFormat="1" applyFill="1" applyBorder="1" applyAlignment="1" applyProtection="1">
      <alignment horizontal="center"/>
      <protection locked="0"/>
    </xf>
    <xf numFmtId="164" fontId="0" fillId="5" borderId="8" xfId="0" applyNumberFormat="1" applyFill="1" applyBorder="1" applyAlignment="1" applyProtection="1">
      <alignment horizontal="center"/>
      <protection locked="0"/>
    </xf>
    <xf numFmtId="2" fontId="0" fillId="5" borderId="8" xfId="0" applyNumberFormat="1" applyFill="1" applyBorder="1" applyAlignment="1" applyProtection="1">
      <alignment horizontal="center"/>
      <protection locked="0"/>
    </xf>
    <xf numFmtId="165" fontId="0" fillId="5" borderId="8" xfId="0" applyNumberFormat="1" applyFill="1" applyBorder="1" applyAlignment="1" applyProtection="1">
      <alignment horizontal="center"/>
      <protection locked="0"/>
    </xf>
    <xf numFmtId="2" fontId="0" fillId="5" borderId="7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68" fontId="7" fillId="2" borderId="8" xfId="0" applyNumberFormat="1" applyFont="1" applyFill="1" applyBorder="1" applyAlignment="1" applyProtection="1">
      <alignment horizontal="center" vertical="center"/>
      <protection locked="0"/>
    </xf>
    <xf numFmtId="168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70" fontId="0" fillId="3" borderId="0" xfId="0" applyNumberFormat="1" applyFill="1" applyBorder="1" applyAlignment="1" applyProtection="1">
      <alignment horizontal="center"/>
      <protection locked="0"/>
    </xf>
    <xf numFmtId="166" fontId="0" fillId="3" borderId="0" xfId="0" applyNumberFormat="1" applyFill="1" applyBorder="1" applyAlignment="1" applyProtection="1">
      <alignment horizontal="center"/>
      <protection locked="0"/>
    </xf>
    <xf numFmtId="164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165" fontId="0" fillId="3" borderId="0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64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165" fontId="1" fillId="3" borderId="2" xfId="0" applyNumberFormat="1" applyFont="1" applyFill="1" applyBorder="1" applyAlignment="1" applyProtection="1">
      <alignment horizontal="center"/>
      <protection locked="0"/>
    </xf>
    <xf numFmtId="168" fontId="1" fillId="3" borderId="2" xfId="0" applyNumberFormat="1" applyFont="1" applyFill="1" applyBorder="1" applyAlignment="1" applyProtection="1">
      <alignment horizontal="center"/>
      <protection locked="0"/>
    </xf>
    <xf numFmtId="168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65" fontId="1" fillId="3" borderId="0" xfId="0" applyNumberFormat="1" applyFont="1" applyFill="1" applyBorder="1" applyAlignment="1" applyProtection="1">
      <alignment horizontal="center"/>
      <protection locked="0"/>
    </xf>
    <xf numFmtId="168" fontId="1" fillId="3" borderId="0" xfId="0" applyNumberFormat="1" applyFont="1" applyFill="1" applyBorder="1" applyAlignment="1" applyProtection="1">
      <alignment horizontal="center"/>
      <protection locked="0"/>
    </xf>
    <xf numFmtId="168" fontId="1" fillId="3" borderId="5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170" fontId="0" fillId="3" borderId="8" xfId="0" applyNumberFormat="1" applyFill="1" applyBorder="1" applyAlignment="1" applyProtection="1">
      <alignment horizontal="center"/>
      <protection locked="0"/>
    </xf>
    <xf numFmtId="166" fontId="0" fillId="3" borderId="8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5" fontId="0" fillId="3" borderId="8" xfId="0" applyNumberFormat="1" applyFill="1" applyBorder="1" applyAlignment="1" applyProtection="1">
      <alignment horizontal="center"/>
      <protection locked="0"/>
    </xf>
    <xf numFmtId="164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165" fontId="0" fillId="0" borderId="0" xfId="0" applyNumberFormat="1" applyAlignment="1" applyProtection="1">
      <alignment horizontal="center"/>
      <protection locked="0"/>
    </xf>
    <xf numFmtId="0" fontId="0" fillId="4" borderId="0" xfId="0" applyFill="1" applyBorder="1" applyProtection="1">
      <protection locked="0"/>
    </xf>
    <xf numFmtId="0" fontId="0" fillId="0" borderId="0" xfId="0" applyFill="1" applyBorder="1" applyProtection="1">
      <protection locked="0"/>
    </xf>
    <xf numFmtId="2" fontId="1" fillId="0" borderId="0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166" fontId="1" fillId="3" borderId="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49" fontId="8" fillId="3" borderId="7" xfId="0" applyNumberFormat="1" applyFont="1" applyFill="1" applyBorder="1" applyAlignment="1" applyProtection="1">
      <alignment horizontal="right" vertical="center"/>
      <protection locked="0"/>
    </xf>
    <xf numFmtId="49" fontId="9" fillId="3" borderId="4" xfId="0" applyNumberFormat="1" applyFont="1" applyFill="1" applyBorder="1" applyAlignment="1" applyProtection="1">
      <alignment horizontal="left" vertical="center"/>
    </xf>
    <xf numFmtId="49" fontId="10" fillId="3" borderId="0" xfId="0" applyNumberFormat="1" applyFont="1" applyFill="1" applyBorder="1" applyAlignment="1" applyProtection="1">
      <alignment vertical="top"/>
    </xf>
    <xf numFmtId="49" fontId="10" fillId="3" borderId="5" xfId="0" applyNumberFormat="1" applyFont="1" applyFill="1" applyBorder="1" applyAlignment="1" applyProtection="1">
      <alignment vertical="top"/>
    </xf>
    <xf numFmtId="49" fontId="10" fillId="3" borderId="4" xfId="0" applyNumberFormat="1" applyFont="1" applyFill="1" applyBorder="1" applyAlignment="1" applyProtection="1">
      <alignment vertical="top"/>
    </xf>
    <xf numFmtId="164" fontId="0" fillId="3" borderId="0" xfId="0" applyNumberForma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Protection="1">
      <protection locked="0"/>
    </xf>
    <xf numFmtId="165" fontId="1" fillId="3" borderId="8" xfId="0" applyNumberFormat="1" applyFont="1" applyFill="1" applyBorder="1" applyAlignment="1" applyProtection="1">
      <alignment horizontal="center"/>
      <protection locked="0"/>
    </xf>
    <xf numFmtId="168" fontId="1" fillId="3" borderId="8" xfId="0" applyNumberFormat="1" applyFont="1" applyFill="1" applyBorder="1" applyAlignment="1" applyProtection="1">
      <alignment horizontal="center"/>
      <protection locked="0"/>
    </xf>
    <xf numFmtId="168" fontId="1" fillId="3" borderId="7" xfId="0" applyNumberFormat="1" applyFont="1" applyFill="1" applyBorder="1" applyAlignment="1" applyProtection="1">
      <alignment horizontal="center"/>
      <protection locked="0"/>
    </xf>
    <xf numFmtId="11" fontId="0" fillId="0" borderId="0" xfId="0" applyNumberFormat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9" fontId="0" fillId="0" borderId="0" xfId="0" applyNumberFormat="1" applyFill="1" applyBorder="1" applyAlignment="1" applyProtection="1">
      <alignment horizontal="center"/>
      <protection locked="0"/>
    </xf>
    <xf numFmtId="167" fontId="0" fillId="0" borderId="0" xfId="0" applyNumberFormat="1" applyFill="1" applyBorder="1" applyAlignment="1" applyProtection="1">
      <alignment horizontal="center"/>
      <protection locked="0"/>
    </xf>
    <xf numFmtId="166" fontId="6" fillId="0" borderId="0" xfId="0" applyNumberFormat="1" applyFont="1" applyFill="1" applyBorder="1" applyAlignment="1" applyProtection="1">
      <alignment horizontal="center"/>
      <protection locked="0"/>
    </xf>
    <xf numFmtId="10" fontId="0" fillId="0" borderId="0" xfId="0" applyNumberFormat="1" applyFill="1" applyBorder="1" applyAlignment="1" applyProtection="1">
      <alignment horizontal="center"/>
      <protection locked="0"/>
    </xf>
    <xf numFmtId="0" fontId="12" fillId="0" borderId="0" xfId="0" applyFont="1"/>
    <xf numFmtId="0" fontId="11" fillId="0" borderId="0" xfId="0" applyFont="1"/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5552358478962583"/>
          <c:y val="8.2274408157475179E-2"/>
          <c:w val="0.6275513070458586"/>
          <c:h val="0.7911000784372612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none"/>
          </c:marker>
          <c:xVal>
            <c:numRef>
              <c:f>PlotDat6!$C$1:$C$5</c:f>
              <c:numCache>
                <c:formatCode>General</c:formatCode>
                <c:ptCount val="5"/>
                <c:pt idx="0">
                  <c:v>0</c:v>
                </c:pt>
                <c:pt idx="1">
                  <c:v>1.6397330585384706E-4</c:v>
                </c:pt>
                <c:pt idx="2">
                  <c:v>1.6397330585384706E-4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PlotDat6!$D$1:$D$5</c:f>
              <c:numCache>
                <c:formatCode>General</c:formatCode>
                <c:ptCount val="5"/>
                <c:pt idx="0">
                  <c:v>-30.936000000000007</c:v>
                </c:pt>
                <c:pt idx="1">
                  <c:v>-30.936000000000007</c:v>
                </c:pt>
                <c:pt idx="2">
                  <c:v>342.01739999999995</c:v>
                </c:pt>
                <c:pt idx="3">
                  <c:v>342.01739999999995</c:v>
                </c:pt>
                <c:pt idx="4">
                  <c:v>-30.936000000000007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66-4224-AD1E-891381B9F8C3}"/>
            </c:ext>
          </c:extLst>
        </c:ser>
        <c:ser>
          <c:idx val="1"/>
          <c:order val="1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PlotDat6!$E$1:$E$2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PlotDat6!$F$1:$F$2</c:f>
              <c:numCache>
                <c:formatCode>General</c:formatCode>
                <c:ptCount val="2"/>
                <c:pt idx="0">
                  <c:v>337.00846385522595</c:v>
                </c:pt>
                <c:pt idx="1">
                  <c:v>337.00846385522595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66-4224-AD1E-891381B9F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17792"/>
        <c:axId val="211232256"/>
      </c:scatterChart>
      <c:valAx>
        <c:axId val="211217792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GB"/>
              </a:p>
            </c:rich>
          </c:tx>
          <c:overlay val="0"/>
        </c:title>
        <c:numFmt formatCode="0.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de-DE"/>
          </a:p>
        </c:txPr>
        <c:crossAx val="211232256"/>
        <c:crosses val="autoZero"/>
        <c:crossBetween val="midCat"/>
        <c:majorUnit val="0.2"/>
        <c:minorUnit val="0.1"/>
      </c:valAx>
      <c:valAx>
        <c:axId val="211232256"/>
        <c:scaling>
          <c:orientation val="minMax"/>
          <c:max val="360"/>
          <c:min val="300"/>
        </c:scaling>
        <c:delete val="0"/>
        <c:axPos val="l"/>
        <c:title>
          <c:tx>
            <c:rich>
              <a:bodyPr/>
              <a:lstStyle/>
              <a:p>
                <a:pPr>
                  <a:defRPr sz="1600">
                    <a:latin typeface="Arial"/>
                  </a:defRPr>
                </a:pPr>
                <a:r>
                  <a:rPr lang="en-GB" sz="1600">
                    <a:latin typeface="Arial"/>
                  </a:rPr>
                  <a:t>Age (Ma)</a:t>
                </a:r>
              </a:p>
            </c:rich>
          </c:tx>
          <c:overlay val="0"/>
        </c:title>
        <c:numFmt formatCode="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de-DE"/>
          </a:p>
        </c:txPr>
        <c:crossAx val="211217792"/>
        <c:crosses val="autoZero"/>
        <c:crossBetween val="midCat"/>
        <c:majorUnit val="20"/>
        <c:min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15552358478962583"/>
          <c:y val="8.2274408157475179E-2"/>
          <c:w val="0.6275513070458586"/>
          <c:h val="0.7911000784372612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none"/>
          </c:marker>
          <c:xVal>
            <c:numRef>
              <c:f>PlotDat4!$C$1:$C$5</c:f>
              <c:numCache>
                <c:formatCode>General</c:formatCode>
                <c:ptCount val="5"/>
                <c:pt idx="0">
                  <c:v>0</c:v>
                </c:pt>
                <c:pt idx="1">
                  <c:v>1.6397330585384706E-4</c:v>
                </c:pt>
                <c:pt idx="2">
                  <c:v>1.6397330585384706E-4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PlotDat4!$D$1:$D$5</c:f>
              <c:numCache>
                <c:formatCode>General</c:formatCode>
                <c:ptCount val="5"/>
                <c:pt idx="0">
                  <c:v>-30.936000000000007</c:v>
                </c:pt>
                <c:pt idx="1">
                  <c:v>-30.936000000000007</c:v>
                </c:pt>
                <c:pt idx="2">
                  <c:v>342.01739999999995</c:v>
                </c:pt>
                <c:pt idx="3">
                  <c:v>342.01739999999995</c:v>
                </c:pt>
                <c:pt idx="4">
                  <c:v>-30.936000000000007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31-40C8-8576-C472DE60F12A}"/>
            </c:ext>
          </c:extLst>
        </c:ser>
        <c:ser>
          <c:idx val="1"/>
          <c:order val="1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PlotDat4!$E$1:$E$2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PlotDat4!$F$1:$F$2</c:f>
              <c:numCache>
                <c:formatCode>General</c:formatCode>
                <c:ptCount val="2"/>
                <c:pt idx="0">
                  <c:v>332.32013341803366</c:v>
                </c:pt>
                <c:pt idx="1">
                  <c:v>332.32013341803366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31-40C8-8576-C472DE60F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290368"/>
        <c:axId val="145273600"/>
      </c:scatterChart>
      <c:valAx>
        <c:axId val="145290368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GB"/>
              </a:p>
            </c:rich>
          </c:tx>
          <c:overlay val="0"/>
        </c:title>
        <c:numFmt formatCode="0.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de-DE"/>
          </a:p>
        </c:txPr>
        <c:crossAx val="145273600"/>
        <c:crosses val="autoZero"/>
        <c:crossBetween val="midCat"/>
        <c:majorUnit val="0.2"/>
        <c:minorUnit val="0.1"/>
      </c:valAx>
      <c:valAx>
        <c:axId val="145273600"/>
        <c:scaling>
          <c:orientation val="minMax"/>
          <c:max val="360"/>
          <c:min val="300"/>
        </c:scaling>
        <c:delete val="0"/>
        <c:axPos val="l"/>
        <c:title>
          <c:tx>
            <c:rich>
              <a:bodyPr/>
              <a:lstStyle/>
              <a:p>
                <a:pPr>
                  <a:defRPr sz="1600">
                    <a:latin typeface="Arial"/>
                  </a:defRPr>
                </a:pPr>
                <a:r>
                  <a:rPr lang="en-GB" sz="1600">
                    <a:latin typeface="Arial"/>
                  </a:rPr>
                  <a:t>Age (Ma)</a:t>
                </a:r>
              </a:p>
            </c:rich>
          </c:tx>
          <c:layout>
            <c:manualLayout>
              <c:xMode val="edge"/>
              <c:yMode val="edge"/>
              <c:x val="0.15361396870239435"/>
              <c:y val="0.38145921310060366"/>
            </c:manualLayout>
          </c:layout>
          <c:overlay val="0"/>
        </c:title>
        <c:numFmt formatCode="0" sourceLinked="0"/>
        <c:majorTickMark val="in"/>
        <c:minorTickMark val="in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de-DE"/>
          </a:p>
        </c:txPr>
        <c:crossAx val="145290368"/>
        <c:crosses val="autoZero"/>
        <c:crossBetween val="midCat"/>
        <c:majorUnit val="20"/>
        <c:min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.20205299081048753"/>
          <c:y val="8.2274408157475179E-2"/>
          <c:w val="0.6275513070458586"/>
          <c:h val="0.79110007843726127"/>
        </c:manualLayout>
      </c:layout>
      <c:scatterChart>
        <c:scatterStyle val="lineMarker"/>
        <c:varyColors val="0"/>
        <c:ser>
          <c:idx val="0"/>
          <c:order val="0"/>
          <c:tx>
            <c:v>IsoDat1</c:v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72-4E3A-9150-FAB29CB8DA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72-4E3A-9150-FAB29CB8DA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72-4E3A-9150-FAB29CB8DA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72-4E3A-9150-FAB29CB8DA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72-4E3A-9150-FAB29CB8DA9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</a:p>
                </c:rich>
              </c:tx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72-4E3A-9150-FAB29CB8D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Arial Narrow"/>
                    <a:ea typeface="Arial Narrow"/>
                    <a:cs typeface="Arial Narrow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PlotDat1!$C$1:$C$6</c:f>
              <c:numCache>
                <c:formatCode>General</c:formatCode>
                <c:ptCount val="6"/>
                <c:pt idx="0">
                  <c:v>2.294444E-2</c:v>
                </c:pt>
                <c:pt idx="1">
                  <c:v>2.2984500000000001E-2</c:v>
                </c:pt>
                <c:pt idx="2">
                  <c:v>2.3027780000000001E-2</c:v>
                </c:pt>
                <c:pt idx="3">
                  <c:v>2.303115E-2</c:v>
                </c:pt>
                <c:pt idx="4">
                  <c:v>2.3023680000000001E-2</c:v>
                </c:pt>
                <c:pt idx="5">
                  <c:v>2.2978419999999999E-2</c:v>
                </c:pt>
              </c:numCache>
            </c:numRef>
          </c:xVal>
          <c:yVal>
            <c:numRef>
              <c:f>PlotDat1!$D$1:$D$6</c:f>
              <c:numCache>
                <c:formatCode>General</c:formatCode>
                <c:ptCount val="6"/>
                <c:pt idx="0">
                  <c:v>5.358418E-5</c:v>
                </c:pt>
                <c:pt idx="1">
                  <c:v>2.1777080000000001E-5</c:v>
                </c:pt>
                <c:pt idx="2">
                  <c:v>1.7111379999999999E-5</c:v>
                </c:pt>
                <c:pt idx="3">
                  <c:v>1.558911E-5</c:v>
                </c:pt>
                <c:pt idx="4">
                  <c:v>1.182883E-5</c:v>
                </c:pt>
                <c:pt idx="5">
                  <c:v>1.513268E-5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F72-4E3A-9150-FAB29CB8DA92}"/>
            </c:ext>
          </c:extLst>
        </c:ser>
        <c:ser>
          <c:idx val="1"/>
          <c:order val="1"/>
          <c:spPr>
            <a:ln w="12700">
              <a:solidFill>
                <a:srgbClr val="0000D4"/>
              </a:solidFill>
              <a:prstDash val="lgDashDot"/>
            </a:ln>
          </c:spPr>
          <c:marker>
            <c:symbol val="none"/>
          </c:marker>
          <c:xVal>
            <c:numRef>
              <c:f>PlotDat1!$E$1:$E$2</c:f>
              <c:numCache>
                <c:formatCode>General</c:formatCode>
                <c:ptCount val="2"/>
                <c:pt idx="0">
                  <c:v>2.2860103272741454E-2</c:v>
                </c:pt>
                <c:pt idx="1">
                  <c:v>2.3027800508743985E-2</c:v>
                </c:pt>
              </c:numCache>
            </c:numRef>
          </c:xVal>
          <c:yVal>
            <c:numRef>
              <c:f>PlotDat1!$F$1:$F$2</c:f>
              <c:numCache>
                <c:formatCode>General</c:formatCode>
                <c:ptCount val="2"/>
                <c:pt idx="0">
                  <c:v>9.0000000000000019E-5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F72-4E3A-9150-FAB29CB8DA92}"/>
            </c:ext>
          </c:extLst>
        </c:ser>
        <c:ser>
          <c:idx val="2"/>
          <c:order val="2"/>
          <c:tx>
            <c:v>IsoDat2</c:v>
          </c:tx>
          <c:spPr>
            <a:ln w="28575">
              <a:noFill/>
            </a:ln>
          </c:spPr>
          <c:marker>
            <c:symbol val="none"/>
          </c:marker>
          <c:xVal>
            <c:numRef>
              <c:f>PlotDat1!$C$1:$C$6</c:f>
              <c:numCache>
                <c:formatCode>General</c:formatCode>
                <c:ptCount val="6"/>
                <c:pt idx="0">
                  <c:v>2.294444E-2</c:v>
                </c:pt>
                <c:pt idx="1">
                  <c:v>2.2984500000000001E-2</c:v>
                </c:pt>
                <c:pt idx="2">
                  <c:v>2.3027780000000001E-2</c:v>
                </c:pt>
                <c:pt idx="3">
                  <c:v>2.303115E-2</c:v>
                </c:pt>
                <c:pt idx="4">
                  <c:v>2.3023680000000001E-2</c:v>
                </c:pt>
                <c:pt idx="5">
                  <c:v>2.2978419999999999E-2</c:v>
                </c:pt>
              </c:numCache>
            </c:numRef>
          </c:xVal>
          <c:yVal>
            <c:numRef>
              <c:f>PlotDat1!$D$1:$D$6</c:f>
              <c:numCache>
                <c:formatCode>General</c:formatCode>
                <c:ptCount val="6"/>
                <c:pt idx="0">
                  <c:v>5.358418E-5</c:v>
                </c:pt>
                <c:pt idx="1">
                  <c:v>2.1777080000000001E-5</c:v>
                </c:pt>
                <c:pt idx="2">
                  <c:v>1.7111379999999999E-5</c:v>
                </c:pt>
                <c:pt idx="3">
                  <c:v>1.558911E-5</c:v>
                </c:pt>
                <c:pt idx="4">
                  <c:v>1.182883E-5</c:v>
                </c:pt>
                <c:pt idx="5">
                  <c:v>1.513268E-5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F72-4E3A-9150-FAB29CB8DA92}"/>
            </c:ext>
          </c:extLst>
        </c:ser>
        <c:ser>
          <c:idx val="3"/>
          <c:order val="3"/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PlotDat1!$G$1:$G$46</c:f>
              <c:numCache>
                <c:formatCode>General</c:formatCode>
                <c:ptCount val="46"/>
                <c:pt idx="0">
                  <c:v>2.2976786300929305E-2</c:v>
                </c:pt>
                <c:pt idx="1">
                  <c:v>2.2976471508952198E-2</c:v>
                </c:pt>
                <c:pt idx="2">
                  <c:v>2.2975533260088634E-2</c:v>
                </c:pt>
                <c:pt idx="3">
                  <c:v>2.2973989816285508E-2</c:v>
                </c:pt>
                <c:pt idx="4">
                  <c:v>2.29718712189208E-2</c:v>
                </c:pt>
                <c:pt idx="5">
                  <c:v>2.2969218704082348E-2</c:v>
                </c:pt>
                <c:pt idx="6">
                  <c:v>2.2966083899954293E-2</c:v>
                </c:pt>
                <c:pt idx="7">
                  <c:v>2.2962527821933195E-2</c:v>
                </c:pt>
                <c:pt idx="8">
                  <c:v>2.2958619685032763E-2</c:v>
                </c:pt>
                <c:pt idx="9">
                  <c:v>2.2954435556692323E-2</c:v>
                </c:pt>
                <c:pt idx="10">
                  <c:v>2.2950056876210639E-2</c:v>
                </c:pt>
                <c:pt idx="11">
                  <c:v>2.294556886962262E-2</c:v>
                </c:pt>
                <c:pt idx="12">
                  <c:v>2.2941058890871467E-2</c:v>
                </c:pt>
                <c:pt idx="13">
                  <c:v>2.2936614721563546E-2</c:v>
                </c:pt>
                <c:pt idx="14">
                  <c:v>2.2932322862399268E-2</c:v>
                </c:pt>
                <c:pt idx="15">
                  <c:v>2.2928266849535348E-2</c:v>
                </c:pt>
                <c:pt idx="16">
                  <c:v>2.2924525628648537E-2</c:v>
                </c:pt>
                <c:pt idx="17">
                  <c:v>2.292117201834782E-2</c:v>
                </c:pt>
                <c:pt idx="18">
                  <c:v>2.2918271292843025E-2</c:v>
                </c:pt>
                <c:pt idx="19">
                  <c:v>2.291587991145658E-2</c:v>
                </c:pt>
                <c:pt idx="20">
                  <c:v>2.291404441970701E-2</c:v>
                </c:pt>
                <c:pt idx="21">
                  <c:v>2.2912800543353387E-2</c:v>
                </c:pt>
                <c:pt idx="22">
                  <c:v>2.2912172493034039E-2</c:v>
                </c:pt>
                <c:pt idx="23">
                  <c:v>2.2912172493034039E-2</c:v>
                </c:pt>
                <c:pt idx="24">
                  <c:v>2.2912800543353387E-2</c:v>
                </c:pt>
                <c:pt idx="25">
                  <c:v>2.291404441970701E-2</c:v>
                </c:pt>
                <c:pt idx="26">
                  <c:v>2.291587991145658E-2</c:v>
                </c:pt>
                <c:pt idx="27">
                  <c:v>2.2918271292843025E-2</c:v>
                </c:pt>
                <c:pt idx="28">
                  <c:v>2.292117201834782E-2</c:v>
                </c:pt>
                <c:pt idx="29">
                  <c:v>2.2924525628648537E-2</c:v>
                </c:pt>
                <c:pt idx="30">
                  <c:v>2.2928266849535348E-2</c:v>
                </c:pt>
                <c:pt idx="31">
                  <c:v>2.2932322862399268E-2</c:v>
                </c:pt>
                <c:pt idx="32">
                  <c:v>2.2936614721563546E-2</c:v>
                </c:pt>
                <c:pt idx="33">
                  <c:v>2.2941058890871467E-2</c:v>
                </c:pt>
                <c:pt idx="34">
                  <c:v>2.294556886962262E-2</c:v>
                </c:pt>
                <c:pt idx="35">
                  <c:v>2.2950056876210639E-2</c:v>
                </c:pt>
                <c:pt idx="36">
                  <c:v>2.2954435556692323E-2</c:v>
                </c:pt>
                <c:pt idx="37">
                  <c:v>2.2958619685032763E-2</c:v>
                </c:pt>
                <c:pt idx="38">
                  <c:v>2.2962527821933195E-2</c:v>
                </c:pt>
                <c:pt idx="39">
                  <c:v>2.2966083899954293E-2</c:v>
                </c:pt>
                <c:pt idx="40">
                  <c:v>2.2969218704082348E-2</c:v>
                </c:pt>
                <c:pt idx="41">
                  <c:v>2.29718712189208E-2</c:v>
                </c:pt>
                <c:pt idx="42">
                  <c:v>2.2973989816285508E-2</c:v>
                </c:pt>
                <c:pt idx="43">
                  <c:v>2.2975533260088634E-2</c:v>
                </c:pt>
                <c:pt idx="44">
                  <c:v>2.2976471508952198E-2</c:v>
                </c:pt>
                <c:pt idx="45">
                  <c:v>2.2976786300929305E-2</c:v>
                </c:pt>
              </c:numCache>
            </c:numRef>
          </c:xVal>
          <c:yVal>
            <c:numRef>
              <c:f>PlotDat1!$H$1:$H$46</c:f>
              <c:numCache>
                <c:formatCode>General</c:formatCode>
                <c:ptCount val="46"/>
                <c:pt idx="0">
                  <c:v>5.358418E-5</c:v>
                </c:pt>
                <c:pt idx="1">
                  <c:v>5.5063976989868907E-5</c:v>
                </c:pt>
                <c:pt idx="2">
                  <c:v>5.6514971414574141E-5</c:v>
                </c:pt>
                <c:pt idx="3">
                  <c:v>5.7908921318120511E-5</c:v>
                </c:pt>
                <c:pt idx="4">
                  <c:v>5.9218695051230005E-5</c:v>
                </c:pt>
                <c:pt idx="5">
                  <c:v>6.0418799358033185E-5</c:v>
                </c:pt>
                <c:pt idx="6">
                  <c:v>6.1485875573296536E-5</c:v>
                </c:pt>
                <c:pt idx="7">
                  <c:v>6.239915427227117E-5</c:v>
                </c:pt>
                <c:pt idx="8">
                  <c:v>6.3140859523920661E-5</c:v>
                </c:pt>
                <c:pt idx="9">
                  <c:v>6.3696554879198885E-5</c:v>
                </c:pt>
                <c:pt idx="10">
                  <c:v>6.4055424360109426E-5</c:v>
                </c:pt>
                <c:pt idx="11">
                  <c:v>6.4210482980414367E-5</c:v>
                </c:pt>
                <c:pt idx="12">
                  <c:v>6.4158712700446027E-5</c:v>
                </c:pt>
                <c:pt idx="13">
                  <c:v>6.3901121169816175E-5</c:v>
                </c:pt>
                <c:pt idx="14">
                  <c:v>6.3442722114662493E-5</c:v>
                </c:pt>
                <c:pt idx="15">
                  <c:v>6.2792437751172352E-5</c:v>
                </c:pt>
                <c:pt idx="16">
                  <c:v>6.1962925124793599E-5</c:v>
                </c:pt>
                <c:pt idx="17">
                  <c:v>6.0970329755242041E-5</c:v>
                </c:pt>
                <c:pt idx="18">
                  <c:v>5.9833971382325523E-5</c:v>
                </c:pt>
                <c:pt idx="19">
                  <c:v>5.8575967929184368E-5</c:v>
                </c:pt>
                <c:pt idx="20">
                  <c:v>5.7220805002076254E-5</c:v>
                </c:pt>
                <c:pt idx="21">
                  <c:v>5.5794859305902349E-5</c:v>
                </c:pt>
                <c:pt idx="22">
                  <c:v>5.4325885251649484E-5</c:v>
                </c:pt>
                <c:pt idx="23">
                  <c:v>5.2842474748350515E-5</c:v>
                </c:pt>
                <c:pt idx="24">
                  <c:v>5.1373500694097637E-5</c:v>
                </c:pt>
                <c:pt idx="25">
                  <c:v>4.9947554997923746E-5</c:v>
                </c:pt>
                <c:pt idx="26">
                  <c:v>4.8592392070815631E-5</c:v>
                </c:pt>
                <c:pt idx="27">
                  <c:v>4.7334388617674476E-5</c:v>
                </c:pt>
                <c:pt idx="28">
                  <c:v>4.6198030244757959E-5</c:v>
                </c:pt>
                <c:pt idx="29">
                  <c:v>4.5205434875206407E-5</c:v>
                </c:pt>
                <c:pt idx="30">
                  <c:v>4.4375922248827648E-5</c:v>
                </c:pt>
                <c:pt idx="31">
                  <c:v>4.3725637885337507E-5</c:v>
                </c:pt>
                <c:pt idx="32">
                  <c:v>4.3267238830183817E-5</c:v>
                </c:pt>
                <c:pt idx="33">
                  <c:v>4.3009647299553965E-5</c:v>
                </c:pt>
                <c:pt idx="34">
                  <c:v>4.2957877019585626E-5</c:v>
                </c:pt>
                <c:pt idx="35">
                  <c:v>4.3112935639890567E-5</c:v>
                </c:pt>
                <c:pt idx="36">
                  <c:v>4.3471805120801115E-5</c:v>
                </c:pt>
                <c:pt idx="37">
                  <c:v>4.4027500476079339E-5</c:v>
                </c:pt>
                <c:pt idx="38">
                  <c:v>4.476920572772883E-5</c:v>
                </c:pt>
                <c:pt idx="39">
                  <c:v>4.5682484426703464E-5</c:v>
                </c:pt>
                <c:pt idx="40">
                  <c:v>4.6749560641966814E-5</c:v>
                </c:pt>
                <c:pt idx="41">
                  <c:v>4.7949664948769994E-5</c:v>
                </c:pt>
                <c:pt idx="42">
                  <c:v>4.9259438681879488E-5</c:v>
                </c:pt>
                <c:pt idx="43">
                  <c:v>5.0653388585425858E-5</c:v>
                </c:pt>
                <c:pt idx="44">
                  <c:v>5.2104383010131092E-5</c:v>
                </c:pt>
                <c:pt idx="45">
                  <c:v>5.358418E-5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F72-4E3A-9150-FAB29CB8DA92}"/>
            </c:ext>
          </c:extLst>
        </c:ser>
        <c:ser>
          <c:idx val="4"/>
          <c:order val="4"/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PlotDat1!$I$1:$I$39</c:f>
              <c:numCache>
                <c:formatCode>General</c:formatCode>
                <c:ptCount val="39"/>
                <c:pt idx="0">
                  <c:v>2.3009822625271563E-2</c:v>
                </c:pt>
                <c:pt idx="1">
                  <c:v>2.3009477257668439E-2</c:v>
                </c:pt>
                <c:pt idx="2">
                  <c:v>2.300845057558697E-2</c:v>
                </c:pt>
                <c:pt idx="3">
                  <c:v>2.300677058423798E-2</c:v>
                </c:pt>
                <c:pt idx="4">
                  <c:v>2.3004483109406056E-2</c:v>
                </c:pt>
                <c:pt idx="5">
                  <c:v>2.3001650547441615E-2</c:v>
                </c:pt>
                <c:pt idx="6">
                  <c:v>2.2998350163251108E-2</c:v>
                </c:pt>
                <c:pt idx="7">
                  <c:v>2.2994671982711788E-2</c:v>
                </c:pt>
                <c:pt idx="8">
                  <c:v>2.2990716337000474E-2</c:v>
                </c:pt>
                <c:pt idx="9">
                  <c:v>2.298659112582057E-2</c:v>
                </c:pt>
                <c:pt idx="10">
                  <c:v>2.2982408874179433E-2</c:v>
                </c:pt>
                <c:pt idx="11">
                  <c:v>2.2978283662999529E-2</c:v>
                </c:pt>
                <c:pt idx="12">
                  <c:v>2.2974328017288215E-2</c:v>
                </c:pt>
                <c:pt idx="13">
                  <c:v>2.2970649836748895E-2</c:v>
                </c:pt>
                <c:pt idx="14">
                  <c:v>2.2967349452558388E-2</c:v>
                </c:pt>
                <c:pt idx="15">
                  <c:v>2.2964516890593947E-2</c:v>
                </c:pt>
                <c:pt idx="16">
                  <c:v>2.2962229415762023E-2</c:v>
                </c:pt>
                <c:pt idx="17">
                  <c:v>2.2960549424413033E-2</c:v>
                </c:pt>
                <c:pt idx="18">
                  <c:v>2.2959522742331564E-2</c:v>
                </c:pt>
                <c:pt idx="19">
                  <c:v>2.295917737472844E-2</c:v>
                </c:pt>
                <c:pt idx="20">
                  <c:v>2.2959522742331564E-2</c:v>
                </c:pt>
                <c:pt idx="21">
                  <c:v>2.2960549424413033E-2</c:v>
                </c:pt>
                <c:pt idx="22">
                  <c:v>2.2962229415762023E-2</c:v>
                </c:pt>
                <c:pt idx="23">
                  <c:v>2.2964516890593947E-2</c:v>
                </c:pt>
                <c:pt idx="24">
                  <c:v>2.2967349452558388E-2</c:v>
                </c:pt>
                <c:pt idx="25">
                  <c:v>2.2970649836748895E-2</c:v>
                </c:pt>
                <c:pt idx="26">
                  <c:v>2.2974328017288215E-2</c:v>
                </c:pt>
                <c:pt idx="27">
                  <c:v>2.2978283662999529E-2</c:v>
                </c:pt>
                <c:pt idx="28">
                  <c:v>2.2982408874179433E-2</c:v>
                </c:pt>
                <c:pt idx="29">
                  <c:v>2.2986591125820566E-2</c:v>
                </c:pt>
                <c:pt idx="30">
                  <c:v>2.2990716337000474E-2</c:v>
                </c:pt>
                <c:pt idx="31">
                  <c:v>2.2994671982711788E-2</c:v>
                </c:pt>
                <c:pt idx="32">
                  <c:v>2.2998350163251108E-2</c:v>
                </c:pt>
                <c:pt idx="33">
                  <c:v>2.3001650547441615E-2</c:v>
                </c:pt>
                <c:pt idx="34">
                  <c:v>2.3004483109406056E-2</c:v>
                </c:pt>
                <c:pt idx="35">
                  <c:v>2.300677058423798E-2</c:v>
                </c:pt>
                <c:pt idx="36">
                  <c:v>2.300845057558697E-2</c:v>
                </c:pt>
                <c:pt idx="37">
                  <c:v>2.3009477257668439E-2</c:v>
                </c:pt>
                <c:pt idx="38">
                  <c:v>2.3009822625271563E-2</c:v>
                </c:pt>
              </c:numCache>
            </c:numRef>
          </c:xVal>
          <c:yVal>
            <c:numRef>
              <c:f>PlotDat1!$J$1:$J$39</c:f>
              <c:numCache>
                <c:formatCode>General</c:formatCode>
                <c:ptCount val="39"/>
                <c:pt idx="0">
                  <c:v>2.1777080000000001E-5</c:v>
                </c:pt>
                <c:pt idx="1">
                  <c:v>2.3420019967627818E-5</c:v>
                </c:pt>
                <c:pt idx="2">
                  <c:v>2.5018144815763581E-5</c:v>
                </c:pt>
                <c:pt idx="3">
                  <c:v>2.6527861864550734E-5</c:v>
                </c:pt>
                <c:pt idx="4">
                  <c:v>2.7907989968436974E-5</c:v>
                </c:pt>
                <c:pt idx="5">
                  <c:v>2.9120882830473736E-5</c:v>
                </c:pt>
                <c:pt idx="6">
                  <c:v>3.0133455895160382E-5</c:v>
                </c:pt>
                <c:pt idx="7">
                  <c:v>3.0918088808873237E-5</c:v>
                </c:pt>
                <c:pt idx="8">
                  <c:v>3.145337883111156E-5</c:v>
                </c:pt>
                <c:pt idx="9">
                  <c:v>3.1724724645465639E-5</c:v>
                </c:pt>
                <c:pt idx="10">
                  <c:v>3.1724724645465639E-5</c:v>
                </c:pt>
                <c:pt idx="11">
                  <c:v>3.145337883111156E-5</c:v>
                </c:pt>
                <c:pt idx="12">
                  <c:v>3.0918088808873237E-5</c:v>
                </c:pt>
                <c:pt idx="13">
                  <c:v>3.0133455895160386E-5</c:v>
                </c:pt>
                <c:pt idx="14">
                  <c:v>2.912088283047374E-5</c:v>
                </c:pt>
                <c:pt idx="15">
                  <c:v>2.7907989968436974E-5</c:v>
                </c:pt>
                <c:pt idx="16">
                  <c:v>2.6527861864550734E-5</c:v>
                </c:pt>
                <c:pt idx="17">
                  <c:v>2.5018144815763588E-5</c:v>
                </c:pt>
                <c:pt idx="18">
                  <c:v>2.3420019967627825E-5</c:v>
                </c:pt>
                <c:pt idx="19">
                  <c:v>2.1777080000000001E-5</c:v>
                </c:pt>
                <c:pt idx="20">
                  <c:v>2.0134140032372204E-5</c:v>
                </c:pt>
                <c:pt idx="21">
                  <c:v>1.853601518423643E-5</c:v>
                </c:pt>
                <c:pt idx="22">
                  <c:v>1.702629813544928E-5</c:v>
                </c:pt>
                <c:pt idx="23">
                  <c:v>1.5646170031563047E-5</c:v>
                </c:pt>
                <c:pt idx="24">
                  <c:v>1.4433277169526279E-5</c:v>
                </c:pt>
                <c:pt idx="25">
                  <c:v>1.3420704104839634E-5</c:v>
                </c:pt>
                <c:pt idx="26">
                  <c:v>1.2636071191126779E-5</c:v>
                </c:pt>
                <c:pt idx="27">
                  <c:v>1.2100781168888452E-5</c:v>
                </c:pt>
                <c:pt idx="28">
                  <c:v>1.1829435354534366E-5</c:v>
                </c:pt>
                <c:pt idx="29">
                  <c:v>1.1829435354534361E-5</c:v>
                </c:pt>
                <c:pt idx="30">
                  <c:v>1.2100781168888433E-5</c:v>
                </c:pt>
                <c:pt idx="31">
                  <c:v>1.2636071191126749E-5</c:v>
                </c:pt>
                <c:pt idx="32">
                  <c:v>1.3420704104839592E-5</c:v>
                </c:pt>
                <c:pt idx="33">
                  <c:v>1.4433277169526233E-5</c:v>
                </c:pt>
                <c:pt idx="34">
                  <c:v>1.5646170031562993E-5</c:v>
                </c:pt>
                <c:pt idx="35">
                  <c:v>1.7026298135449219E-5</c:v>
                </c:pt>
                <c:pt idx="36">
                  <c:v>1.8536015184236369E-5</c:v>
                </c:pt>
                <c:pt idx="37">
                  <c:v>2.0134140032372129E-5</c:v>
                </c:pt>
                <c:pt idx="38">
                  <c:v>2.1777080000000001E-5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DF72-4E3A-9150-FAB29CB8DA92}"/>
            </c:ext>
          </c:extLst>
        </c:ser>
        <c:ser>
          <c:idx val="5"/>
          <c:order val="5"/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PlotDat1!$K$1:$K$46</c:f>
              <c:numCache>
                <c:formatCode>General</c:formatCode>
                <c:ptCount val="46"/>
                <c:pt idx="0">
                  <c:v>2.3077602885419515E-2</c:v>
                </c:pt>
                <c:pt idx="1">
                  <c:v>2.3077118012523514E-2</c:v>
                </c:pt>
                <c:pt idx="2">
                  <c:v>2.3075672831334902E-2</c:v>
                </c:pt>
                <c:pt idx="3">
                  <c:v>2.3073295470661646E-2</c:v>
                </c:pt>
                <c:pt idx="4">
                  <c:v>2.3070032203125038E-2</c:v>
                </c:pt>
                <c:pt idx="5">
                  <c:v>2.3065946544515773E-2</c:v>
                </c:pt>
                <c:pt idx="6">
                  <c:v>2.3061118017531308E-2</c:v>
                </c:pt>
                <c:pt idx="7">
                  <c:v>2.3055640603957029E-2</c:v>
                </c:pt>
                <c:pt idx="8">
                  <c:v>2.3049620915417693E-2</c:v>
                </c:pt>
                <c:pt idx="9">
                  <c:v>2.3043176118303425E-2</c:v>
                </c:pt>
                <c:pt idx="10">
                  <c:v>2.3036431653259207E-2</c:v>
                </c:pt>
                <c:pt idx="11">
                  <c:v>2.3029518793625407E-2</c:v>
                </c:pt>
                <c:pt idx="12">
                  <c:v>2.302257209035154E-2</c:v>
                </c:pt>
                <c:pt idx="13">
                  <c:v>2.3015726753115067E-2</c:v>
                </c:pt>
                <c:pt idx="14">
                  <c:v>2.3009116018618846E-2</c:v>
                </c:pt>
                <c:pt idx="15">
                  <c:v>2.3002868557290244E-2</c:v>
                </c:pt>
                <c:pt idx="16">
                  <c:v>2.2997105968857644E-2</c:v>
                </c:pt>
                <c:pt idx="17">
                  <c:v>2.2991940415550034E-2</c:v>
                </c:pt>
                <c:pt idx="18">
                  <c:v>2.2987472438986821E-2</c:v>
                </c:pt>
                <c:pt idx="19">
                  <c:v>2.2983789003249558E-2</c:v>
                </c:pt>
                <c:pt idx="20">
                  <c:v>2.2980961802225024E-2</c:v>
                </c:pt>
                <c:pt idx="21">
                  <c:v>2.2979045864165271E-2</c:v>
                </c:pt>
                <c:pt idx="22">
                  <c:v>2.2978078480625282E-2</c:v>
                </c:pt>
                <c:pt idx="23">
                  <c:v>2.2978078480625282E-2</c:v>
                </c:pt>
                <c:pt idx="24">
                  <c:v>2.2979045864165271E-2</c:v>
                </c:pt>
                <c:pt idx="25">
                  <c:v>2.2980961802225024E-2</c:v>
                </c:pt>
                <c:pt idx="26">
                  <c:v>2.2983789003249558E-2</c:v>
                </c:pt>
                <c:pt idx="27">
                  <c:v>2.2987472438986821E-2</c:v>
                </c:pt>
                <c:pt idx="28">
                  <c:v>2.2991940415550034E-2</c:v>
                </c:pt>
                <c:pt idx="29">
                  <c:v>2.2997105968857644E-2</c:v>
                </c:pt>
                <c:pt idx="30">
                  <c:v>2.3002868557290244E-2</c:v>
                </c:pt>
                <c:pt idx="31">
                  <c:v>2.3009116018618846E-2</c:v>
                </c:pt>
                <c:pt idx="32">
                  <c:v>2.3015726753115067E-2</c:v>
                </c:pt>
                <c:pt idx="33">
                  <c:v>2.302257209035154E-2</c:v>
                </c:pt>
                <c:pt idx="34">
                  <c:v>2.3029518793625407E-2</c:v>
                </c:pt>
                <c:pt idx="35">
                  <c:v>2.3036431653259207E-2</c:v>
                </c:pt>
                <c:pt idx="36">
                  <c:v>2.3043176118303425E-2</c:v>
                </c:pt>
                <c:pt idx="37">
                  <c:v>2.3049620915417693E-2</c:v>
                </c:pt>
                <c:pt idx="38">
                  <c:v>2.3055640603957029E-2</c:v>
                </c:pt>
                <c:pt idx="39">
                  <c:v>2.3061118017531308E-2</c:v>
                </c:pt>
                <c:pt idx="40">
                  <c:v>2.3065946544515773E-2</c:v>
                </c:pt>
                <c:pt idx="41">
                  <c:v>2.3070032203125038E-2</c:v>
                </c:pt>
                <c:pt idx="42">
                  <c:v>2.3073295470661646E-2</c:v>
                </c:pt>
                <c:pt idx="43">
                  <c:v>2.3075672831334902E-2</c:v>
                </c:pt>
                <c:pt idx="44">
                  <c:v>2.3077118012523514E-2</c:v>
                </c:pt>
                <c:pt idx="45">
                  <c:v>2.3077602885419515E-2</c:v>
                </c:pt>
              </c:numCache>
            </c:numRef>
          </c:xVal>
          <c:yVal>
            <c:numRef>
              <c:f>PlotDat1!$L$1:$L$46</c:f>
              <c:numCache>
                <c:formatCode>General</c:formatCode>
                <c:ptCount val="46"/>
                <c:pt idx="0">
                  <c:v>1.7111380200435238E-5</c:v>
                </c:pt>
                <c:pt idx="1">
                  <c:v>1.8983394780525549E-5</c:v>
                </c:pt>
                <c:pt idx="2">
                  <c:v>2.0818972922733415E-5</c:v>
                </c:pt>
                <c:pt idx="3">
                  <c:v>2.2582386986024722E-5</c:v>
                </c:pt>
                <c:pt idx="4">
                  <c:v>2.4239314121511262E-5</c:v>
                </c:pt>
                <c:pt idx="5">
                  <c:v>2.5757504127227475E-5</c:v>
                </c:pt>
                <c:pt idx="6">
                  <c:v>2.7107407161627635E-5</c:v>
                </c:pt>
                <c:pt idx="7">
                  <c:v>2.8262748897639081E-5</c:v>
                </c:pt>
                <c:pt idx="8">
                  <c:v>2.92010419225521E-5</c:v>
                </c:pt>
                <c:pt idx="9">
                  <c:v>2.9904023429929252E-5</c:v>
                </c:pt>
                <c:pt idx="10">
                  <c:v>3.0358010684359061E-5</c:v>
                </c:pt>
                <c:pt idx="11">
                  <c:v>3.0554167340336892E-5</c:v>
                </c:pt>
                <c:pt idx="12">
                  <c:v>3.0488675431679029E-5</c:v>
                </c:pt>
                <c:pt idx="13">
                  <c:v>3.0162809683891555E-5</c:v>
                </c:pt>
                <c:pt idx="14">
                  <c:v>2.9582912703088358E-5</c:v>
                </c:pt>
                <c:pt idx="15">
                  <c:v>2.8760271524377735E-5</c:v>
                </c:pt>
                <c:pt idx="16">
                  <c:v>2.7710897922562812E-5</c:v>
                </c:pt>
                <c:pt idx="17">
                  <c:v>2.6455216761158139E-5</c:v>
                </c:pt>
                <c:pt idx="18">
                  <c:v>2.5017668445654315E-5</c:v>
                </c:pt>
                <c:pt idx="19">
                  <c:v>2.3426233218825639E-5</c:v>
                </c:pt>
                <c:pt idx="20">
                  <c:v>2.1711886557131591E-5</c:v>
                </c:pt>
                <c:pt idx="21">
                  <c:v>1.9907996268301622E-5</c:v>
                </c:pt>
                <c:pt idx="22">
                  <c:v>1.8049673024913005E-5</c:v>
                </c:pt>
                <c:pt idx="23">
                  <c:v>1.6173086975086993E-5</c:v>
                </c:pt>
                <c:pt idx="24">
                  <c:v>1.4314763731698376E-5</c:v>
                </c:pt>
                <c:pt idx="25">
                  <c:v>1.2510873442868407E-5</c:v>
                </c:pt>
                <c:pt idx="26">
                  <c:v>1.0796526781174359E-5</c:v>
                </c:pt>
                <c:pt idx="27">
                  <c:v>9.2050915543456841E-6</c:v>
                </c:pt>
                <c:pt idx="28">
                  <c:v>7.7675432388418551E-6</c:v>
                </c:pt>
                <c:pt idx="29">
                  <c:v>6.5118620774371806E-6</c:v>
                </c:pt>
                <c:pt idx="30">
                  <c:v>5.4624884756222656E-6</c:v>
                </c:pt>
                <c:pt idx="31">
                  <c:v>4.6398472969116409E-6</c:v>
                </c:pt>
                <c:pt idx="32">
                  <c:v>4.0599503161084421E-6</c:v>
                </c:pt>
                <c:pt idx="33">
                  <c:v>3.7340845683209673E-6</c:v>
                </c:pt>
                <c:pt idx="34">
                  <c:v>3.6685926596631036E-6</c:v>
                </c:pt>
                <c:pt idx="35">
                  <c:v>3.8647493156409353E-6</c:v>
                </c:pt>
                <c:pt idx="36">
                  <c:v>4.3187365700707426E-6</c:v>
                </c:pt>
                <c:pt idx="37">
                  <c:v>5.0217180774478974E-6</c:v>
                </c:pt>
                <c:pt idx="38">
                  <c:v>5.9600111023609169E-6</c:v>
                </c:pt>
                <c:pt idx="39">
                  <c:v>7.1153528383723573E-6</c:v>
                </c:pt>
                <c:pt idx="40">
                  <c:v>8.4652558727725204E-6</c:v>
                </c:pt>
                <c:pt idx="41">
                  <c:v>9.9834458784887352E-6</c:v>
                </c:pt>
                <c:pt idx="42">
                  <c:v>1.1640373013975277E-5</c:v>
                </c:pt>
                <c:pt idx="43">
                  <c:v>1.3403787077266581E-5</c:v>
                </c:pt>
                <c:pt idx="44">
                  <c:v>1.5239365219474449E-5</c:v>
                </c:pt>
                <c:pt idx="45">
                  <c:v>1.711137979956476E-5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DF72-4E3A-9150-FAB29CB8DA92}"/>
            </c:ext>
          </c:extLst>
        </c:ser>
        <c:ser>
          <c:idx val="6"/>
          <c:order val="6"/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PlotDat1!$M$1:$M$46</c:f>
              <c:numCache>
                <c:formatCode>General</c:formatCode>
                <c:ptCount val="46"/>
                <c:pt idx="0">
                  <c:v>2.3065341842674145E-2</c:v>
                </c:pt>
                <c:pt idx="1">
                  <c:v>2.3065009090011641E-2</c:v>
                </c:pt>
                <c:pt idx="2">
                  <c:v>2.3064017308676205E-2</c:v>
                </c:pt>
                <c:pt idx="3">
                  <c:v>2.3062385802563395E-2</c:v>
                </c:pt>
                <c:pt idx="4">
                  <c:v>2.3060146327083888E-2</c:v>
                </c:pt>
                <c:pt idx="5">
                  <c:v>2.3057342471080527E-2</c:v>
                </c:pt>
                <c:pt idx="6">
                  <c:v>2.3054028808421077E-2</c:v>
                </c:pt>
                <c:pt idx="7">
                  <c:v>2.3050269835779971E-2</c:v>
                </c:pt>
                <c:pt idx="8">
                  <c:v>2.3046138717283896E-2</c:v>
                </c:pt>
                <c:pt idx="9">
                  <c:v>2.3041715860455305E-2</c:v>
                </c:pt>
                <c:pt idx="10">
                  <c:v>2.303708735117144E-2</c:v>
                </c:pt>
                <c:pt idx="11">
                  <c:v>2.3032343278100657E-2</c:v>
                </c:pt>
                <c:pt idx="12">
                  <c:v>2.3027575979228984E-2</c:v>
                </c:pt>
                <c:pt idx="13">
                  <c:v>2.3022878244606224E-2</c:v>
                </c:pt>
                <c:pt idx="14">
                  <c:v>2.3018341510293226E-2</c:v>
                </c:pt>
                <c:pt idx="15">
                  <c:v>2.3014054078662929E-2</c:v>
                </c:pt>
                <c:pt idx="16">
                  <c:v>2.3010099399695134E-2</c:v>
                </c:pt>
                <c:pt idx="17">
                  <c:v>2.3006554446717571E-2</c:v>
                </c:pt>
                <c:pt idx="18">
                  <c:v>2.3003488218207621E-2</c:v>
                </c:pt>
                <c:pt idx="19">
                  <c:v>2.3000960394815452E-2</c:v>
                </c:pt>
                <c:pt idx="20">
                  <c:v>2.2999020177748034E-2</c:v>
                </c:pt>
                <c:pt idx="21">
                  <c:v>2.2997705331123618E-2</c:v>
                </c:pt>
                <c:pt idx="22">
                  <c:v>2.2997041446936133E-2</c:v>
                </c:pt>
                <c:pt idx="23">
                  <c:v>2.2997041446936133E-2</c:v>
                </c:pt>
                <c:pt idx="24">
                  <c:v>2.2997705331123618E-2</c:v>
                </c:pt>
                <c:pt idx="25">
                  <c:v>2.2999020177748034E-2</c:v>
                </c:pt>
                <c:pt idx="26">
                  <c:v>2.3000960394815452E-2</c:v>
                </c:pt>
                <c:pt idx="27">
                  <c:v>2.3003488218207621E-2</c:v>
                </c:pt>
                <c:pt idx="28">
                  <c:v>2.3006554446717571E-2</c:v>
                </c:pt>
                <c:pt idx="29">
                  <c:v>2.3010099399695134E-2</c:v>
                </c:pt>
                <c:pt idx="30">
                  <c:v>2.3014054078662929E-2</c:v>
                </c:pt>
                <c:pt idx="31">
                  <c:v>2.3018341510293226E-2</c:v>
                </c:pt>
                <c:pt idx="32">
                  <c:v>2.3022878244606224E-2</c:v>
                </c:pt>
                <c:pt idx="33">
                  <c:v>2.3027575979228984E-2</c:v>
                </c:pt>
                <c:pt idx="34">
                  <c:v>2.3032343278100657E-2</c:v>
                </c:pt>
                <c:pt idx="35">
                  <c:v>2.303708735117144E-2</c:v>
                </c:pt>
                <c:pt idx="36">
                  <c:v>2.3041715860455305E-2</c:v>
                </c:pt>
                <c:pt idx="37">
                  <c:v>2.3046138717283896E-2</c:v>
                </c:pt>
                <c:pt idx="38">
                  <c:v>2.3050269835779971E-2</c:v>
                </c:pt>
                <c:pt idx="39">
                  <c:v>2.3054028808421077E-2</c:v>
                </c:pt>
                <c:pt idx="40">
                  <c:v>2.3057342471080527E-2</c:v>
                </c:pt>
                <c:pt idx="41">
                  <c:v>2.3060146327083888E-2</c:v>
                </c:pt>
                <c:pt idx="42">
                  <c:v>2.3062385802563395E-2</c:v>
                </c:pt>
                <c:pt idx="43">
                  <c:v>2.3064017308676205E-2</c:v>
                </c:pt>
                <c:pt idx="44">
                  <c:v>2.3065009090011641E-2</c:v>
                </c:pt>
                <c:pt idx="45">
                  <c:v>2.3065341842674145E-2</c:v>
                </c:pt>
              </c:numCache>
            </c:numRef>
          </c:xVal>
          <c:yVal>
            <c:numRef>
              <c:f>PlotDat1!$N$1:$N$46</c:f>
              <c:numCache>
                <c:formatCode>General</c:formatCode>
                <c:ptCount val="46"/>
                <c:pt idx="0">
                  <c:v>1.558911E-5</c:v>
                </c:pt>
                <c:pt idx="1">
                  <c:v>1.7361688821036775E-5</c:v>
                </c:pt>
                <c:pt idx="2">
                  <c:v>1.9099766411600587E-5</c:v>
                </c:pt>
                <c:pt idx="3">
                  <c:v>2.076951306842507E-5</c:v>
                </c:pt>
                <c:pt idx="4">
                  <c:v>2.2338429072143818E-5</c:v>
                </c:pt>
                <c:pt idx="5">
                  <c:v>2.3775977257359937E-5</c:v>
                </c:pt>
                <c:pt idx="6">
                  <c:v>2.5054177383835025E-5</c:v>
                </c:pt>
                <c:pt idx="7">
                  <c:v>2.6148150740038342E-5</c:v>
                </c:pt>
                <c:pt idx="8">
                  <c:v>2.7036604378967635E-5</c:v>
                </c:pt>
                <c:pt idx="9">
                  <c:v>2.770224556114218E-5</c:v>
                </c:pt>
                <c:pt idx="10">
                  <c:v>2.8132118338106574E-5</c:v>
                </c:pt>
                <c:pt idx="11">
                  <c:v>2.8317855725230245E-5</c:v>
                </c:pt>
                <c:pt idx="12">
                  <c:v>2.8255842555545969E-5</c:v>
                </c:pt>
                <c:pt idx="13">
                  <c:v>2.7947285844862718E-5</c:v>
                </c:pt>
                <c:pt idx="14">
                  <c:v>2.7398191298575888E-5</c:v>
                </c:pt>
                <c:pt idx="15">
                  <c:v>2.6619246417443166E-5</c:v>
                </c:pt>
                <c:pt idx="16">
                  <c:v>2.5625612477539121E-5</c:v>
                </c:pt>
                <c:pt idx="17">
                  <c:v>2.4436629433262138E-5</c:v>
                </c:pt>
                <c:pt idx="18">
                  <c:v>2.3075439487120899E-5</c:v>
                </c:pt>
                <c:pt idx="19">
                  <c:v>2.1568536653086428E-5</c:v>
                </c:pt>
                <c:pt idx="20">
                  <c:v>1.9945251080746644E-5</c:v>
                </c:pt>
                <c:pt idx="21">
                  <c:v>1.8237178177307156E-5</c:v>
                </c:pt>
                <c:pt idx="22">
                  <c:v>1.6477563638929341E-5</c:v>
                </c:pt>
                <c:pt idx="23">
                  <c:v>1.47006563610707E-5</c:v>
                </c:pt>
                <c:pt idx="24">
                  <c:v>1.2941041822692845E-5</c:v>
                </c:pt>
                <c:pt idx="25">
                  <c:v>1.1232968919253363E-5</c:v>
                </c:pt>
                <c:pt idx="26">
                  <c:v>9.6096833469135708E-6</c:v>
                </c:pt>
                <c:pt idx="27">
                  <c:v>8.1027805128791018E-6</c:v>
                </c:pt>
                <c:pt idx="28">
                  <c:v>6.7415905667378621E-6</c:v>
                </c:pt>
                <c:pt idx="29">
                  <c:v>5.5526075224608782E-6</c:v>
                </c:pt>
                <c:pt idx="30">
                  <c:v>4.5589735825568411E-6</c:v>
                </c:pt>
                <c:pt idx="31">
                  <c:v>3.7800287014241137E-6</c:v>
                </c:pt>
                <c:pt idx="32">
                  <c:v>3.2309341551372822E-6</c:v>
                </c:pt>
                <c:pt idx="33">
                  <c:v>2.9223774444540318E-6</c:v>
                </c:pt>
                <c:pt idx="34">
                  <c:v>2.8603642747697568E-6</c:v>
                </c:pt>
                <c:pt idx="35">
                  <c:v>3.0461016618934244E-6</c:v>
                </c:pt>
                <c:pt idx="36">
                  <c:v>3.4759744388578183E-6</c:v>
                </c:pt>
                <c:pt idx="37">
                  <c:v>4.1416156210323652E-6</c:v>
                </c:pt>
                <c:pt idx="38">
                  <c:v>5.0300692599616601E-6</c:v>
                </c:pt>
                <c:pt idx="39">
                  <c:v>6.1240426161649687E-6</c:v>
                </c:pt>
                <c:pt idx="40">
                  <c:v>7.4022427426400599E-6</c:v>
                </c:pt>
                <c:pt idx="41">
                  <c:v>8.8397909278561829E-6</c:v>
                </c:pt>
                <c:pt idx="42">
                  <c:v>1.040870693157493E-5</c:v>
                </c:pt>
                <c:pt idx="43">
                  <c:v>1.2078453588399415E-5</c:v>
                </c:pt>
                <c:pt idx="44">
                  <c:v>1.3816531178963227E-5</c:v>
                </c:pt>
                <c:pt idx="45">
                  <c:v>1.558911E-5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DF72-4E3A-9150-FAB29CB8DA92}"/>
            </c:ext>
          </c:extLst>
        </c:ser>
        <c:ser>
          <c:idx val="7"/>
          <c:order val="7"/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PlotDat1!$O$1:$O$39</c:f>
              <c:numCache>
                <c:formatCode>General</c:formatCode>
                <c:ptCount val="39"/>
                <c:pt idx="0">
                  <c:v>2.3050149833860424E-2</c:v>
                </c:pt>
                <c:pt idx="1">
                  <c:v>2.3049788819827419E-2</c:v>
                </c:pt>
                <c:pt idx="2">
                  <c:v>2.3048715625250141E-2</c:v>
                </c:pt>
                <c:pt idx="3">
                  <c:v>2.3046959524079039E-2</c:v>
                </c:pt>
                <c:pt idx="4">
                  <c:v>2.3044568418176252E-2</c:v>
                </c:pt>
                <c:pt idx="5">
                  <c:v>2.304160753067766E-2</c:v>
                </c:pt>
                <c:pt idx="6">
                  <c:v>2.3038157626875767E-2</c:v>
                </c:pt>
                <c:pt idx="7">
                  <c:v>2.3034312811153056E-2</c:v>
                </c:pt>
                <c:pt idx="8">
                  <c:v>2.3030177960059763E-2</c:v>
                </c:pt>
                <c:pt idx="9">
                  <c:v>2.3025865861554955E-2</c:v>
                </c:pt>
                <c:pt idx="10">
                  <c:v>2.3021494138445047E-2</c:v>
                </c:pt>
                <c:pt idx="11">
                  <c:v>2.3017182039940239E-2</c:v>
                </c:pt>
                <c:pt idx="12">
                  <c:v>2.3013047188846947E-2</c:v>
                </c:pt>
                <c:pt idx="13">
                  <c:v>2.3009202373124236E-2</c:v>
                </c:pt>
                <c:pt idx="14">
                  <c:v>2.3005752469322342E-2</c:v>
                </c:pt>
                <c:pt idx="15">
                  <c:v>2.300279158182375E-2</c:v>
                </c:pt>
                <c:pt idx="16">
                  <c:v>2.3000400475920963E-2</c:v>
                </c:pt>
                <c:pt idx="17">
                  <c:v>2.2998644374749862E-2</c:v>
                </c:pt>
                <c:pt idx="18">
                  <c:v>2.2997571180172583E-2</c:v>
                </c:pt>
                <c:pt idx="19">
                  <c:v>2.2997210166139578E-2</c:v>
                </c:pt>
                <c:pt idx="20">
                  <c:v>2.2997571180172583E-2</c:v>
                </c:pt>
                <c:pt idx="21">
                  <c:v>2.2998644374749862E-2</c:v>
                </c:pt>
                <c:pt idx="22">
                  <c:v>2.3000400475920963E-2</c:v>
                </c:pt>
                <c:pt idx="23">
                  <c:v>2.300279158182375E-2</c:v>
                </c:pt>
                <c:pt idx="24">
                  <c:v>2.3005752469322342E-2</c:v>
                </c:pt>
                <c:pt idx="25">
                  <c:v>2.3009202373124236E-2</c:v>
                </c:pt>
                <c:pt idx="26">
                  <c:v>2.3013047188846947E-2</c:v>
                </c:pt>
                <c:pt idx="27">
                  <c:v>2.3017182039940239E-2</c:v>
                </c:pt>
                <c:pt idx="28">
                  <c:v>2.3021494138445047E-2</c:v>
                </c:pt>
                <c:pt idx="29">
                  <c:v>2.3025865861554955E-2</c:v>
                </c:pt>
                <c:pt idx="30">
                  <c:v>2.3030177960059763E-2</c:v>
                </c:pt>
                <c:pt idx="31">
                  <c:v>2.3034312811153056E-2</c:v>
                </c:pt>
                <c:pt idx="32">
                  <c:v>2.3038157626875767E-2</c:v>
                </c:pt>
                <c:pt idx="33">
                  <c:v>2.304160753067766E-2</c:v>
                </c:pt>
                <c:pt idx="34">
                  <c:v>2.3044568418176252E-2</c:v>
                </c:pt>
                <c:pt idx="35">
                  <c:v>2.3046959524079039E-2</c:v>
                </c:pt>
                <c:pt idx="36">
                  <c:v>2.3048715625250141E-2</c:v>
                </c:pt>
                <c:pt idx="37">
                  <c:v>2.3049788819827419E-2</c:v>
                </c:pt>
                <c:pt idx="38">
                  <c:v>2.3050149833860424E-2</c:v>
                </c:pt>
              </c:numCache>
            </c:numRef>
          </c:xVal>
          <c:yVal>
            <c:numRef>
              <c:f>PlotDat1!$P$1:$P$39</c:f>
              <c:numCache>
                <c:formatCode>General</c:formatCode>
                <c:ptCount val="39"/>
                <c:pt idx="0">
                  <c:v>1.182883E-5</c:v>
                </c:pt>
                <c:pt idx="1">
                  <c:v>1.3813503250343219E-5</c:v>
                </c:pt>
                <c:pt idx="2">
                  <c:v>1.5744039788074108E-5</c:v>
                </c:pt>
                <c:pt idx="3">
                  <c:v>1.756777960897653E-5</c:v>
                </c:pt>
                <c:pt idx="4">
                  <c:v>1.9234975844871156E-5</c:v>
                </c:pt>
                <c:pt idx="5">
                  <c:v>2.0700151728499012E-5</c:v>
                </c:pt>
                <c:pt idx="6">
                  <c:v>2.1923341081183201E-5</c:v>
                </c:pt>
                <c:pt idx="7">
                  <c:v>2.2871178485999159E-5</c:v>
                </c:pt>
                <c:pt idx="8">
                  <c:v>2.3517809409371215E-5</c:v>
                </c:pt>
                <c:pt idx="9">
                  <c:v>2.3845595445350795E-5</c:v>
                </c:pt>
                <c:pt idx="10">
                  <c:v>2.3845595445350795E-5</c:v>
                </c:pt>
                <c:pt idx="11">
                  <c:v>2.3517809409371218E-5</c:v>
                </c:pt>
                <c:pt idx="12">
                  <c:v>2.2871178485999159E-5</c:v>
                </c:pt>
                <c:pt idx="13">
                  <c:v>2.1923341081183201E-5</c:v>
                </c:pt>
                <c:pt idx="14">
                  <c:v>2.0700151728499012E-5</c:v>
                </c:pt>
                <c:pt idx="15">
                  <c:v>1.9234975844871156E-5</c:v>
                </c:pt>
                <c:pt idx="16">
                  <c:v>1.756777960897653E-5</c:v>
                </c:pt>
                <c:pt idx="17">
                  <c:v>1.5744039788074111E-5</c:v>
                </c:pt>
                <c:pt idx="18">
                  <c:v>1.3813503250343228E-5</c:v>
                </c:pt>
                <c:pt idx="19">
                  <c:v>1.182883E-5</c:v>
                </c:pt>
                <c:pt idx="20">
                  <c:v>9.8441567496567955E-6</c:v>
                </c:pt>
                <c:pt idx="21">
                  <c:v>7.9136202119259049E-6</c:v>
                </c:pt>
                <c:pt idx="22">
                  <c:v>6.0898803910234895E-6</c:v>
                </c:pt>
                <c:pt idx="23">
                  <c:v>4.4226841551288636E-6</c:v>
                </c:pt>
                <c:pt idx="24">
                  <c:v>2.9575082715010057E-6</c:v>
                </c:pt>
                <c:pt idx="25">
                  <c:v>1.7343189188168166E-6</c:v>
                </c:pt>
                <c:pt idx="26">
                  <c:v>7.86481514000856E-7</c:v>
                </c:pt>
                <c:pt idx="27">
                  <c:v>1.3985059062879474E-7</c:v>
                </c:pt>
                <c:pt idx="28">
                  <c:v>-1.8793544535079199E-7</c:v>
                </c:pt>
                <c:pt idx="29">
                  <c:v>-1.8793544535079708E-7</c:v>
                </c:pt>
                <c:pt idx="30">
                  <c:v>1.3985059062877272E-7</c:v>
                </c:pt>
                <c:pt idx="31">
                  <c:v>7.8648151400082043E-7</c:v>
                </c:pt>
                <c:pt idx="32">
                  <c:v>1.7343189188167675E-6</c:v>
                </c:pt>
                <c:pt idx="33">
                  <c:v>2.9575082715009515E-6</c:v>
                </c:pt>
                <c:pt idx="34">
                  <c:v>4.4226841551287984E-6</c:v>
                </c:pt>
                <c:pt idx="35">
                  <c:v>6.089880391023415E-6</c:v>
                </c:pt>
                <c:pt idx="36">
                  <c:v>7.9136202119258304E-6</c:v>
                </c:pt>
                <c:pt idx="37">
                  <c:v>9.8441567496567142E-6</c:v>
                </c:pt>
                <c:pt idx="38">
                  <c:v>1.182883E-5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DF72-4E3A-9150-FAB29CB8DA92}"/>
            </c:ext>
          </c:extLst>
        </c:ser>
        <c:ser>
          <c:idx val="8"/>
          <c:order val="8"/>
          <c:spPr>
            <a:ln w="12700">
              <a:solidFill>
                <a:srgbClr val="DD0806"/>
              </a:solidFill>
              <a:prstDash val="solid"/>
            </a:ln>
          </c:spPr>
          <c:marker>
            <c:symbol val="none"/>
          </c:marker>
          <c:xVal>
            <c:numRef>
              <c:f>PlotDat1!$Q$1:$Q$39</c:f>
              <c:numCache>
                <c:formatCode>General</c:formatCode>
                <c:ptCount val="39"/>
                <c:pt idx="0">
                  <c:v>2.299536979328726E-2</c:v>
                </c:pt>
                <c:pt idx="1">
                  <c:v>2.2995138620199231E-2</c:v>
                </c:pt>
                <c:pt idx="2">
                  <c:v>2.2994451406734354E-2</c:v>
                </c:pt>
                <c:pt idx="3">
                  <c:v>2.2993326898284521E-2</c:v>
                </c:pt>
                <c:pt idx="4">
                  <c:v>2.2991795768508873E-2</c:v>
                </c:pt>
                <c:pt idx="5">
                  <c:v>2.2989899782636328E-2</c:v>
                </c:pt>
                <c:pt idx="6">
                  <c:v>2.2987690658219023E-2</c:v>
                </c:pt>
                <c:pt idx="7">
                  <c:v>2.2985228654412306E-2</c:v>
                </c:pt>
                <c:pt idx="8">
                  <c:v>2.298258092826206E-2</c:v>
                </c:pt>
                <c:pt idx="9">
                  <c:v>2.2979819702835552E-2</c:v>
                </c:pt>
                <c:pt idx="10">
                  <c:v>2.2977020297164447E-2</c:v>
                </c:pt>
                <c:pt idx="11">
                  <c:v>2.2974259071737939E-2</c:v>
                </c:pt>
                <c:pt idx="12">
                  <c:v>2.2971611345587693E-2</c:v>
                </c:pt>
                <c:pt idx="13">
                  <c:v>2.2969149341780976E-2</c:v>
                </c:pt>
                <c:pt idx="14">
                  <c:v>2.296694021736367E-2</c:v>
                </c:pt>
                <c:pt idx="15">
                  <c:v>2.2965044231491125E-2</c:v>
                </c:pt>
                <c:pt idx="16">
                  <c:v>2.2963513101715478E-2</c:v>
                </c:pt>
                <c:pt idx="17">
                  <c:v>2.2962388593265645E-2</c:v>
                </c:pt>
                <c:pt idx="18">
                  <c:v>2.2961701379800768E-2</c:v>
                </c:pt>
                <c:pt idx="19">
                  <c:v>2.2961470206712738E-2</c:v>
                </c:pt>
                <c:pt idx="20">
                  <c:v>2.2961701379800768E-2</c:v>
                </c:pt>
                <c:pt idx="21">
                  <c:v>2.2962388593265645E-2</c:v>
                </c:pt>
                <c:pt idx="22">
                  <c:v>2.2963513101715478E-2</c:v>
                </c:pt>
                <c:pt idx="23">
                  <c:v>2.2965044231491125E-2</c:v>
                </c:pt>
                <c:pt idx="24">
                  <c:v>2.296694021736367E-2</c:v>
                </c:pt>
                <c:pt idx="25">
                  <c:v>2.2969149341780976E-2</c:v>
                </c:pt>
                <c:pt idx="26">
                  <c:v>2.2971611345587693E-2</c:v>
                </c:pt>
                <c:pt idx="27">
                  <c:v>2.2974259071737939E-2</c:v>
                </c:pt>
                <c:pt idx="28">
                  <c:v>2.2977020297164447E-2</c:v>
                </c:pt>
                <c:pt idx="29">
                  <c:v>2.2979819702835552E-2</c:v>
                </c:pt>
                <c:pt idx="30">
                  <c:v>2.298258092826206E-2</c:v>
                </c:pt>
                <c:pt idx="31">
                  <c:v>2.2985228654412306E-2</c:v>
                </c:pt>
                <c:pt idx="32">
                  <c:v>2.2987690658219023E-2</c:v>
                </c:pt>
                <c:pt idx="33">
                  <c:v>2.2989899782636328E-2</c:v>
                </c:pt>
                <c:pt idx="34">
                  <c:v>2.2991795768508873E-2</c:v>
                </c:pt>
                <c:pt idx="35">
                  <c:v>2.2993326898284521E-2</c:v>
                </c:pt>
                <c:pt idx="36">
                  <c:v>2.2994451406734354E-2</c:v>
                </c:pt>
                <c:pt idx="37">
                  <c:v>2.2995138620199231E-2</c:v>
                </c:pt>
                <c:pt idx="38">
                  <c:v>2.299536979328726E-2</c:v>
                </c:pt>
              </c:numCache>
            </c:numRef>
          </c:xVal>
          <c:yVal>
            <c:numRef>
              <c:f>PlotDat1!$R$1:$R$39</c:f>
              <c:numCache>
                <c:formatCode>General</c:formatCode>
                <c:ptCount val="39"/>
                <c:pt idx="0">
                  <c:v>1.513268E-5</c:v>
                </c:pt>
                <c:pt idx="1">
                  <c:v>1.6084631997893327E-5</c:v>
                </c:pt>
                <c:pt idx="2">
                  <c:v>1.7010617226837777E-5</c:v>
                </c:pt>
                <c:pt idx="3">
                  <c:v>1.7885377223651081E-5</c:v>
                </c:pt>
                <c:pt idx="4">
                  <c:v>1.8685050815949293E-5</c:v>
                </c:pt>
                <c:pt idx="5">
                  <c:v>1.9387824992727994E-5</c:v>
                </c:pt>
                <c:pt idx="6">
                  <c:v>1.9974529906440209E-5</c:v>
                </c:pt>
                <c:pt idx="7">
                  <c:v>2.0429161776465434E-5</c:v>
                </c:pt>
                <c:pt idx="8">
                  <c:v>2.0739319430526215E-5</c:v>
                </c:pt>
                <c:pt idx="9">
                  <c:v>2.0896542576340435E-5</c:v>
                </c:pt>
                <c:pt idx="10">
                  <c:v>2.0896542576340435E-5</c:v>
                </c:pt>
                <c:pt idx="11">
                  <c:v>2.0739319430526219E-5</c:v>
                </c:pt>
                <c:pt idx="12">
                  <c:v>2.0429161776465437E-5</c:v>
                </c:pt>
                <c:pt idx="13">
                  <c:v>1.9974529906440209E-5</c:v>
                </c:pt>
                <c:pt idx="14">
                  <c:v>1.9387824992727994E-5</c:v>
                </c:pt>
                <c:pt idx="15">
                  <c:v>1.8685050815949296E-5</c:v>
                </c:pt>
                <c:pt idx="16">
                  <c:v>1.7885377223651085E-5</c:v>
                </c:pt>
                <c:pt idx="17">
                  <c:v>1.7010617226837781E-5</c:v>
                </c:pt>
                <c:pt idx="18">
                  <c:v>1.6084631997893327E-5</c:v>
                </c:pt>
                <c:pt idx="19">
                  <c:v>1.513268E-5</c:v>
                </c:pt>
                <c:pt idx="20">
                  <c:v>1.4180728002106682E-5</c:v>
                </c:pt>
                <c:pt idx="21">
                  <c:v>1.3254742773162228E-5</c:v>
                </c:pt>
                <c:pt idx="22">
                  <c:v>1.2379982776348928E-5</c:v>
                </c:pt>
                <c:pt idx="23">
                  <c:v>1.1580309184050716E-5</c:v>
                </c:pt>
                <c:pt idx="24">
                  <c:v>1.0877535007272016E-5</c:v>
                </c:pt>
                <c:pt idx="25">
                  <c:v>1.0290830093559799E-5</c:v>
                </c:pt>
                <c:pt idx="26">
                  <c:v>9.8361982235345735E-6</c:v>
                </c:pt>
                <c:pt idx="27">
                  <c:v>9.5260405694737888E-6</c:v>
                </c:pt>
                <c:pt idx="28">
                  <c:v>9.3688174236595653E-6</c:v>
                </c:pt>
                <c:pt idx="29">
                  <c:v>9.3688174236595619E-6</c:v>
                </c:pt>
                <c:pt idx="30">
                  <c:v>9.5260405694737786E-6</c:v>
                </c:pt>
                <c:pt idx="31">
                  <c:v>9.8361982235345548E-6</c:v>
                </c:pt>
                <c:pt idx="32">
                  <c:v>1.0290830093559775E-5</c:v>
                </c:pt>
                <c:pt idx="33">
                  <c:v>1.0877535007271989E-5</c:v>
                </c:pt>
                <c:pt idx="34">
                  <c:v>1.1580309184050684E-5</c:v>
                </c:pt>
                <c:pt idx="35">
                  <c:v>1.2379982776348892E-5</c:v>
                </c:pt>
                <c:pt idx="36">
                  <c:v>1.3254742773162189E-5</c:v>
                </c:pt>
                <c:pt idx="37">
                  <c:v>1.4180728002106638E-5</c:v>
                </c:pt>
                <c:pt idx="38">
                  <c:v>1.513268E-5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DF72-4E3A-9150-FAB29CB8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98624"/>
        <c:axId val="206768000"/>
      </c:scatterChart>
      <c:valAx>
        <c:axId val="207498624"/>
        <c:scaling>
          <c:orientation val="minMax"/>
          <c:max val="2.3090000000000003E-2"/>
          <c:min val="2.2900000000000007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GB"/>
              </a:p>
            </c:rich>
          </c:tx>
          <c:overlay val="0"/>
        </c:title>
        <c:numFmt formatCode="0.00000" sourceLinked="0"/>
        <c:majorTickMark val="in"/>
        <c:minorTickMark val="in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de-DE"/>
          </a:p>
        </c:txPr>
        <c:crossAx val="206768000"/>
        <c:crossesAt val="0"/>
        <c:crossBetween val="midCat"/>
        <c:majorUnit val="6.0000000000000015E-5"/>
        <c:minorUnit val="2.0000000000000002E-5"/>
      </c:valAx>
      <c:valAx>
        <c:axId val="206768000"/>
        <c:scaling>
          <c:orientation val="minMax"/>
          <c:max val="7.5000000000000021E-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en-GB"/>
              </a:p>
            </c:rich>
          </c:tx>
          <c:overlay val="0"/>
        </c:title>
        <c:numFmt formatCode="0.000000" sourceLinked="0"/>
        <c:majorTickMark val="in"/>
        <c:minorTickMark val="in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de-DE"/>
          </a:p>
        </c:txPr>
        <c:crossAx val="207498624"/>
        <c:crossesAt val="2.2859999999999998E-2"/>
        <c:crossBetween val="midCat"/>
        <c:majorUnit val="2.5000000000000008E-5"/>
        <c:minorUnit val="1.2500000000000004E-5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323850</xdr:colOff>
      <xdr:row>8</xdr:row>
      <xdr:rowOff>104775</xdr:rowOff>
    </xdr:from>
    <xdr:to>
      <xdr:col>17</xdr:col>
      <xdr:colOff>523875</xdr:colOff>
      <xdr:row>13</xdr:row>
      <xdr:rowOff>133350</xdr:rowOff>
    </xdr:to>
    <xdr:pic>
      <xdr:nvPicPr>
        <xdr:cNvPr id="9249" name="Picture 32" descr="Logo ALF">
          <a:extLst>
            <a:ext uri="{FF2B5EF4-FFF2-40B4-BE49-F238E27FC236}">
              <a16:creationId xmlns:a16="http://schemas.microsoft.com/office/drawing/2014/main" id="{00000000-0008-0000-0D00-00002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53925" y="428625"/>
          <a:ext cx="828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absoluteAnchor>
    <xdr:pos x="214312" y="6203157"/>
    <xdr:ext cx="9284730" cy="5981014"/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D9AF66EF-63FB-4028-B94E-D30433B113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214312" y="12346782"/>
    <xdr:ext cx="9284730" cy="5981014"/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55FB7C23-8737-41C6-81E2-CBD774FAEDA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9560719" y="6203156"/>
    <xdr:ext cx="9292683" cy="5993780"/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F56C1D1B-2545-4362-BE9A-D5E2E803E4C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0.35174</cdr:x>
      <cdr:y>0.86283</cdr:y>
    </cdr:from>
    <cdr:to>
      <cdr:x>0.6005</cdr:x>
      <cdr:y>0.91265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3274447" y="5194300"/>
          <a:ext cx="2315704" cy="29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1600">
              <a:latin typeface="Arial"/>
            </a:rPr>
            <a:t>Cumulative </a:t>
          </a:r>
          <a:r>
            <a:rPr lang="en-GB" sz="1600" baseline="30000">
              <a:latin typeface="Arial"/>
            </a:rPr>
            <a:t>39</a:t>
          </a:r>
          <a:r>
            <a:rPr lang="en-GB" sz="1600">
              <a:latin typeface="Arial"/>
            </a:rPr>
            <a:t>Ar Fraction</a:t>
          </a:r>
        </a:p>
      </cdr:txBody>
    </cdr:sp>
  </cdr:relSizeAnchor>
  <cdr:relSizeAnchor xmlns:cdr="http://schemas.openxmlformats.org/drawingml/2006/chartDrawing">
    <cdr:from>
      <cdr:x>0.36892</cdr:x>
      <cdr:y>0.59066</cdr:y>
    </cdr:from>
    <cdr:to>
      <cdr:x>0.59104</cdr:x>
      <cdr:y>0.74357</cdr:y>
    </cdr:to>
    <cdr:sp macro="" textlink="">
      <cdr:nvSpPr>
        <cdr:cNvPr id="29" name="ArAge"/>
        <cdr:cNvSpPr txBox="1"/>
      </cdr:nvSpPr>
      <cdr:spPr>
        <a:xfrm xmlns:a="http://schemas.openxmlformats.org/drawingml/2006/main">
          <a:off x="3434948" y="3550049"/>
          <a:ext cx="2068149" cy="919046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1100">
              <a:latin typeface="Arial"/>
            </a:rPr>
            <a:t>Plateau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age = 337.01±0.64 Ma
(1</a:t>
          </a:r>
          <a:r>
            <a:rPr lang="en-GB" sz="1300">
              <a:latin typeface="Symbol"/>
            </a:rPr>
            <a:t>s</a:t>
          </a:r>
          <a:r>
            <a:rPr lang="en-GB" sz="1100">
              <a:latin typeface="Arial"/>
            </a:rPr>
            <a:t>) incl. J-err. of 0.15%)
MSWD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= 0.16, prob. = 0.98
incl.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33.6% of the </a:t>
          </a:r>
          <a:r>
            <a:rPr lang="en-GB" sz="1100" baseline="30000">
              <a:latin typeface="Arial"/>
            </a:rPr>
            <a:t>39</a:t>
          </a:r>
          <a:r>
            <a:rPr lang="en-GB" sz="1100">
              <a:latin typeface="Arial"/>
            </a:rPr>
            <a:t>Ar</a:t>
          </a:r>
        </a:p>
      </cdr:txBody>
    </cdr:sp>
  </cdr:relSizeAnchor>
  <cdr:relSizeAnchor xmlns:cdr="http://schemas.openxmlformats.org/drawingml/2006/chartDrawing">
    <cdr:from>
      <cdr:x>0.19977</cdr:x>
      <cdr:y>0.09929</cdr:y>
    </cdr:from>
    <cdr:to>
      <cdr:x>0.50284</cdr:x>
      <cdr:y>0.13666</cdr:y>
    </cdr:to>
    <cdr:sp macro="" textlink="">
      <cdr:nvSpPr>
        <cdr:cNvPr id="30" name="Textfeld 29"/>
        <cdr:cNvSpPr txBox="1"/>
      </cdr:nvSpPr>
      <cdr:spPr>
        <a:xfrm xmlns:a="http://schemas.openxmlformats.org/drawingml/2006/main">
          <a:off x="1860058" y="596745"/>
          <a:ext cx="2821792" cy="224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900">
              <a:latin typeface="Arial"/>
            </a:rPr>
            <a:t>Plateau steps are magenta, rejected steps are cyan</a:t>
          </a:r>
        </a:p>
      </cdr:txBody>
    </cdr:sp>
  </cdr:relSizeAnchor>
  <cdr:relSizeAnchor xmlns:cdr="http://schemas.openxmlformats.org/drawingml/2006/chartDrawing">
    <cdr:from>
      <cdr:x>0.63016</cdr:x>
      <cdr:y>0.09734</cdr:y>
    </cdr:from>
    <cdr:to>
      <cdr:x>0.76398</cdr:x>
      <cdr:y>0.13877</cdr:y>
    </cdr:to>
    <cdr:sp macro="" textlink="">
      <cdr:nvSpPr>
        <cdr:cNvPr id="57" name="ErrorSize"/>
        <cdr:cNvSpPr txBox="1"/>
      </cdr:nvSpPr>
      <cdr:spPr>
        <a:xfrm xmlns:a="http://schemas.openxmlformats.org/drawingml/2006/main">
          <a:off x="5867328" y="585035"/>
          <a:ext cx="1245950" cy="2490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GB" sz="1000">
              <a:latin typeface="Arial"/>
            </a:rPr>
            <a:t>box heights are 1</a:t>
          </a:r>
          <a:r>
            <a:rPr lang="en-GB" sz="1000">
              <a:latin typeface="Symbol"/>
            </a:rPr>
            <a:t>s</a:t>
          </a:r>
        </a:p>
      </cdr:txBody>
    </cdr:sp>
  </cdr:relSizeAnchor>
  <cdr:relSizeAnchor xmlns:cdr="http://schemas.openxmlformats.org/drawingml/2006/chartDrawing">
    <cdr:from>
      <cdr:x>0.2133</cdr:x>
      <cdr:y>0.49973</cdr:y>
    </cdr:from>
    <cdr:to>
      <cdr:x>0.22338</cdr:x>
      <cdr:y>0.54354</cdr:y>
    </cdr:to>
    <cdr:sp macro="" textlink="">
      <cdr:nvSpPr>
        <cdr:cNvPr id="58" name="PlotDat6_3|31~35_0X"/>
        <cdr:cNvSpPr/>
      </cdr:nvSpPr>
      <cdr:spPr bwMode="auto">
        <a:xfrm xmlns:a="http://schemas.openxmlformats.org/drawingml/2006/main">
          <a:off x="1986043" y="3003567"/>
          <a:ext cx="93806" cy="26330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93806" h="263304">
              <a:moveTo>
                <a:pt x="0" y="263303"/>
              </a:moveTo>
              <a:lnTo>
                <a:pt x="93805" y="263303"/>
              </a:lnTo>
              <a:lnTo>
                <a:pt x="938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0.22338</cdr:x>
      <cdr:y>0.39536</cdr:y>
    </cdr:from>
    <cdr:to>
      <cdr:x>0.24751</cdr:x>
      <cdr:y>0.41985</cdr:y>
    </cdr:to>
    <cdr:sp macro="" textlink="">
      <cdr:nvSpPr>
        <cdr:cNvPr id="59" name="PlotDat6_3|37~41_0X"/>
        <cdr:cNvSpPr/>
      </cdr:nvSpPr>
      <cdr:spPr bwMode="auto">
        <a:xfrm xmlns:a="http://schemas.openxmlformats.org/drawingml/2006/main">
          <a:off x="2079848" y="2376222"/>
          <a:ext cx="224712" cy="1471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24712" h="147197">
              <a:moveTo>
                <a:pt x="0" y="147196"/>
              </a:moveTo>
              <a:lnTo>
                <a:pt x="224711" y="147196"/>
              </a:lnTo>
              <a:lnTo>
                <a:pt x="224711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0.24751</cdr:x>
      <cdr:y>0.36657</cdr:y>
    </cdr:from>
    <cdr:to>
      <cdr:x>0.27381</cdr:x>
      <cdr:y>0.39013</cdr:y>
    </cdr:to>
    <cdr:sp macro="" textlink="">
      <cdr:nvSpPr>
        <cdr:cNvPr id="60" name="PlotDat6_3|43~47_0X"/>
        <cdr:cNvSpPr/>
      </cdr:nvSpPr>
      <cdr:spPr bwMode="auto">
        <a:xfrm xmlns:a="http://schemas.openxmlformats.org/drawingml/2006/main">
          <a:off x="2304559" y="2203236"/>
          <a:ext cx="244807" cy="14155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44807" h="141554">
              <a:moveTo>
                <a:pt x="0" y="141553"/>
              </a:moveTo>
              <a:lnTo>
                <a:pt x="244806" y="141553"/>
              </a:lnTo>
              <a:lnTo>
                <a:pt x="2448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0.27381</cdr:x>
      <cdr:y>0.36586</cdr:y>
    </cdr:from>
    <cdr:to>
      <cdr:x>0.29351</cdr:x>
      <cdr:y>0.39442</cdr:y>
    </cdr:to>
    <cdr:sp macro="" textlink="">
      <cdr:nvSpPr>
        <cdr:cNvPr id="61" name="PlotDat6_3|49~53_0X"/>
        <cdr:cNvSpPr/>
      </cdr:nvSpPr>
      <cdr:spPr bwMode="auto">
        <a:xfrm xmlns:a="http://schemas.openxmlformats.org/drawingml/2006/main">
          <a:off x="2549365" y="2198942"/>
          <a:ext cx="183514" cy="171670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83514" h="171670">
              <a:moveTo>
                <a:pt x="0" y="171669"/>
              </a:moveTo>
              <a:lnTo>
                <a:pt x="183513" y="171669"/>
              </a:lnTo>
              <a:lnTo>
                <a:pt x="183513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0.29351</cdr:x>
      <cdr:y>0.36562</cdr:y>
    </cdr:from>
    <cdr:to>
      <cdr:x>0.31334</cdr:x>
      <cdr:y>0.39235</cdr:y>
    </cdr:to>
    <cdr:sp macro="" textlink="">
      <cdr:nvSpPr>
        <cdr:cNvPr id="62" name="PlotDat6_3|55~59_0X"/>
        <cdr:cNvSpPr/>
      </cdr:nvSpPr>
      <cdr:spPr bwMode="auto">
        <a:xfrm xmlns:a="http://schemas.openxmlformats.org/drawingml/2006/main">
          <a:off x="2732878" y="2197486"/>
          <a:ext cx="184547" cy="16066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84547" h="160662">
              <a:moveTo>
                <a:pt x="0" y="160661"/>
              </a:moveTo>
              <a:lnTo>
                <a:pt x="184546" y="160661"/>
              </a:lnTo>
              <a:lnTo>
                <a:pt x="18454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0.31334</cdr:x>
      <cdr:y>0.36074</cdr:y>
    </cdr:from>
    <cdr:to>
      <cdr:x>0.33675</cdr:x>
      <cdr:y>0.38638</cdr:y>
    </cdr:to>
    <cdr:sp macro="" textlink="">
      <cdr:nvSpPr>
        <cdr:cNvPr id="63" name="PlotDat6_3|61~65_0X"/>
        <cdr:cNvSpPr/>
      </cdr:nvSpPr>
      <cdr:spPr bwMode="auto">
        <a:xfrm xmlns:a="http://schemas.openxmlformats.org/drawingml/2006/main">
          <a:off x="2917424" y="2168188"/>
          <a:ext cx="218044" cy="15407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18044" h="154078">
              <a:moveTo>
                <a:pt x="0" y="154077"/>
              </a:moveTo>
              <a:lnTo>
                <a:pt x="218043" y="154077"/>
              </a:lnTo>
              <a:lnTo>
                <a:pt x="218043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0.33675</cdr:x>
      <cdr:y>0.35998</cdr:y>
    </cdr:from>
    <cdr:to>
      <cdr:x>0.38098</cdr:x>
      <cdr:y>0.37984</cdr:y>
    </cdr:to>
    <cdr:sp macro="" textlink="">
      <cdr:nvSpPr>
        <cdr:cNvPr id="64" name="PlotDat6_3|67~71_0X"/>
        <cdr:cNvSpPr/>
      </cdr:nvSpPr>
      <cdr:spPr bwMode="auto">
        <a:xfrm xmlns:a="http://schemas.openxmlformats.org/drawingml/2006/main">
          <a:off x="3135467" y="2163586"/>
          <a:ext cx="411807" cy="11936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11807" h="119364">
              <a:moveTo>
                <a:pt x="0" y="119363"/>
              </a:moveTo>
              <a:lnTo>
                <a:pt x="411806" y="119363"/>
              </a:lnTo>
              <a:lnTo>
                <a:pt x="4118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0.38098</cdr:x>
      <cdr:y>0.37074</cdr:y>
    </cdr:from>
    <cdr:to>
      <cdr:x>0.43716</cdr:x>
      <cdr:y>0.38986</cdr:y>
    </cdr:to>
    <cdr:sp macro="" textlink="">
      <cdr:nvSpPr>
        <cdr:cNvPr id="65" name="PlotDat6_3|73~77_0X"/>
        <cdr:cNvSpPr/>
      </cdr:nvSpPr>
      <cdr:spPr bwMode="auto">
        <a:xfrm xmlns:a="http://schemas.openxmlformats.org/drawingml/2006/main">
          <a:off x="3547273" y="2228305"/>
          <a:ext cx="523087" cy="11487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523087" h="114871">
              <a:moveTo>
                <a:pt x="0" y="114870"/>
              </a:moveTo>
              <a:lnTo>
                <a:pt x="523086" y="114870"/>
              </a:lnTo>
              <a:lnTo>
                <a:pt x="52308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0.43716</cdr:x>
      <cdr:y>0.40706</cdr:y>
    </cdr:from>
    <cdr:to>
      <cdr:x>0.51155</cdr:x>
      <cdr:y>0.42563</cdr:y>
    </cdr:to>
    <cdr:sp macro="" textlink="">
      <cdr:nvSpPr>
        <cdr:cNvPr id="66" name="PlotDat6_3|79~83_0X"/>
        <cdr:cNvSpPr/>
      </cdr:nvSpPr>
      <cdr:spPr bwMode="auto">
        <a:xfrm xmlns:a="http://schemas.openxmlformats.org/drawingml/2006/main">
          <a:off x="4070359" y="2446553"/>
          <a:ext cx="692605" cy="11160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92605" h="111605">
              <a:moveTo>
                <a:pt x="0" y="111604"/>
              </a:moveTo>
              <a:lnTo>
                <a:pt x="692604" y="111604"/>
              </a:lnTo>
              <a:lnTo>
                <a:pt x="692604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0.51155</cdr:x>
      <cdr:y>0.41817</cdr:y>
    </cdr:from>
    <cdr:to>
      <cdr:x>0.58602</cdr:x>
      <cdr:y>0.43664</cdr:y>
    </cdr:to>
    <cdr:sp macro="" textlink="">
      <cdr:nvSpPr>
        <cdr:cNvPr id="67" name="PlotDat6_3|85~89_0X"/>
        <cdr:cNvSpPr/>
      </cdr:nvSpPr>
      <cdr:spPr bwMode="auto">
        <a:xfrm xmlns:a="http://schemas.openxmlformats.org/drawingml/2006/main">
          <a:off x="4762963" y="2513321"/>
          <a:ext cx="693437" cy="11103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93437" h="111033">
              <a:moveTo>
                <a:pt x="0" y="111032"/>
              </a:moveTo>
              <a:lnTo>
                <a:pt x="693436" y="111032"/>
              </a:lnTo>
              <a:lnTo>
                <a:pt x="69343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0.58602</cdr:x>
      <cdr:y>0.42789</cdr:y>
    </cdr:from>
    <cdr:to>
      <cdr:x>0.63555</cdr:x>
      <cdr:y>0.44726</cdr:y>
    </cdr:to>
    <cdr:sp macro="" textlink="">
      <cdr:nvSpPr>
        <cdr:cNvPr id="68" name="PlotDat6_3|91~95_0X"/>
        <cdr:cNvSpPr/>
      </cdr:nvSpPr>
      <cdr:spPr bwMode="auto">
        <a:xfrm xmlns:a="http://schemas.openxmlformats.org/drawingml/2006/main">
          <a:off x="5456399" y="2571780"/>
          <a:ext cx="461124" cy="11643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61124" h="116431">
              <a:moveTo>
                <a:pt x="0" y="116430"/>
              </a:moveTo>
              <a:lnTo>
                <a:pt x="461123" y="116430"/>
              </a:lnTo>
              <a:lnTo>
                <a:pt x="461123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0.63555</cdr:x>
      <cdr:y>0.42573</cdr:y>
    </cdr:from>
    <cdr:to>
      <cdr:x>0.65996</cdr:x>
      <cdr:y>0.44902</cdr:y>
    </cdr:to>
    <cdr:sp macro="" textlink="">
      <cdr:nvSpPr>
        <cdr:cNvPr id="69" name="PlotDat6_3|97~101_0X"/>
        <cdr:cNvSpPr/>
      </cdr:nvSpPr>
      <cdr:spPr bwMode="auto">
        <a:xfrm xmlns:a="http://schemas.openxmlformats.org/drawingml/2006/main">
          <a:off x="5917522" y="2558803"/>
          <a:ext cx="227236" cy="13998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27236" h="139989">
              <a:moveTo>
                <a:pt x="0" y="139988"/>
              </a:moveTo>
              <a:lnTo>
                <a:pt x="227235" y="139988"/>
              </a:lnTo>
              <a:lnTo>
                <a:pt x="22723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0.65996</cdr:x>
      <cdr:y>0.42747</cdr:y>
    </cdr:from>
    <cdr:to>
      <cdr:x>0.68501</cdr:x>
      <cdr:y>0.45156</cdr:y>
    </cdr:to>
    <cdr:sp macro="" textlink="">
      <cdr:nvSpPr>
        <cdr:cNvPr id="70" name="PlotDat6_3|103~107_0X"/>
        <cdr:cNvSpPr/>
      </cdr:nvSpPr>
      <cdr:spPr bwMode="auto">
        <a:xfrm xmlns:a="http://schemas.openxmlformats.org/drawingml/2006/main">
          <a:off x="6144757" y="2569273"/>
          <a:ext cx="233317" cy="14476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33317" h="144769">
              <a:moveTo>
                <a:pt x="0" y="144768"/>
              </a:moveTo>
              <a:lnTo>
                <a:pt x="233316" y="144768"/>
              </a:lnTo>
              <a:lnTo>
                <a:pt x="23331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0.68501</cdr:x>
      <cdr:y>0.43286</cdr:y>
    </cdr:from>
    <cdr:to>
      <cdr:x>0.71446</cdr:x>
      <cdr:y>0.45572</cdr:y>
    </cdr:to>
    <cdr:sp macro="" textlink="">
      <cdr:nvSpPr>
        <cdr:cNvPr id="71" name="PlotDat6_3|109~113_0X"/>
        <cdr:cNvSpPr/>
      </cdr:nvSpPr>
      <cdr:spPr bwMode="auto">
        <a:xfrm xmlns:a="http://schemas.openxmlformats.org/drawingml/2006/main">
          <a:off x="6378073" y="2601627"/>
          <a:ext cx="274213" cy="13743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74213" h="137431">
              <a:moveTo>
                <a:pt x="0" y="137430"/>
              </a:moveTo>
              <a:lnTo>
                <a:pt x="274212" y="137430"/>
              </a:lnTo>
              <a:lnTo>
                <a:pt x="274212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0.71446</cdr:x>
      <cdr:y>0.43265</cdr:y>
    </cdr:from>
    <cdr:to>
      <cdr:x>0.7561</cdr:x>
      <cdr:y>0.45293</cdr:y>
    </cdr:to>
    <cdr:sp macro="" textlink="">
      <cdr:nvSpPr>
        <cdr:cNvPr id="72" name="PlotDat6_3|115~119_0X"/>
        <cdr:cNvSpPr/>
      </cdr:nvSpPr>
      <cdr:spPr bwMode="auto">
        <a:xfrm xmlns:a="http://schemas.openxmlformats.org/drawingml/2006/main">
          <a:off x="6652285" y="2600381"/>
          <a:ext cx="387666" cy="12186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387666" h="121869">
              <a:moveTo>
                <a:pt x="0" y="121868"/>
              </a:moveTo>
              <a:lnTo>
                <a:pt x="387665" y="121868"/>
              </a:lnTo>
              <a:lnTo>
                <a:pt x="38766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0.7561</cdr:x>
      <cdr:y>0.39443</cdr:y>
    </cdr:from>
    <cdr:to>
      <cdr:x>0.76384</cdr:x>
      <cdr:y>0.44923</cdr:y>
    </cdr:to>
    <cdr:sp macro="" textlink="">
      <cdr:nvSpPr>
        <cdr:cNvPr id="73" name="PlotDat6_3|121~125_0X"/>
        <cdr:cNvSpPr/>
      </cdr:nvSpPr>
      <cdr:spPr bwMode="auto">
        <a:xfrm xmlns:a="http://schemas.openxmlformats.org/drawingml/2006/main">
          <a:off x="7039950" y="2370689"/>
          <a:ext cx="72051" cy="32931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72051" h="329318">
              <a:moveTo>
                <a:pt x="0" y="329317"/>
              </a:moveTo>
              <a:lnTo>
                <a:pt x="72050" y="329317"/>
              </a:lnTo>
              <a:lnTo>
                <a:pt x="7205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0.22338</cdr:x>
      <cdr:y>0.4076</cdr:y>
    </cdr:from>
    <cdr:to>
      <cdr:x>0.22338</cdr:x>
      <cdr:y>0.52164</cdr:y>
    </cdr:to>
    <cdr:sp macro="" textlink="">
      <cdr:nvSpPr>
        <cdr:cNvPr id="76" name="PlotDat6_11|1~2_0%"/>
        <cdr:cNvSpPr/>
      </cdr:nvSpPr>
      <cdr:spPr bwMode="auto">
        <a:xfrm xmlns:a="http://schemas.openxmlformats.org/drawingml/2006/main" flipV="1">
          <a:off x="2079848" y="2449820"/>
          <a:ext cx="0" cy="68539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0.24751</cdr:x>
      <cdr:y>0.37835</cdr:y>
    </cdr:from>
    <cdr:to>
      <cdr:x>0.24751</cdr:x>
      <cdr:y>0.4076</cdr:y>
    </cdr:to>
    <cdr:sp macro="" textlink="">
      <cdr:nvSpPr>
        <cdr:cNvPr id="77" name="PlotDat6_13|1~2_0%"/>
        <cdr:cNvSpPr/>
      </cdr:nvSpPr>
      <cdr:spPr bwMode="auto">
        <a:xfrm xmlns:a="http://schemas.openxmlformats.org/drawingml/2006/main" flipV="1">
          <a:off x="2304559" y="2274012"/>
          <a:ext cx="0" cy="17580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0.43716</cdr:x>
      <cdr:y>0.3803</cdr:y>
    </cdr:from>
    <cdr:to>
      <cdr:x>0.43716</cdr:x>
      <cdr:y>0.41634</cdr:y>
    </cdr:to>
    <cdr:sp macro="" textlink="">
      <cdr:nvSpPr>
        <cdr:cNvPr id="78" name="PlotDat6_15|1~2_0%"/>
        <cdr:cNvSpPr/>
      </cdr:nvSpPr>
      <cdr:spPr bwMode="auto">
        <a:xfrm xmlns:a="http://schemas.openxmlformats.org/drawingml/2006/main">
          <a:off x="4070360" y="2285741"/>
          <a:ext cx="0" cy="216613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0.2133</cdr:x>
      <cdr:y>0.50019</cdr:y>
    </cdr:from>
    <cdr:to>
      <cdr:x>0.2133</cdr:x>
      <cdr:y>0.82363</cdr:y>
    </cdr:to>
    <cdr:sp macro="" textlink="">
      <cdr:nvSpPr>
        <cdr:cNvPr id="79" name="PlotDat3_7|1~2_0%"/>
        <cdr:cNvSpPr/>
      </cdr:nvSpPr>
      <cdr:spPr bwMode="auto">
        <a:xfrm xmlns:a="http://schemas.openxmlformats.org/drawingml/2006/main" flipV="1">
          <a:off x="1986043" y="3006328"/>
          <a:ext cx="0" cy="1944000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indent="0"/>
          <a:endParaRPr lang="en-US" sz="1100">
            <a:latin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0.35174</cdr:x>
      <cdr:y>0.86283</cdr:y>
    </cdr:from>
    <cdr:to>
      <cdr:x>0.6005</cdr:x>
      <cdr:y>0.91265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3274447" y="5194300"/>
          <a:ext cx="2315704" cy="29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1600">
              <a:latin typeface="Arial"/>
            </a:rPr>
            <a:t>Cumulative </a:t>
          </a:r>
          <a:r>
            <a:rPr lang="en-GB" sz="1600" baseline="30000">
              <a:latin typeface="Arial"/>
            </a:rPr>
            <a:t>39</a:t>
          </a:r>
          <a:r>
            <a:rPr lang="en-GB" sz="1600">
              <a:latin typeface="Arial"/>
            </a:rPr>
            <a:t>Ar Fraction</a:t>
          </a:r>
        </a:p>
      </cdr:txBody>
    </cdr:sp>
  </cdr:relSizeAnchor>
  <cdr:relSizeAnchor xmlns:cdr="http://schemas.openxmlformats.org/drawingml/2006/chartDrawing">
    <cdr:from>
      <cdr:x>0.37611</cdr:x>
      <cdr:y>0.60304</cdr:y>
    </cdr:from>
    <cdr:to>
      <cdr:x>0.59823</cdr:x>
      <cdr:y>0.75595</cdr:y>
    </cdr:to>
    <cdr:sp macro="" textlink="">
      <cdr:nvSpPr>
        <cdr:cNvPr id="29" name="ArAge"/>
        <cdr:cNvSpPr txBox="1"/>
      </cdr:nvSpPr>
      <cdr:spPr>
        <a:xfrm xmlns:a="http://schemas.openxmlformats.org/drawingml/2006/main">
          <a:off x="3501921" y="3624462"/>
          <a:ext cx="2068149" cy="919046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1100">
              <a:latin typeface="Arial"/>
            </a:rPr>
            <a:t>Plateau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age = 332.32±0.59 Ma
(1</a:t>
          </a:r>
          <a:r>
            <a:rPr lang="en-GB" sz="1300">
              <a:latin typeface="Symbol"/>
            </a:rPr>
            <a:t>s</a:t>
          </a:r>
          <a:r>
            <a:rPr lang="en-GB" sz="1100">
              <a:latin typeface="Arial"/>
            </a:rPr>
            <a:t>) incl. J-err. of 0.15%)
MSWD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= 0.90, prob. = 0.51
incl.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57.9% of the </a:t>
          </a:r>
          <a:r>
            <a:rPr lang="en-GB" sz="1100" baseline="30000">
              <a:latin typeface="Arial"/>
            </a:rPr>
            <a:t>39</a:t>
          </a:r>
          <a:r>
            <a:rPr lang="en-GB" sz="1100">
              <a:latin typeface="Arial"/>
            </a:rPr>
            <a:t>Ar</a:t>
          </a:r>
        </a:p>
      </cdr:txBody>
    </cdr:sp>
  </cdr:relSizeAnchor>
  <cdr:relSizeAnchor xmlns:cdr="http://schemas.openxmlformats.org/drawingml/2006/chartDrawing">
    <cdr:from>
      <cdr:x>0.19817</cdr:x>
      <cdr:y>0.09805</cdr:y>
    </cdr:from>
    <cdr:to>
      <cdr:x>0.50124</cdr:x>
      <cdr:y>0.13542</cdr:y>
    </cdr:to>
    <cdr:sp macro="" textlink="">
      <cdr:nvSpPr>
        <cdr:cNvPr id="30" name="Textfeld 29"/>
        <cdr:cNvSpPr txBox="1"/>
      </cdr:nvSpPr>
      <cdr:spPr>
        <a:xfrm xmlns:a="http://schemas.openxmlformats.org/drawingml/2006/main">
          <a:off x="1845176" y="589303"/>
          <a:ext cx="2821792" cy="224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900">
              <a:latin typeface="Arial"/>
            </a:rPr>
            <a:t>Plateau steps are magenta, rejected steps are cyan</a:t>
          </a:r>
        </a:p>
      </cdr:txBody>
    </cdr:sp>
  </cdr:relSizeAnchor>
  <cdr:relSizeAnchor xmlns:cdr="http://schemas.openxmlformats.org/drawingml/2006/chartDrawing">
    <cdr:from>
      <cdr:x>0.63336</cdr:x>
      <cdr:y>0.09858</cdr:y>
    </cdr:from>
    <cdr:to>
      <cdr:x>0.76717</cdr:x>
      <cdr:y>0.14001</cdr:y>
    </cdr:to>
    <cdr:sp macro="" textlink="">
      <cdr:nvSpPr>
        <cdr:cNvPr id="57" name="ErrorSize"/>
        <cdr:cNvSpPr txBox="1"/>
      </cdr:nvSpPr>
      <cdr:spPr>
        <a:xfrm xmlns:a="http://schemas.openxmlformats.org/drawingml/2006/main">
          <a:off x="5897095" y="592476"/>
          <a:ext cx="1245950" cy="2490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GB" sz="1000">
              <a:latin typeface="Arial"/>
            </a:rPr>
            <a:t>box heights are 1</a:t>
          </a:r>
          <a:r>
            <a:rPr lang="en-GB" sz="1000">
              <a:latin typeface="Symbol"/>
            </a:rPr>
            <a:t>s</a:t>
          </a:r>
        </a:p>
      </cdr:txBody>
    </cdr:sp>
  </cdr:relSizeAnchor>
  <cdr:relSizeAnchor xmlns:cdr="http://schemas.openxmlformats.org/drawingml/2006/chartDrawing">
    <cdr:from>
      <cdr:x>0.2133</cdr:x>
      <cdr:y>0.49973</cdr:y>
    </cdr:from>
    <cdr:to>
      <cdr:x>0.22338</cdr:x>
      <cdr:y>0.54354</cdr:y>
    </cdr:to>
    <cdr:sp macro="" textlink="">
      <cdr:nvSpPr>
        <cdr:cNvPr id="58" name="PlotDat4_3|31~35_0X"/>
        <cdr:cNvSpPr/>
      </cdr:nvSpPr>
      <cdr:spPr bwMode="auto">
        <a:xfrm xmlns:a="http://schemas.openxmlformats.org/drawingml/2006/main">
          <a:off x="1986043" y="3003567"/>
          <a:ext cx="93806" cy="26330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93806" h="263304">
              <a:moveTo>
                <a:pt x="0" y="263303"/>
              </a:moveTo>
              <a:lnTo>
                <a:pt x="93805" y="263303"/>
              </a:lnTo>
              <a:lnTo>
                <a:pt x="9380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0.22338</cdr:x>
      <cdr:y>0.39536</cdr:y>
    </cdr:from>
    <cdr:to>
      <cdr:x>0.24751</cdr:x>
      <cdr:y>0.41985</cdr:y>
    </cdr:to>
    <cdr:sp macro="" textlink="">
      <cdr:nvSpPr>
        <cdr:cNvPr id="59" name="PlotDat4_3|37~41_0X"/>
        <cdr:cNvSpPr/>
      </cdr:nvSpPr>
      <cdr:spPr bwMode="auto">
        <a:xfrm xmlns:a="http://schemas.openxmlformats.org/drawingml/2006/main">
          <a:off x="2079848" y="2376222"/>
          <a:ext cx="224712" cy="14719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24712" h="147197">
              <a:moveTo>
                <a:pt x="0" y="147196"/>
              </a:moveTo>
              <a:lnTo>
                <a:pt x="224711" y="147196"/>
              </a:lnTo>
              <a:lnTo>
                <a:pt x="224711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0.24751</cdr:x>
      <cdr:y>0.36657</cdr:y>
    </cdr:from>
    <cdr:to>
      <cdr:x>0.27381</cdr:x>
      <cdr:y>0.39013</cdr:y>
    </cdr:to>
    <cdr:sp macro="" textlink="">
      <cdr:nvSpPr>
        <cdr:cNvPr id="60" name="PlotDat4_3|43~47_0X"/>
        <cdr:cNvSpPr/>
      </cdr:nvSpPr>
      <cdr:spPr bwMode="auto">
        <a:xfrm xmlns:a="http://schemas.openxmlformats.org/drawingml/2006/main">
          <a:off x="2304559" y="2203236"/>
          <a:ext cx="244807" cy="14155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44807" h="141554">
              <a:moveTo>
                <a:pt x="0" y="141553"/>
              </a:moveTo>
              <a:lnTo>
                <a:pt x="244806" y="141553"/>
              </a:lnTo>
              <a:lnTo>
                <a:pt x="2448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0.27381</cdr:x>
      <cdr:y>0.36586</cdr:y>
    </cdr:from>
    <cdr:to>
      <cdr:x>0.29351</cdr:x>
      <cdr:y>0.39442</cdr:y>
    </cdr:to>
    <cdr:sp macro="" textlink="">
      <cdr:nvSpPr>
        <cdr:cNvPr id="61" name="PlotDat4_3|49~53_0X"/>
        <cdr:cNvSpPr/>
      </cdr:nvSpPr>
      <cdr:spPr bwMode="auto">
        <a:xfrm xmlns:a="http://schemas.openxmlformats.org/drawingml/2006/main">
          <a:off x="2549365" y="2198942"/>
          <a:ext cx="183514" cy="171670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83514" h="171670">
              <a:moveTo>
                <a:pt x="0" y="171669"/>
              </a:moveTo>
              <a:lnTo>
                <a:pt x="183513" y="171669"/>
              </a:lnTo>
              <a:lnTo>
                <a:pt x="183513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0.29351</cdr:x>
      <cdr:y>0.36562</cdr:y>
    </cdr:from>
    <cdr:to>
      <cdr:x>0.31334</cdr:x>
      <cdr:y>0.39235</cdr:y>
    </cdr:to>
    <cdr:sp macro="" textlink="">
      <cdr:nvSpPr>
        <cdr:cNvPr id="62" name="PlotDat4_3|55~59_0X"/>
        <cdr:cNvSpPr/>
      </cdr:nvSpPr>
      <cdr:spPr bwMode="auto">
        <a:xfrm xmlns:a="http://schemas.openxmlformats.org/drawingml/2006/main">
          <a:off x="2732878" y="2197486"/>
          <a:ext cx="184547" cy="16066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84547" h="160662">
              <a:moveTo>
                <a:pt x="0" y="160661"/>
              </a:moveTo>
              <a:lnTo>
                <a:pt x="184546" y="160661"/>
              </a:lnTo>
              <a:lnTo>
                <a:pt x="18454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0.31334</cdr:x>
      <cdr:y>0.36074</cdr:y>
    </cdr:from>
    <cdr:to>
      <cdr:x>0.33675</cdr:x>
      <cdr:y>0.38638</cdr:y>
    </cdr:to>
    <cdr:sp macro="" textlink="">
      <cdr:nvSpPr>
        <cdr:cNvPr id="63" name="PlotDat4_3|61~65_0X"/>
        <cdr:cNvSpPr/>
      </cdr:nvSpPr>
      <cdr:spPr bwMode="auto">
        <a:xfrm xmlns:a="http://schemas.openxmlformats.org/drawingml/2006/main">
          <a:off x="2917424" y="2168188"/>
          <a:ext cx="218044" cy="15407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18044" h="154078">
              <a:moveTo>
                <a:pt x="0" y="154077"/>
              </a:moveTo>
              <a:lnTo>
                <a:pt x="218043" y="154077"/>
              </a:lnTo>
              <a:lnTo>
                <a:pt x="218043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0.33675</cdr:x>
      <cdr:y>0.35998</cdr:y>
    </cdr:from>
    <cdr:to>
      <cdr:x>0.38098</cdr:x>
      <cdr:y>0.37984</cdr:y>
    </cdr:to>
    <cdr:sp macro="" textlink="">
      <cdr:nvSpPr>
        <cdr:cNvPr id="64" name="PlotDat4_3|67~71_0X"/>
        <cdr:cNvSpPr/>
      </cdr:nvSpPr>
      <cdr:spPr bwMode="auto">
        <a:xfrm xmlns:a="http://schemas.openxmlformats.org/drawingml/2006/main">
          <a:off x="3135467" y="2163586"/>
          <a:ext cx="411807" cy="11936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11807" h="119364">
              <a:moveTo>
                <a:pt x="0" y="119363"/>
              </a:moveTo>
              <a:lnTo>
                <a:pt x="411806" y="119363"/>
              </a:lnTo>
              <a:lnTo>
                <a:pt x="41180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0.38098</cdr:x>
      <cdr:y>0.37074</cdr:y>
    </cdr:from>
    <cdr:to>
      <cdr:x>0.43716</cdr:x>
      <cdr:y>0.38986</cdr:y>
    </cdr:to>
    <cdr:sp macro="" textlink="">
      <cdr:nvSpPr>
        <cdr:cNvPr id="65" name="PlotDat4_3|73~77_0X"/>
        <cdr:cNvSpPr/>
      </cdr:nvSpPr>
      <cdr:spPr bwMode="auto">
        <a:xfrm xmlns:a="http://schemas.openxmlformats.org/drawingml/2006/main">
          <a:off x="3547273" y="2228305"/>
          <a:ext cx="523087" cy="11487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523087" h="114871">
              <a:moveTo>
                <a:pt x="0" y="114870"/>
              </a:moveTo>
              <a:lnTo>
                <a:pt x="523086" y="114870"/>
              </a:lnTo>
              <a:lnTo>
                <a:pt x="52308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00FF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0.43716</cdr:x>
      <cdr:y>0.40706</cdr:y>
    </cdr:from>
    <cdr:to>
      <cdr:x>0.51155</cdr:x>
      <cdr:y>0.42563</cdr:y>
    </cdr:to>
    <cdr:sp macro="" textlink="">
      <cdr:nvSpPr>
        <cdr:cNvPr id="66" name="PlotDat4_3|79~83_0X"/>
        <cdr:cNvSpPr/>
      </cdr:nvSpPr>
      <cdr:spPr bwMode="auto">
        <a:xfrm xmlns:a="http://schemas.openxmlformats.org/drawingml/2006/main">
          <a:off x="4070359" y="2446553"/>
          <a:ext cx="692605" cy="11160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92605" h="111605">
              <a:moveTo>
                <a:pt x="0" y="111604"/>
              </a:moveTo>
              <a:lnTo>
                <a:pt x="692604" y="111604"/>
              </a:lnTo>
              <a:lnTo>
                <a:pt x="692604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0.51155</cdr:x>
      <cdr:y>0.41817</cdr:y>
    </cdr:from>
    <cdr:to>
      <cdr:x>0.58602</cdr:x>
      <cdr:y>0.43664</cdr:y>
    </cdr:to>
    <cdr:sp macro="" textlink="">
      <cdr:nvSpPr>
        <cdr:cNvPr id="67" name="PlotDat4_3|85~89_0X"/>
        <cdr:cNvSpPr/>
      </cdr:nvSpPr>
      <cdr:spPr bwMode="auto">
        <a:xfrm xmlns:a="http://schemas.openxmlformats.org/drawingml/2006/main">
          <a:off x="4762963" y="2513321"/>
          <a:ext cx="693437" cy="11103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693437" h="111033">
              <a:moveTo>
                <a:pt x="0" y="111032"/>
              </a:moveTo>
              <a:lnTo>
                <a:pt x="693436" y="111032"/>
              </a:lnTo>
              <a:lnTo>
                <a:pt x="69343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0.58602</cdr:x>
      <cdr:y>0.42789</cdr:y>
    </cdr:from>
    <cdr:to>
      <cdr:x>0.63555</cdr:x>
      <cdr:y>0.44726</cdr:y>
    </cdr:to>
    <cdr:sp macro="" textlink="">
      <cdr:nvSpPr>
        <cdr:cNvPr id="68" name="PlotDat4_3|91~95_0X"/>
        <cdr:cNvSpPr/>
      </cdr:nvSpPr>
      <cdr:spPr bwMode="auto">
        <a:xfrm xmlns:a="http://schemas.openxmlformats.org/drawingml/2006/main">
          <a:off x="5456399" y="2571780"/>
          <a:ext cx="461124" cy="11643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61124" h="116431">
              <a:moveTo>
                <a:pt x="0" y="116430"/>
              </a:moveTo>
              <a:lnTo>
                <a:pt x="461123" y="116430"/>
              </a:lnTo>
              <a:lnTo>
                <a:pt x="461123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0.63555</cdr:x>
      <cdr:y>0.42573</cdr:y>
    </cdr:from>
    <cdr:to>
      <cdr:x>0.65996</cdr:x>
      <cdr:y>0.44902</cdr:y>
    </cdr:to>
    <cdr:sp macro="" textlink="">
      <cdr:nvSpPr>
        <cdr:cNvPr id="69" name="PlotDat4_3|97~101_0X"/>
        <cdr:cNvSpPr/>
      </cdr:nvSpPr>
      <cdr:spPr bwMode="auto">
        <a:xfrm xmlns:a="http://schemas.openxmlformats.org/drawingml/2006/main">
          <a:off x="5917522" y="2558803"/>
          <a:ext cx="227236" cy="13998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27236" h="139989">
              <a:moveTo>
                <a:pt x="0" y="139988"/>
              </a:moveTo>
              <a:lnTo>
                <a:pt x="227235" y="139988"/>
              </a:lnTo>
              <a:lnTo>
                <a:pt x="22723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0.65996</cdr:x>
      <cdr:y>0.42747</cdr:y>
    </cdr:from>
    <cdr:to>
      <cdr:x>0.68501</cdr:x>
      <cdr:y>0.45156</cdr:y>
    </cdr:to>
    <cdr:sp macro="" textlink="">
      <cdr:nvSpPr>
        <cdr:cNvPr id="70" name="PlotDat4_3|103~107_0X"/>
        <cdr:cNvSpPr/>
      </cdr:nvSpPr>
      <cdr:spPr bwMode="auto">
        <a:xfrm xmlns:a="http://schemas.openxmlformats.org/drawingml/2006/main">
          <a:off x="6144757" y="2569273"/>
          <a:ext cx="233317" cy="14476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33317" h="144769">
              <a:moveTo>
                <a:pt x="0" y="144768"/>
              </a:moveTo>
              <a:lnTo>
                <a:pt x="233316" y="144768"/>
              </a:lnTo>
              <a:lnTo>
                <a:pt x="233316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0.68501</cdr:x>
      <cdr:y>0.43286</cdr:y>
    </cdr:from>
    <cdr:to>
      <cdr:x>0.71446</cdr:x>
      <cdr:y>0.45572</cdr:y>
    </cdr:to>
    <cdr:sp macro="" textlink="">
      <cdr:nvSpPr>
        <cdr:cNvPr id="71" name="PlotDat4_3|109~113_0X"/>
        <cdr:cNvSpPr/>
      </cdr:nvSpPr>
      <cdr:spPr bwMode="auto">
        <a:xfrm xmlns:a="http://schemas.openxmlformats.org/drawingml/2006/main">
          <a:off x="6378073" y="2601627"/>
          <a:ext cx="274213" cy="13743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74213" h="137431">
              <a:moveTo>
                <a:pt x="0" y="137430"/>
              </a:moveTo>
              <a:lnTo>
                <a:pt x="274212" y="137430"/>
              </a:lnTo>
              <a:lnTo>
                <a:pt x="274212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0.71446</cdr:x>
      <cdr:y>0.43265</cdr:y>
    </cdr:from>
    <cdr:to>
      <cdr:x>0.7561</cdr:x>
      <cdr:y>0.45293</cdr:y>
    </cdr:to>
    <cdr:sp macro="" textlink="">
      <cdr:nvSpPr>
        <cdr:cNvPr id="72" name="PlotDat4_3|115~119_0X"/>
        <cdr:cNvSpPr/>
      </cdr:nvSpPr>
      <cdr:spPr bwMode="auto">
        <a:xfrm xmlns:a="http://schemas.openxmlformats.org/drawingml/2006/main">
          <a:off x="6652285" y="2600381"/>
          <a:ext cx="387666" cy="121869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387666" h="121869">
              <a:moveTo>
                <a:pt x="0" y="121868"/>
              </a:moveTo>
              <a:lnTo>
                <a:pt x="387665" y="121868"/>
              </a:lnTo>
              <a:lnTo>
                <a:pt x="38766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0.7561</cdr:x>
      <cdr:y>0.39443</cdr:y>
    </cdr:from>
    <cdr:to>
      <cdr:x>0.76384</cdr:x>
      <cdr:y>0.44923</cdr:y>
    </cdr:to>
    <cdr:sp macro="" textlink="">
      <cdr:nvSpPr>
        <cdr:cNvPr id="73" name="PlotDat4_3|121~125_0X"/>
        <cdr:cNvSpPr/>
      </cdr:nvSpPr>
      <cdr:spPr bwMode="auto">
        <a:xfrm xmlns:a="http://schemas.openxmlformats.org/drawingml/2006/main">
          <a:off x="7039950" y="2370689"/>
          <a:ext cx="72051" cy="32931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72051" h="329318">
              <a:moveTo>
                <a:pt x="0" y="329317"/>
              </a:moveTo>
              <a:lnTo>
                <a:pt x="72050" y="329317"/>
              </a:lnTo>
              <a:lnTo>
                <a:pt x="72050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00FF">
            <a:alpha val="50000"/>
          </a:srgbClr>
        </a:solidFill>
        <a:ln xmlns:a="http://schemas.openxmlformats.org/drawingml/2006/main"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0.22338</cdr:x>
      <cdr:y>0.4076</cdr:y>
    </cdr:from>
    <cdr:to>
      <cdr:x>0.22338</cdr:x>
      <cdr:y>0.52164</cdr:y>
    </cdr:to>
    <cdr:sp macro="" textlink="">
      <cdr:nvSpPr>
        <cdr:cNvPr id="76" name="PlotDat4_11|1~2_0%"/>
        <cdr:cNvSpPr/>
      </cdr:nvSpPr>
      <cdr:spPr bwMode="auto">
        <a:xfrm xmlns:a="http://schemas.openxmlformats.org/drawingml/2006/main" flipV="1">
          <a:off x="2079848" y="2449820"/>
          <a:ext cx="0" cy="68539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0.24751</cdr:x>
      <cdr:y>0.37835</cdr:y>
    </cdr:from>
    <cdr:to>
      <cdr:x>0.24751</cdr:x>
      <cdr:y>0.4076</cdr:y>
    </cdr:to>
    <cdr:sp macro="" textlink="">
      <cdr:nvSpPr>
        <cdr:cNvPr id="77" name="PlotDat4_13|1~2_0%"/>
        <cdr:cNvSpPr/>
      </cdr:nvSpPr>
      <cdr:spPr bwMode="auto">
        <a:xfrm xmlns:a="http://schemas.openxmlformats.org/drawingml/2006/main" flipV="1">
          <a:off x="2304559" y="2274012"/>
          <a:ext cx="0" cy="17580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0.43716</cdr:x>
      <cdr:y>0.3803</cdr:y>
    </cdr:from>
    <cdr:to>
      <cdr:x>0.43716</cdr:x>
      <cdr:y>0.41634</cdr:y>
    </cdr:to>
    <cdr:sp macro="" textlink="">
      <cdr:nvSpPr>
        <cdr:cNvPr id="78" name="PlotDat4_15|1~2_0%"/>
        <cdr:cNvSpPr/>
      </cdr:nvSpPr>
      <cdr:spPr bwMode="auto">
        <a:xfrm xmlns:a="http://schemas.openxmlformats.org/drawingml/2006/main">
          <a:off x="4070360" y="2285741"/>
          <a:ext cx="0" cy="216613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indent="0"/>
          <a:endParaRPr lang="en-US" sz="11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0.2133</cdr:x>
      <cdr:y>0.50019</cdr:y>
    </cdr:from>
    <cdr:to>
      <cdr:x>0.2133</cdr:x>
      <cdr:y>0.82363</cdr:y>
    </cdr:to>
    <cdr:sp macro="" textlink="">
      <cdr:nvSpPr>
        <cdr:cNvPr id="79" name="PlotDat3_7|1~2_0%"/>
        <cdr:cNvSpPr/>
      </cdr:nvSpPr>
      <cdr:spPr bwMode="auto">
        <a:xfrm xmlns:a="http://schemas.openxmlformats.org/drawingml/2006/main" flipV="1">
          <a:off x="1986043" y="3006328"/>
          <a:ext cx="0" cy="1944000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indent="0"/>
          <a:endParaRPr lang="en-US" sz="1100">
            <a:latin typeface="Calibri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0.48372</cdr:x>
      <cdr:y>0.83683</cdr:y>
    </cdr:from>
    <cdr:to>
      <cdr:x>0.57484</cdr:x>
      <cdr:y>0.88665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503816" y="5029619"/>
          <a:ext cx="848404" cy="29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1600" baseline="30000">
              <a:latin typeface="Arial"/>
            </a:rPr>
            <a:t>39</a:t>
          </a:r>
          <a:r>
            <a:rPr lang="en-GB" sz="1600">
              <a:latin typeface="Arial"/>
            </a:rPr>
            <a:t>Ar/</a:t>
          </a:r>
          <a:r>
            <a:rPr lang="en-GB" sz="1600" baseline="30000">
              <a:latin typeface="Arial"/>
            </a:rPr>
            <a:t>40</a:t>
          </a:r>
          <a:r>
            <a:rPr lang="en-GB" sz="1600">
              <a:latin typeface="Arial"/>
            </a:rPr>
            <a:t>Ar</a:t>
          </a:r>
        </a:p>
      </cdr:txBody>
    </cdr:sp>
  </cdr:relSizeAnchor>
  <cdr:relSizeAnchor xmlns:cdr="http://schemas.openxmlformats.org/drawingml/2006/chartDrawing">
    <cdr:from>
      <cdr:x>0.20864</cdr:x>
      <cdr:y>0.3853</cdr:y>
    </cdr:from>
    <cdr:to>
      <cdr:x>0.25383</cdr:x>
      <cdr:y>0.5288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942649" y="2315784"/>
          <a:ext cx="420703" cy="862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1600" baseline="30000">
              <a:latin typeface="Arial"/>
            </a:rPr>
            <a:t>36</a:t>
          </a:r>
          <a:r>
            <a:rPr lang="en-GB" sz="1600">
              <a:latin typeface="Arial"/>
            </a:rPr>
            <a:t>Ar/</a:t>
          </a:r>
          <a:r>
            <a:rPr lang="en-GB" sz="1600" baseline="30000">
              <a:latin typeface="Arial"/>
            </a:rPr>
            <a:t>40</a:t>
          </a:r>
          <a:r>
            <a:rPr lang="en-GB" sz="1600">
              <a:latin typeface="Arial"/>
            </a:rPr>
            <a:t>Ar</a:t>
          </a:r>
        </a:p>
      </cdr:txBody>
    </cdr:sp>
  </cdr:relSizeAnchor>
  <cdr:relSizeAnchor xmlns:cdr="http://schemas.openxmlformats.org/drawingml/2006/chartDrawing">
    <cdr:from>
      <cdr:x>0.53588</cdr:x>
      <cdr:y>0.26455</cdr:y>
    </cdr:from>
    <cdr:to>
      <cdr:x>0.76289</cdr:x>
      <cdr:y>0.37987</cdr:y>
    </cdr:to>
    <cdr:sp macro="" textlink="">
      <cdr:nvSpPr>
        <cdr:cNvPr id="4" name="ChartResBox"/>
        <cdr:cNvSpPr txBox="1"/>
      </cdr:nvSpPr>
      <cdr:spPr>
        <a:xfrm xmlns:a="http://schemas.openxmlformats.org/drawingml/2006/main">
          <a:off x="4989516" y="1590061"/>
          <a:ext cx="2113685" cy="693098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solidFill>
            <a:srgbClr val="000000"/>
          </a:solidFill>
          <a:prstDash val="solid"/>
        </a:ln>
        <a:effectLst xmlns:a="http://schemas.openxmlformats.org/drawingml/2006/main"/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latin typeface="Arial"/>
            </a:rPr>
            <a:t>Age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= 338.3±1.0 Ma (1</a:t>
          </a:r>
          <a:r>
            <a:rPr lang="el-GR" sz="1100">
              <a:latin typeface="Arial"/>
            </a:rPr>
            <a:t>σ</a:t>
          </a:r>
          <a:r>
            <a:rPr lang="de-DE" sz="1100">
              <a:latin typeface="Arial"/>
            </a:rPr>
            <a:t>)</a:t>
          </a:r>
          <a:r>
            <a:rPr lang="en-GB" sz="1100">
              <a:latin typeface="Arial"/>
            </a:rPr>
            <a:t>
Initial</a:t>
          </a:r>
          <a:r>
            <a:rPr lang="en-GB" sz="1300">
              <a:latin typeface="Arial"/>
            </a:rPr>
            <a:t> </a:t>
          </a:r>
          <a:r>
            <a:rPr lang="en-GB" sz="1100" baseline="30000">
              <a:latin typeface="Arial"/>
            </a:rPr>
            <a:t>40</a:t>
          </a:r>
          <a:r>
            <a:rPr lang="en-GB" sz="1100">
              <a:latin typeface="Arial"/>
            </a:rPr>
            <a:t>Ar/</a:t>
          </a:r>
          <a:r>
            <a:rPr lang="en-GB" sz="1100" baseline="30000">
              <a:latin typeface="Arial"/>
            </a:rPr>
            <a:t>36</a:t>
          </a:r>
          <a:r>
            <a:rPr lang="en-GB" sz="1100">
              <a:latin typeface="Arial"/>
            </a:rPr>
            <a:t>Ar =81±30</a:t>
          </a: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+mn-cs"/>
            </a:rPr>
            <a:t> (1</a:t>
          </a:r>
          <a:r>
            <a:rPr kumimoji="0" lang="el-G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+mn-cs"/>
            </a:rPr>
            <a:t>σ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+mn-cs"/>
            </a:rPr>
            <a:t>)</a:t>
          </a:r>
          <a:r>
            <a:rPr lang="en-GB" sz="1100">
              <a:latin typeface="Arial"/>
            </a:rPr>
            <a:t>
MSWD</a:t>
          </a:r>
          <a:r>
            <a:rPr lang="en-GB" sz="1300">
              <a:latin typeface="Arial"/>
            </a:rPr>
            <a:t> </a:t>
          </a:r>
          <a:r>
            <a:rPr lang="en-GB" sz="1100">
              <a:latin typeface="Arial"/>
            </a:rPr>
            <a:t>= 1.4, prob. 0.22, 27.9%</a:t>
          </a:r>
        </a:p>
      </cdr:txBody>
    </cdr:sp>
  </cdr:relSizeAnchor>
  <cdr:relSizeAnchor xmlns:cdr="http://schemas.openxmlformats.org/drawingml/2006/chartDrawing">
    <cdr:from>
      <cdr:x>0.55051</cdr:x>
      <cdr:y>0.09851</cdr:y>
    </cdr:from>
    <cdr:to>
      <cdr:x>0.79126</cdr:x>
      <cdr:y>0.14001</cdr:y>
    </cdr:to>
    <cdr:sp macro="" textlink="">
      <cdr:nvSpPr>
        <cdr:cNvPr id="5" name="ErrorSize"/>
        <cdr:cNvSpPr txBox="1"/>
      </cdr:nvSpPr>
      <cdr:spPr>
        <a:xfrm xmlns:a="http://schemas.openxmlformats.org/drawingml/2006/main">
          <a:off x="5125685" y="592072"/>
          <a:ext cx="2241639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n-GB" sz="1000">
              <a:latin typeface="Arial"/>
            </a:rPr>
            <a:t>data-point error ellipses are 1</a:t>
          </a:r>
          <a:r>
            <a:rPr lang="el-GR" sz="1000">
              <a:latin typeface="Arial"/>
            </a:rPr>
            <a:t>σ</a:t>
          </a:r>
          <a:r>
            <a:rPr lang="en-GB" sz="1000">
              <a:latin typeface="Arial"/>
            </a:rPr>
            <a:t> conf</a:t>
          </a:r>
          <a:r>
            <a:rPr lang="en-GB" sz="1000">
              <a:latin typeface="Symbol"/>
            </a:rPr>
            <a:t>.</a:t>
          </a:r>
        </a:p>
      </cdr:txBody>
    </cdr:sp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>
              <a:alpha val="50000"/>
            </a:srgbClr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>
              <a:alpha val="50000"/>
            </a:srgbClr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6"/>
  <sheetViews>
    <sheetView workbookViewId="0"/>
  </sheetViews>
  <sheetFormatPr baseColWidth="10" defaultRowHeight="12.75" x14ac:dyDescent="0.2"/>
  <cols>
    <col min="1" max="1" width="13.85546875" style="1" bestFit="1" customWidth="1"/>
    <col min="2" max="2" width="11.5703125" style="2" bestFit="1" customWidth="1"/>
  </cols>
  <sheetData>
    <row r="1" spans="1:14" x14ac:dyDescent="0.2">
      <c r="A1" s="1" t="s">
        <v>27</v>
      </c>
      <c r="B1" s="2" t="s">
        <v>47</v>
      </c>
      <c r="C1">
        <v>0</v>
      </c>
      <c r="D1">
        <v>-30.936000000000007</v>
      </c>
      <c r="E1" s="129">
        <v>1.1581610000000001E-2</v>
      </c>
      <c r="F1">
        <v>131.47370000000001</v>
      </c>
      <c r="G1" s="129">
        <v>2.5075819999999999E-2</v>
      </c>
      <c r="H1">
        <v>223.84049999999999</v>
      </c>
      <c r="I1" s="129">
        <v>4.2916959999999997E-2</v>
      </c>
      <c r="J1">
        <v>325.06650000000002</v>
      </c>
      <c r="K1" s="129">
        <v>8.5655449999999994E-2</v>
      </c>
      <c r="L1">
        <v>334.45229999999998</v>
      </c>
      <c r="M1">
        <v>0.42149950000000003</v>
      </c>
      <c r="N1">
        <v>336.69920000000002</v>
      </c>
    </row>
    <row r="2" spans="1:14" x14ac:dyDescent="0.2">
      <c r="A2" s="1" t="s">
        <v>28</v>
      </c>
      <c r="B2" s="2" t="s">
        <v>58</v>
      </c>
      <c r="C2">
        <v>1.6397330585384706E-4</v>
      </c>
      <c r="D2">
        <v>-30.936000000000007</v>
      </c>
      <c r="E2">
        <v>1.1581610000000001E-2</v>
      </c>
      <c r="F2">
        <v>223.84049999999999</v>
      </c>
      <c r="G2">
        <v>2.5075819999999999E-2</v>
      </c>
      <c r="H2">
        <v>325.06650000000002</v>
      </c>
      <c r="I2">
        <v>4.2916959999999997E-2</v>
      </c>
      <c r="J2">
        <v>334.45229999999998</v>
      </c>
      <c r="K2">
        <v>8.5655449999999994E-2</v>
      </c>
      <c r="L2">
        <v>336.85980000000001</v>
      </c>
      <c r="M2">
        <v>0.42149950000000003</v>
      </c>
      <c r="N2">
        <v>333.73289999999997</v>
      </c>
    </row>
    <row r="3" spans="1:14" x14ac:dyDescent="0.2">
      <c r="A3" s="1" t="s">
        <v>29</v>
      </c>
      <c r="B3" s="3">
        <v>18</v>
      </c>
      <c r="C3">
        <v>1.6397330585384706E-4</v>
      </c>
      <c r="D3">
        <v>342.01739999999995</v>
      </c>
      <c r="E3" t="s">
        <v>91</v>
      </c>
      <c r="F3" t="s">
        <v>91</v>
      </c>
      <c r="G3" t="s">
        <v>91</v>
      </c>
      <c r="H3" t="s">
        <v>91</v>
      </c>
      <c r="I3" t="s">
        <v>91</v>
      </c>
      <c r="J3" t="s">
        <v>91</v>
      </c>
      <c r="K3" t="s">
        <v>91</v>
      </c>
      <c r="L3" t="s">
        <v>91</v>
      </c>
      <c r="M3" t="s">
        <v>91</v>
      </c>
      <c r="N3" t="s">
        <v>91</v>
      </c>
    </row>
    <row r="4" spans="1:14" x14ac:dyDescent="0.2">
      <c r="A4" s="1" t="s">
        <v>30</v>
      </c>
      <c r="B4" s="3">
        <v>15</v>
      </c>
      <c r="C4">
        <v>0</v>
      </c>
      <c r="D4">
        <v>342.01739999999995</v>
      </c>
    </row>
    <row r="5" spans="1:14" x14ac:dyDescent="0.2">
      <c r="A5" s="1" t="s">
        <v>31</v>
      </c>
      <c r="B5" s="3">
        <v>1</v>
      </c>
      <c r="C5">
        <v>0</v>
      </c>
      <c r="D5">
        <v>-30.936000000000007</v>
      </c>
    </row>
    <row r="6" spans="1:14" x14ac:dyDescent="0.2">
      <c r="A6" s="1" t="s">
        <v>32</v>
      </c>
      <c r="B6" s="3" t="b">
        <v>1</v>
      </c>
      <c r="C6" t="s">
        <v>57</v>
      </c>
      <c r="D6" t="s">
        <v>57</v>
      </c>
    </row>
    <row r="7" spans="1:14" x14ac:dyDescent="0.2">
      <c r="A7" s="1" t="s">
        <v>33</v>
      </c>
      <c r="B7" s="3">
        <v>1</v>
      </c>
      <c r="C7">
        <v>1.6397330585384706E-4</v>
      </c>
      <c r="D7">
        <v>128.95467000000002</v>
      </c>
    </row>
    <row r="8" spans="1:14" x14ac:dyDescent="0.2">
      <c r="A8" s="1" t="s">
        <v>34</v>
      </c>
      <c r="B8" s="3" t="b">
        <v>0</v>
      </c>
      <c r="C8">
        <v>1.759805362825052E-3</v>
      </c>
      <c r="D8">
        <v>128.95467000000002</v>
      </c>
    </row>
    <row r="9" spans="1:14" x14ac:dyDescent="0.2">
      <c r="A9" s="1" t="s">
        <v>35</v>
      </c>
      <c r="B9" s="3" t="b">
        <v>1</v>
      </c>
      <c r="C9">
        <v>1.759805362825052E-3</v>
      </c>
      <c r="D9">
        <v>167.92453</v>
      </c>
    </row>
    <row r="10" spans="1:14" x14ac:dyDescent="0.2">
      <c r="A10" s="1" t="s">
        <v>36</v>
      </c>
      <c r="B10" s="3" t="b">
        <v>0</v>
      </c>
      <c r="C10">
        <v>1.6397330585384706E-4</v>
      </c>
      <c r="D10">
        <v>167.92453</v>
      </c>
    </row>
    <row r="11" spans="1:14" x14ac:dyDescent="0.2">
      <c r="A11" s="1" t="s">
        <v>37</v>
      </c>
      <c r="B11" s="3" t="b">
        <v>0</v>
      </c>
      <c r="C11">
        <v>1.6397330585384706E-4</v>
      </c>
      <c r="D11">
        <v>128.95467000000002</v>
      </c>
    </row>
    <row r="12" spans="1:14" x14ac:dyDescent="0.2">
      <c r="A12" s="1" t="s">
        <v>38</v>
      </c>
      <c r="B12" s="3" t="s">
        <v>92</v>
      </c>
      <c r="C12" t="s">
        <v>57</v>
      </c>
      <c r="D12" t="s">
        <v>57</v>
      </c>
    </row>
    <row r="13" spans="1:14" x14ac:dyDescent="0.2">
      <c r="A13" s="1" t="s">
        <v>39</v>
      </c>
      <c r="B13" s="3" t="b">
        <v>1</v>
      </c>
      <c r="C13">
        <v>1.759805362825052E-3</v>
      </c>
      <c r="D13">
        <v>136.158637</v>
      </c>
    </row>
    <row r="14" spans="1:14" x14ac:dyDescent="0.2">
      <c r="A14" s="1" t="s">
        <v>48</v>
      </c>
      <c r="B14" s="3" t="b">
        <v>0</v>
      </c>
      <c r="C14">
        <v>5.5740154989923543E-3</v>
      </c>
      <c r="D14">
        <v>136.158637</v>
      </c>
    </row>
    <row r="15" spans="1:14" x14ac:dyDescent="0.2">
      <c r="A15" s="1" t="s">
        <v>49</v>
      </c>
      <c r="B15" s="3" t="b">
        <v>0</v>
      </c>
      <c r="C15">
        <v>5.5740154989923543E-3</v>
      </c>
      <c r="D15">
        <v>151.69436300000001</v>
      </c>
    </row>
    <row r="16" spans="1:14" x14ac:dyDescent="0.2">
      <c r="A16" s="1" t="s">
        <v>50</v>
      </c>
      <c r="B16" s="3">
        <v>1</v>
      </c>
      <c r="C16">
        <v>1.759805362825052E-3</v>
      </c>
      <c r="D16">
        <v>151.69436300000001</v>
      </c>
    </row>
    <row r="17" spans="3:4" x14ac:dyDescent="0.2">
      <c r="C17">
        <v>1.759805362825052E-3</v>
      </c>
      <c r="D17">
        <v>136.158637</v>
      </c>
    </row>
    <row r="18" spans="3:4" x14ac:dyDescent="0.2">
      <c r="C18" t="s">
        <v>57</v>
      </c>
      <c r="D18" t="s">
        <v>57</v>
      </c>
    </row>
    <row r="19" spans="3:4" x14ac:dyDescent="0.2">
      <c r="C19">
        <v>5.5740154989923543E-3</v>
      </c>
      <c r="D19">
        <v>126.25983500000001</v>
      </c>
    </row>
    <row r="20" spans="3:4" x14ac:dyDescent="0.2">
      <c r="C20">
        <v>1.1581614713463648E-2</v>
      </c>
      <c r="D20">
        <v>126.25983500000001</v>
      </c>
    </row>
    <row r="21" spans="3:4" x14ac:dyDescent="0.2">
      <c r="C21">
        <v>1.1581614713463648E-2</v>
      </c>
      <c r="D21">
        <v>136.68756500000001</v>
      </c>
    </row>
    <row r="22" spans="3:4" x14ac:dyDescent="0.2">
      <c r="C22">
        <v>5.5740154989923543E-3</v>
      </c>
      <c r="D22">
        <v>136.68756500000001</v>
      </c>
    </row>
    <row r="23" spans="3:4" x14ac:dyDescent="0.2">
      <c r="C23">
        <v>5.5740154989923543E-3</v>
      </c>
      <c r="D23">
        <v>126.25983500000001</v>
      </c>
    </row>
    <row r="24" spans="3:4" x14ac:dyDescent="0.2">
      <c r="C24" t="s">
        <v>57</v>
      </c>
      <c r="D24" t="s">
        <v>57</v>
      </c>
    </row>
    <row r="25" spans="3:4" x14ac:dyDescent="0.2">
      <c r="C25">
        <v>1.1581614713463648E-2</v>
      </c>
      <c r="D25">
        <v>221.45295099999998</v>
      </c>
    </row>
    <row r="26" spans="3:4" x14ac:dyDescent="0.2">
      <c r="C26">
        <v>2.5075825195206968E-2</v>
      </c>
      <c r="D26">
        <v>221.45295099999998</v>
      </c>
    </row>
    <row r="27" spans="3:4" x14ac:dyDescent="0.2">
      <c r="C27">
        <v>2.5075825195206968E-2</v>
      </c>
      <c r="D27">
        <v>226.228049</v>
      </c>
    </row>
    <row r="28" spans="3:4" x14ac:dyDescent="0.2">
      <c r="C28">
        <v>1.1581614713463648E-2</v>
      </c>
      <c r="D28">
        <v>226.228049</v>
      </c>
    </row>
    <row r="29" spans="3:4" x14ac:dyDescent="0.2">
      <c r="C29">
        <v>1.1581614713463648E-2</v>
      </c>
      <c r="D29">
        <v>221.45295099999998</v>
      </c>
    </row>
    <row r="30" spans="3:4" x14ac:dyDescent="0.2">
      <c r="C30" t="s">
        <v>57</v>
      </c>
      <c r="D30" t="s">
        <v>57</v>
      </c>
    </row>
    <row r="31" spans="3:4" x14ac:dyDescent="0.2">
      <c r="C31">
        <v>2.5075825195206968E-2</v>
      </c>
      <c r="D31">
        <v>323.26367800000003</v>
      </c>
    </row>
    <row r="32" spans="3:4" x14ac:dyDescent="0.2">
      <c r="C32">
        <v>4.2916955832135339E-2</v>
      </c>
      <c r="D32">
        <v>323.26367800000003</v>
      </c>
    </row>
    <row r="33" spans="3:4" x14ac:dyDescent="0.2">
      <c r="C33">
        <v>4.2916955832135339E-2</v>
      </c>
      <c r="D33">
        <v>326.86932200000001</v>
      </c>
    </row>
    <row r="34" spans="3:4" x14ac:dyDescent="0.2">
      <c r="C34">
        <v>2.5075825195206968E-2</v>
      </c>
      <c r="D34">
        <v>326.86932200000001</v>
      </c>
    </row>
    <row r="35" spans="3:4" x14ac:dyDescent="0.2">
      <c r="C35">
        <v>2.5075825195206968E-2</v>
      </c>
      <c r="D35">
        <v>323.26367800000003</v>
      </c>
    </row>
    <row r="36" spans="3:4" x14ac:dyDescent="0.2">
      <c r="C36" t="s">
        <v>57</v>
      </c>
      <c r="D36" t="s">
        <v>57</v>
      </c>
    </row>
    <row r="37" spans="3:4" x14ac:dyDescent="0.2">
      <c r="C37">
        <v>4.2916955832135339E-2</v>
      </c>
      <c r="D37">
        <v>333.44445999999999</v>
      </c>
    </row>
    <row r="38" spans="3:4" x14ac:dyDescent="0.2">
      <c r="C38">
        <v>8.5655447357899497E-2</v>
      </c>
      <c r="D38">
        <v>333.44445999999999</v>
      </c>
    </row>
    <row r="39" spans="3:4" x14ac:dyDescent="0.2">
      <c r="C39">
        <v>8.5655447357899497E-2</v>
      </c>
      <c r="D39">
        <v>335.46013999999997</v>
      </c>
    </row>
    <row r="40" spans="3:4" x14ac:dyDescent="0.2">
      <c r="C40">
        <v>4.2916955832135339E-2</v>
      </c>
      <c r="D40">
        <v>335.46013999999997</v>
      </c>
    </row>
    <row r="41" spans="3:4" x14ac:dyDescent="0.2">
      <c r="C41">
        <v>4.2916955832135339E-2</v>
      </c>
      <c r="D41">
        <v>333.44445999999999</v>
      </c>
    </row>
    <row r="42" spans="3:4" x14ac:dyDescent="0.2">
      <c r="C42" t="s">
        <v>57</v>
      </c>
      <c r="D42" t="s">
        <v>57</v>
      </c>
    </row>
    <row r="43" spans="3:4" x14ac:dyDescent="0.2">
      <c r="C43">
        <v>8.5655447357899497E-2</v>
      </c>
      <c r="D43">
        <v>335.89059850000001</v>
      </c>
    </row>
    <row r="44" spans="3:4" x14ac:dyDescent="0.2">
      <c r="C44">
        <v>0.13221611902011549</v>
      </c>
      <c r="D44">
        <v>335.89059850000001</v>
      </c>
    </row>
    <row r="45" spans="3:4" x14ac:dyDescent="0.2">
      <c r="C45">
        <v>0.13221611902011549</v>
      </c>
      <c r="D45">
        <v>337.8290015</v>
      </c>
    </row>
    <row r="46" spans="3:4" x14ac:dyDescent="0.2">
      <c r="C46">
        <v>8.5655447357899497E-2</v>
      </c>
      <c r="D46">
        <v>337.8290015</v>
      </c>
    </row>
    <row r="47" spans="3:4" x14ac:dyDescent="0.2">
      <c r="C47">
        <v>8.5655447357899497E-2</v>
      </c>
      <c r="D47">
        <v>335.89059850000001</v>
      </c>
    </row>
    <row r="48" spans="3:4" x14ac:dyDescent="0.2">
      <c r="C48" t="s">
        <v>57</v>
      </c>
      <c r="D48" t="s">
        <v>57</v>
      </c>
    </row>
    <row r="49" spans="3:4" x14ac:dyDescent="0.2">
      <c r="C49">
        <v>0.13221611902011549</v>
      </c>
      <c r="D49">
        <v>335.536992</v>
      </c>
    </row>
    <row r="50" spans="3:4" x14ac:dyDescent="0.2">
      <c r="C50">
        <v>0.16711898026614763</v>
      </c>
      <c r="D50">
        <v>335.536992</v>
      </c>
    </row>
    <row r="51" spans="3:4" x14ac:dyDescent="0.2">
      <c r="C51">
        <v>0.16711898026614763</v>
      </c>
      <c r="D51">
        <v>337.88780800000001</v>
      </c>
    </row>
    <row r="52" spans="3:4" x14ac:dyDescent="0.2">
      <c r="C52">
        <v>0.13221611902011549</v>
      </c>
      <c r="D52">
        <v>337.88780800000001</v>
      </c>
    </row>
    <row r="53" spans="3:4" x14ac:dyDescent="0.2">
      <c r="C53">
        <v>0.13221611902011549</v>
      </c>
      <c r="D53">
        <v>335.536992</v>
      </c>
    </row>
    <row r="54" spans="3:4" x14ac:dyDescent="0.2">
      <c r="C54" t="s">
        <v>57</v>
      </c>
      <c r="D54" t="s">
        <v>57</v>
      </c>
    </row>
    <row r="55" spans="3:4" x14ac:dyDescent="0.2">
      <c r="C55">
        <v>0.16711898026614763</v>
      </c>
      <c r="D55">
        <v>335.70766600000002</v>
      </c>
    </row>
    <row r="56" spans="3:4" x14ac:dyDescent="0.2">
      <c r="C56">
        <v>0.20221852151920128</v>
      </c>
      <c r="D56">
        <v>335.70766600000002</v>
      </c>
    </row>
    <row r="57" spans="3:4" x14ac:dyDescent="0.2">
      <c r="C57">
        <v>0.20221852151920128</v>
      </c>
      <c r="D57">
        <v>337.907734</v>
      </c>
    </row>
    <row r="58" spans="3:4" x14ac:dyDescent="0.2">
      <c r="C58">
        <v>0.16711898026614763</v>
      </c>
      <c r="D58">
        <v>337.907734</v>
      </c>
    </row>
    <row r="59" spans="3:4" x14ac:dyDescent="0.2">
      <c r="C59">
        <v>0.16711898026614763</v>
      </c>
      <c r="D59">
        <v>335.70766600000002</v>
      </c>
    </row>
    <row r="60" spans="3:4" x14ac:dyDescent="0.2">
      <c r="C60" t="s">
        <v>57</v>
      </c>
      <c r="D60" t="s">
        <v>57</v>
      </c>
    </row>
    <row r="61" spans="3:4" x14ac:dyDescent="0.2">
      <c r="C61">
        <v>0.20221852151920128</v>
      </c>
      <c r="D61">
        <v>336.19903099999999</v>
      </c>
    </row>
    <row r="62" spans="3:4" x14ac:dyDescent="0.2">
      <c r="C62">
        <v>0.24368897299969638</v>
      </c>
      <c r="D62">
        <v>336.19903099999999</v>
      </c>
    </row>
    <row r="63" spans="3:4" x14ac:dyDescent="0.2">
      <c r="C63">
        <v>0.24368897299969638</v>
      </c>
      <c r="D63">
        <v>338.30896900000005</v>
      </c>
    </row>
    <row r="64" spans="3:4" x14ac:dyDescent="0.2">
      <c r="C64">
        <v>0.20221852151920128</v>
      </c>
      <c r="D64">
        <v>338.30896900000005</v>
      </c>
    </row>
    <row r="65" spans="3:4" x14ac:dyDescent="0.2">
      <c r="C65">
        <v>0.20221852151920128</v>
      </c>
      <c r="D65">
        <v>336.19903099999999</v>
      </c>
    </row>
    <row r="66" spans="3:4" x14ac:dyDescent="0.2">
      <c r="C66" t="s">
        <v>57</v>
      </c>
      <c r="D66" t="s">
        <v>57</v>
      </c>
    </row>
    <row r="67" spans="3:4" x14ac:dyDescent="0.2">
      <c r="C67">
        <v>0.24368897299969638</v>
      </c>
      <c r="D67">
        <v>336.73741470000004</v>
      </c>
    </row>
    <row r="68" spans="3:4" x14ac:dyDescent="0.2">
      <c r="C68">
        <v>0.32201169579581757</v>
      </c>
      <c r="D68">
        <v>336.73741470000004</v>
      </c>
    </row>
    <row r="69" spans="3:4" x14ac:dyDescent="0.2">
      <c r="C69">
        <v>0.32201169579581757</v>
      </c>
      <c r="D69">
        <v>338.37198530000001</v>
      </c>
    </row>
    <row r="70" spans="3:4" x14ac:dyDescent="0.2">
      <c r="C70">
        <v>0.24368897299969638</v>
      </c>
      <c r="D70">
        <v>338.37198530000001</v>
      </c>
    </row>
    <row r="71" spans="3:4" x14ac:dyDescent="0.2">
      <c r="C71">
        <v>0.24368897299969638</v>
      </c>
      <c r="D71">
        <v>336.73741470000004</v>
      </c>
    </row>
    <row r="72" spans="3:4" x14ac:dyDescent="0.2">
      <c r="C72" t="s">
        <v>57</v>
      </c>
      <c r="D72" t="s">
        <v>57</v>
      </c>
    </row>
    <row r="73" spans="3:4" x14ac:dyDescent="0.2">
      <c r="C73">
        <v>0.32201169579581757</v>
      </c>
      <c r="D73">
        <v>335.91267450000004</v>
      </c>
    </row>
    <row r="74" spans="3:4" x14ac:dyDescent="0.2">
      <c r="C74">
        <v>0.42149946934753107</v>
      </c>
      <c r="D74">
        <v>335.91267450000004</v>
      </c>
    </row>
    <row r="75" spans="3:4" x14ac:dyDescent="0.2">
      <c r="C75">
        <v>0.42149946934753107</v>
      </c>
      <c r="D75">
        <v>337.4857255</v>
      </c>
    </row>
    <row r="76" spans="3:4" x14ac:dyDescent="0.2">
      <c r="C76">
        <v>0.32201169579581757</v>
      </c>
      <c r="D76">
        <v>337.4857255</v>
      </c>
    </row>
    <row r="77" spans="3:4" x14ac:dyDescent="0.2">
      <c r="C77">
        <v>0.32201169579581757</v>
      </c>
      <c r="D77">
        <v>335.91267450000004</v>
      </c>
    </row>
    <row r="78" spans="3:4" x14ac:dyDescent="0.2">
      <c r="C78" t="s">
        <v>57</v>
      </c>
      <c r="D78" t="s">
        <v>57</v>
      </c>
    </row>
    <row r="79" spans="3:4" x14ac:dyDescent="0.2">
      <c r="C79">
        <v>0.42149946934753107</v>
      </c>
      <c r="D79">
        <v>332.96876029999999</v>
      </c>
    </row>
    <row r="80" spans="3:4" x14ac:dyDescent="0.2">
      <c r="C80">
        <v>0.55322827405024944</v>
      </c>
      <c r="D80">
        <v>332.96876029999999</v>
      </c>
    </row>
    <row r="81" spans="3:4" x14ac:dyDescent="0.2">
      <c r="C81">
        <v>0.55322827405024944</v>
      </c>
      <c r="D81">
        <v>334.49703969999996</v>
      </c>
    </row>
    <row r="82" spans="3:4" x14ac:dyDescent="0.2">
      <c r="C82">
        <v>0.42149946934753107</v>
      </c>
      <c r="D82">
        <v>334.49703969999996</v>
      </c>
    </row>
    <row r="83" spans="3:4" x14ac:dyDescent="0.2">
      <c r="C83">
        <v>0.42149946934753107</v>
      </c>
      <c r="D83">
        <v>332.96876029999999</v>
      </c>
    </row>
    <row r="84" spans="3:4" x14ac:dyDescent="0.2">
      <c r="C84" t="s">
        <v>57</v>
      </c>
      <c r="D84" t="s">
        <v>57</v>
      </c>
    </row>
    <row r="85" spans="3:4" x14ac:dyDescent="0.2">
      <c r="C85">
        <v>0.55322827405024944</v>
      </c>
      <c r="D85">
        <v>332.06226379999998</v>
      </c>
    </row>
    <row r="86" spans="3:4" x14ac:dyDescent="0.2">
      <c r="C86">
        <v>0.68511527875861544</v>
      </c>
      <c r="D86">
        <v>332.06226379999998</v>
      </c>
    </row>
    <row r="87" spans="3:4" x14ac:dyDescent="0.2">
      <c r="C87">
        <v>0.68511527875861544</v>
      </c>
      <c r="D87">
        <v>333.5827362</v>
      </c>
    </row>
    <row r="88" spans="3:4" x14ac:dyDescent="0.2">
      <c r="C88">
        <v>0.55322827405024944</v>
      </c>
      <c r="D88">
        <v>333.5827362</v>
      </c>
    </row>
    <row r="89" spans="3:4" x14ac:dyDescent="0.2">
      <c r="C89">
        <v>0.55322827405024944</v>
      </c>
      <c r="D89">
        <v>332.06226379999998</v>
      </c>
    </row>
    <row r="90" spans="3:4" x14ac:dyDescent="0.2">
      <c r="C90" t="s">
        <v>57</v>
      </c>
      <c r="D90" t="s">
        <v>57</v>
      </c>
    </row>
    <row r="91" spans="3:4" x14ac:dyDescent="0.2">
      <c r="C91">
        <v>0.68511527875861544</v>
      </c>
      <c r="D91">
        <v>331.18780880000003</v>
      </c>
    </row>
    <row r="92" spans="3:4" x14ac:dyDescent="0.2">
      <c r="C92">
        <v>0.77281793188960013</v>
      </c>
      <c r="D92">
        <v>331.18780880000003</v>
      </c>
    </row>
    <row r="93" spans="3:4" x14ac:dyDescent="0.2">
      <c r="C93">
        <v>0.77281793188960013</v>
      </c>
      <c r="D93">
        <v>332.7821912</v>
      </c>
    </row>
    <row r="94" spans="3:4" x14ac:dyDescent="0.2">
      <c r="C94">
        <v>0.68511527875861544</v>
      </c>
      <c r="D94">
        <v>332.7821912</v>
      </c>
    </row>
    <row r="95" spans="3:4" x14ac:dyDescent="0.2">
      <c r="C95">
        <v>0.68511527875861544</v>
      </c>
      <c r="D95">
        <v>331.18780880000003</v>
      </c>
    </row>
    <row r="96" spans="3:4" x14ac:dyDescent="0.2">
      <c r="C96" t="s">
        <v>57</v>
      </c>
      <c r="D96" t="s">
        <v>57</v>
      </c>
    </row>
    <row r="97" spans="3:4" x14ac:dyDescent="0.2">
      <c r="C97">
        <v>0.77281793188960013</v>
      </c>
      <c r="D97">
        <v>331.04290939999998</v>
      </c>
    </row>
    <row r="98" spans="3:4" x14ac:dyDescent="0.2">
      <c r="C98">
        <v>0.81603669343250995</v>
      </c>
      <c r="D98">
        <v>331.04290939999998</v>
      </c>
    </row>
    <row r="99" spans="3:4" x14ac:dyDescent="0.2">
      <c r="C99">
        <v>0.81603669343250995</v>
      </c>
      <c r="D99">
        <v>332.95989059999999</v>
      </c>
    </row>
    <row r="100" spans="3:4" x14ac:dyDescent="0.2">
      <c r="C100">
        <v>0.77281793188960013</v>
      </c>
      <c r="D100">
        <v>332.95989059999999</v>
      </c>
    </row>
    <row r="101" spans="3:4" x14ac:dyDescent="0.2">
      <c r="C101">
        <v>0.77281793188960013</v>
      </c>
      <c r="D101">
        <v>331.04290939999998</v>
      </c>
    </row>
    <row r="102" spans="3:4" x14ac:dyDescent="0.2">
      <c r="C102" t="s">
        <v>57</v>
      </c>
      <c r="D102" t="s">
        <v>57</v>
      </c>
    </row>
    <row r="103" spans="3:4" x14ac:dyDescent="0.2">
      <c r="C103">
        <v>0.81603669343250995</v>
      </c>
      <c r="D103">
        <v>330.83407950000003</v>
      </c>
    </row>
    <row r="104" spans="3:4" x14ac:dyDescent="0.2">
      <c r="C104">
        <v>0.86041191501670544</v>
      </c>
      <c r="D104">
        <v>330.83407950000003</v>
      </c>
    </row>
    <row r="105" spans="3:4" x14ac:dyDescent="0.2">
      <c r="C105">
        <v>0.86041191501670544</v>
      </c>
      <c r="D105">
        <v>332.81652050000002</v>
      </c>
    </row>
    <row r="106" spans="3:4" x14ac:dyDescent="0.2">
      <c r="C106">
        <v>0.81603669343250995</v>
      </c>
      <c r="D106">
        <v>332.81652050000002</v>
      </c>
    </row>
    <row r="107" spans="3:4" x14ac:dyDescent="0.2">
      <c r="C107">
        <v>0.81603669343250995</v>
      </c>
      <c r="D107">
        <v>330.83407950000003</v>
      </c>
    </row>
    <row r="108" spans="3:4" x14ac:dyDescent="0.2">
      <c r="C108" t="s">
        <v>57</v>
      </c>
      <c r="D108" t="s">
        <v>57</v>
      </c>
    </row>
    <row r="109" spans="3:4" x14ac:dyDescent="0.2">
      <c r="C109">
        <v>0.86041191501670544</v>
      </c>
      <c r="D109">
        <v>330.49151440000003</v>
      </c>
    </row>
    <row r="110" spans="3:4" x14ac:dyDescent="0.2">
      <c r="C110">
        <v>0.91256521687857828</v>
      </c>
      <c r="D110">
        <v>330.49151440000003</v>
      </c>
    </row>
    <row r="111" spans="3:4" x14ac:dyDescent="0.2">
      <c r="C111">
        <v>0.91256521687857828</v>
      </c>
      <c r="D111">
        <v>332.37348559999998</v>
      </c>
    </row>
    <row r="112" spans="3:4" x14ac:dyDescent="0.2">
      <c r="C112">
        <v>0.86041191501670544</v>
      </c>
      <c r="D112">
        <v>332.37348559999998</v>
      </c>
    </row>
    <row r="113" spans="3:4" x14ac:dyDescent="0.2">
      <c r="C113">
        <v>0.86041191501670544</v>
      </c>
      <c r="D113">
        <v>330.49151440000003</v>
      </c>
    </row>
    <row r="114" spans="3:4" x14ac:dyDescent="0.2">
      <c r="C114" t="s">
        <v>57</v>
      </c>
      <c r="D114" t="s">
        <v>57</v>
      </c>
    </row>
    <row r="115" spans="3:4" x14ac:dyDescent="0.2">
      <c r="C115">
        <v>0.91256521687857828</v>
      </c>
      <c r="D115">
        <v>330.72167619999999</v>
      </c>
    </row>
    <row r="116" spans="3:4" x14ac:dyDescent="0.2">
      <c r="C116">
        <v>0.98629674951079405</v>
      </c>
      <c r="D116">
        <v>330.72167619999999</v>
      </c>
    </row>
    <row r="117" spans="3:4" x14ac:dyDescent="0.2">
      <c r="C117">
        <v>0.98629674951079405</v>
      </c>
      <c r="D117">
        <v>332.39052380000004</v>
      </c>
    </row>
    <row r="118" spans="3:4" x14ac:dyDescent="0.2">
      <c r="C118">
        <v>0.91256521687857828</v>
      </c>
      <c r="D118">
        <v>332.39052380000004</v>
      </c>
    </row>
    <row r="119" spans="3:4" x14ac:dyDescent="0.2">
      <c r="C119">
        <v>0.91256521687857828</v>
      </c>
      <c r="D119">
        <v>330.72167619999999</v>
      </c>
    </row>
    <row r="120" spans="3:4" x14ac:dyDescent="0.2">
      <c r="C120" t="s">
        <v>57</v>
      </c>
      <c r="D120" t="s">
        <v>57</v>
      </c>
    </row>
    <row r="121" spans="3:4" x14ac:dyDescent="0.2">
      <c r="C121">
        <v>0.98629674951079405</v>
      </c>
      <c r="D121">
        <v>331.02628399999998</v>
      </c>
    </row>
    <row r="122" spans="3:4" x14ac:dyDescent="0.2">
      <c r="C122">
        <v>1</v>
      </c>
      <c r="D122">
        <v>331.02628399999998</v>
      </c>
    </row>
    <row r="123" spans="3:4" x14ac:dyDescent="0.2">
      <c r="C123">
        <v>1</v>
      </c>
      <c r="D123">
        <v>335.53591599999999</v>
      </c>
    </row>
    <row r="124" spans="3:4" x14ac:dyDescent="0.2">
      <c r="C124">
        <v>0.98629674951079405</v>
      </c>
      <c r="D124">
        <v>335.53591599999999</v>
      </c>
    </row>
    <row r="125" spans="3:4" x14ac:dyDescent="0.2">
      <c r="C125">
        <v>0.98629674951079405</v>
      </c>
      <c r="D125">
        <v>331.02628399999998</v>
      </c>
    </row>
    <row r="126" spans="3:4" x14ac:dyDescent="0.2">
      <c r="C126" t="s">
        <v>57</v>
      </c>
      <c r="D126" t="s">
        <v>57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39"/>
  <sheetViews>
    <sheetView workbookViewId="0"/>
  </sheetViews>
  <sheetFormatPr baseColWidth="10" defaultRowHeight="12.75" x14ac:dyDescent="0.2"/>
  <cols>
    <col min="1" max="1" width="13.85546875" style="1" bestFit="1" customWidth="1"/>
    <col min="2" max="2" width="10.85546875" style="2" bestFit="1" customWidth="1"/>
  </cols>
  <sheetData>
    <row r="1" spans="1:50" x14ac:dyDescent="0.2">
      <c r="A1" s="1" t="s">
        <v>27</v>
      </c>
      <c r="B1" s="2" t="s">
        <v>47</v>
      </c>
      <c r="C1">
        <v>0</v>
      </c>
      <c r="D1">
        <v>3.3489610000000001E-3</v>
      </c>
      <c r="E1">
        <v>0</v>
      </c>
      <c r="F1">
        <v>3.2351741074503112E-3</v>
      </c>
      <c r="G1">
        <v>1.5219867794350843E-5</v>
      </c>
      <c r="H1">
        <v>3.3489610000000001E-3</v>
      </c>
      <c r="I1">
        <v>2.8413794999162405E-2</v>
      </c>
      <c r="J1">
        <v>1.8326289999999999E-3</v>
      </c>
      <c r="K1">
        <v>3.9280082063011021E-2</v>
      </c>
      <c r="L1">
        <v>1.0175200000000001E-3</v>
      </c>
      <c r="M1">
        <v>4.8965187209038176E-2</v>
      </c>
      <c r="N1">
        <v>5.0269699999999997E-4</v>
      </c>
      <c r="O1">
        <v>5.2158418579419843E-2</v>
      </c>
      <c r="P1">
        <v>5.8441769999999997E-4</v>
      </c>
      <c r="Q1">
        <v>3.1754311786939646E-2</v>
      </c>
      <c r="R1">
        <v>3.9940860000000001E-4</v>
      </c>
      <c r="S1">
        <v>2.3190782038863707E-2</v>
      </c>
      <c r="T1">
        <v>1.2972799999999999E-4</v>
      </c>
      <c r="U1">
        <v>2.2976786300929305E-2</v>
      </c>
      <c r="V1">
        <v>5.358418E-5</v>
      </c>
      <c r="W1">
        <v>2.3009822625271563E-2</v>
      </c>
      <c r="X1">
        <v>2.1777080000000001E-5</v>
      </c>
      <c r="Y1">
        <v>2.3077602885419515E-2</v>
      </c>
      <c r="Z1">
        <v>1.7111380200435238E-5</v>
      </c>
      <c r="AA1">
        <v>2.3065341842674145E-2</v>
      </c>
      <c r="AB1">
        <v>1.558911E-5</v>
      </c>
      <c r="AC1">
        <v>2.3050149833860424E-2</v>
      </c>
      <c r="AD1">
        <v>1.182883E-5</v>
      </c>
      <c r="AE1">
        <v>2.299536979328726E-2</v>
      </c>
      <c r="AF1">
        <v>1.513268E-5</v>
      </c>
      <c r="AG1">
        <v>2.3107802124992798E-2</v>
      </c>
      <c r="AH1">
        <v>8.2115769999999999E-6</v>
      </c>
      <c r="AI1">
        <v>2.3342209540016822E-2</v>
      </c>
      <c r="AJ1">
        <v>6.7962229999999998E-6</v>
      </c>
      <c r="AK1">
        <v>2.3416932188423761E-2</v>
      </c>
      <c r="AL1">
        <v>6.2901470000000004E-6</v>
      </c>
      <c r="AM1">
        <v>2.3484990738457188E-2</v>
      </c>
      <c r="AN1">
        <v>5.779421E-6</v>
      </c>
      <c r="AO1">
        <v>2.3476213638017909E-2</v>
      </c>
      <c r="AP1">
        <v>8.508525E-6</v>
      </c>
      <c r="AQ1">
        <v>2.3513594634443847E-2</v>
      </c>
      <c r="AR1">
        <v>5.487898E-6</v>
      </c>
      <c r="AS1">
        <v>2.3548231475146997E-2</v>
      </c>
      <c r="AT1">
        <v>4.7475599999999998E-6</v>
      </c>
      <c r="AU1">
        <v>2.3537158488247261E-2</v>
      </c>
      <c r="AV1">
        <v>3.5120579999999999E-6</v>
      </c>
      <c r="AW1">
        <v>2.3445102646137674E-2</v>
      </c>
      <c r="AX1">
        <v>3.5705590000000001E-6</v>
      </c>
    </row>
    <row r="2" spans="1:50" x14ac:dyDescent="0.2">
      <c r="A2" s="1" t="s">
        <v>28</v>
      </c>
      <c r="B2" s="2" t="s">
        <v>40</v>
      </c>
      <c r="C2">
        <v>2.3883830000000002E-2</v>
      </c>
      <c r="D2">
        <v>1.8326289999999999E-3</v>
      </c>
      <c r="E2">
        <v>2.3384647814242782E-2</v>
      </c>
      <c r="F2">
        <v>0</v>
      </c>
      <c r="G2">
        <v>1.4606191699868199E-5</v>
      </c>
      <c r="H2">
        <v>3.353229253671622E-3</v>
      </c>
      <c r="I2">
        <v>2.8352012180942542E-2</v>
      </c>
      <c r="J2">
        <v>2.3033869202920762E-3</v>
      </c>
      <c r="K2">
        <v>3.9250766639379125E-2</v>
      </c>
      <c r="L2">
        <v>1.1530109859753796E-3</v>
      </c>
      <c r="M2">
        <v>4.8950714161564199E-2</v>
      </c>
      <c r="N2">
        <v>5.7060278565140084E-4</v>
      </c>
      <c r="O2">
        <v>5.2146544407248675E-2</v>
      </c>
      <c r="P2">
        <v>6.3266269732408171E-4</v>
      </c>
      <c r="Q2">
        <v>3.1750744260742259E-2</v>
      </c>
      <c r="R2">
        <v>4.1319469528094163E-4</v>
      </c>
      <c r="S2">
        <v>2.3188053402978075E-2</v>
      </c>
      <c r="T2">
        <v>1.3693011946874884E-4</v>
      </c>
      <c r="U2">
        <v>2.2975476048464089E-2</v>
      </c>
      <c r="V2">
        <v>5.6579780347236971E-5</v>
      </c>
      <c r="W2">
        <v>2.3008796881021538E-2</v>
      </c>
      <c r="X2">
        <v>2.4589260382279168E-5</v>
      </c>
      <c r="Y2">
        <v>2.3075584708485225E-2</v>
      </c>
      <c r="Z2">
        <v>2.0900959357822495E-5</v>
      </c>
      <c r="AA2">
        <v>2.3063956832800776E-2</v>
      </c>
      <c r="AB2">
        <v>1.9177397966630515E-5</v>
      </c>
      <c r="AC2">
        <v>2.3049077619601819E-2</v>
      </c>
      <c r="AD2">
        <v>1.5225946930515759E-5</v>
      </c>
      <c r="AE2">
        <v>2.2994683207563347E-2</v>
      </c>
      <c r="AF2">
        <v>1.6762113080998334E-5</v>
      </c>
      <c r="AG2">
        <v>2.3107092355813385E-2</v>
      </c>
      <c r="AH2">
        <v>9.4937932511070199E-6</v>
      </c>
      <c r="AI2">
        <v>2.3341518913849498E-2</v>
      </c>
      <c r="AJ2">
        <v>7.8680394976634186E-6</v>
      </c>
      <c r="AK2">
        <v>2.3416189605983573E-2</v>
      </c>
      <c r="AL2">
        <v>7.2973961359195744E-6</v>
      </c>
      <c r="AM2">
        <v>2.3484255506015586E-2</v>
      </c>
      <c r="AN2">
        <v>7.3174447939836473E-6</v>
      </c>
      <c r="AO2">
        <v>2.3475006381266334E-2</v>
      </c>
      <c r="AP2">
        <v>1.1286951516131913E-5</v>
      </c>
      <c r="AQ2">
        <v>2.3512284449483001E-2</v>
      </c>
      <c r="AR2">
        <v>8.474340046916771E-6</v>
      </c>
      <c r="AS2">
        <v>2.3546963545467314E-2</v>
      </c>
      <c r="AT2">
        <v>7.3791327415423648E-6</v>
      </c>
      <c r="AU2">
        <v>2.3536301825875815E-2</v>
      </c>
      <c r="AV2">
        <v>5.4007294118683315E-6</v>
      </c>
      <c r="AW2">
        <v>2.3442560723044816E-2</v>
      </c>
      <c r="AX2">
        <v>1.3284674291672355E-5</v>
      </c>
    </row>
    <row r="3" spans="1:50" x14ac:dyDescent="0.2">
      <c r="A3" s="1" t="s">
        <v>29</v>
      </c>
      <c r="B3" s="3">
        <v>2</v>
      </c>
      <c r="C3">
        <v>3.855637E-2</v>
      </c>
      <c r="D3">
        <v>1.0175200000000001E-3</v>
      </c>
      <c r="G3">
        <v>1.2814879803922983E-5</v>
      </c>
      <c r="H3">
        <v>3.3571517188150514E-3</v>
      </c>
      <c r="I3">
        <v>2.8168349000508207E-2</v>
      </c>
      <c r="J3">
        <v>2.761303791692891E-3</v>
      </c>
      <c r="K3">
        <v>3.9165195329760566E-2</v>
      </c>
      <c r="L3">
        <v>1.2775252980629546E-3</v>
      </c>
      <c r="M3">
        <v>4.8908467539374084E-2</v>
      </c>
      <c r="N3">
        <v>6.3300724840058276E-4</v>
      </c>
      <c r="O3">
        <v>5.2111883865546056E-2</v>
      </c>
      <c r="P3">
        <v>6.7699917188901329E-4</v>
      </c>
      <c r="Q3">
        <v>3.1740330701905732E-2</v>
      </c>
      <c r="R3">
        <v>4.2586392311128691E-4</v>
      </c>
      <c r="S3">
        <v>2.3180088553172808E-2</v>
      </c>
      <c r="T3">
        <v>1.435487660507934E-4</v>
      </c>
      <c r="U3">
        <v>2.2971651439930799E-2</v>
      </c>
      <c r="V3">
        <v>5.9332694969862041E-5</v>
      </c>
      <c r="W3">
        <v>2.3005802747970264E-2</v>
      </c>
      <c r="X3">
        <v>2.7173614634666793E-5</v>
      </c>
      <c r="Y3">
        <v>2.3069693678375008E-2</v>
      </c>
      <c r="Z3">
        <v>2.4383529533570442E-5</v>
      </c>
      <c r="AA3">
        <v>2.3059914008443632E-2</v>
      </c>
      <c r="AB3">
        <v>2.2474984182574855E-5</v>
      </c>
      <c r="AC3">
        <v>2.3045947841248537E-2</v>
      </c>
      <c r="AD3">
        <v>1.8347849650753439E-5</v>
      </c>
      <c r="AE3">
        <v>2.2992679073483666E-2</v>
      </c>
      <c r="AF3">
        <v>1.8259539184385849E-5</v>
      </c>
      <c r="AG3">
        <v>2.31050205495529E-2</v>
      </c>
      <c r="AH3">
        <v>1.0672131967183016E-5</v>
      </c>
      <c r="AI3">
        <v>2.3339502985772299E-2</v>
      </c>
      <c r="AJ3">
        <v>8.8530237970242993E-6</v>
      </c>
      <c r="AK3">
        <v>2.3414022018276016E-2</v>
      </c>
      <c r="AL3">
        <v>8.2230439371882085E-6</v>
      </c>
      <c r="AM3">
        <v>2.3482109372850602E-2</v>
      </c>
      <c r="AN3">
        <v>8.7308670471584419E-6</v>
      </c>
      <c r="AO3">
        <v>2.3471482415773789E-2</v>
      </c>
      <c r="AP3">
        <v>1.384028643986555E-5</v>
      </c>
      <c r="AQ3">
        <v>2.350846003799402E-2</v>
      </c>
      <c r="AR3">
        <v>1.1218838320247083E-5</v>
      </c>
      <c r="AS3">
        <v>2.3543262476550239E-2</v>
      </c>
      <c r="AT3">
        <v>9.7975111101306773E-6</v>
      </c>
      <c r="AU3">
        <v>2.3533801240452047E-2</v>
      </c>
      <c r="AV3">
        <v>7.1363918983084733E-6</v>
      </c>
      <c r="AW3">
        <v>2.3435140885257826E-2</v>
      </c>
      <c r="AX3">
        <v>2.2211809734481514E-5</v>
      </c>
    </row>
    <row r="4" spans="1:50" x14ac:dyDescent="0.2">
      <c r="A4" s="1" t="s">
        <v>30</v>
      </c>
      <c r="B4" s="3">
        <v>51</v>
      </c>
      <c r="C4">
        <v>4.8607890000000001E-2</v>
      </c>
      <c r="D4">
        <v>5.0269699999999997E-4</v>
      </c>
      <c r="G4">
        <v>9.9910535429826287E-6</v>
      </c>
      <c r="H4">
        <v>3.3604106206321653E-3</v>
      </c>
      <c r="I4">
        <v>2.7867815310647463E-2</v>
      </c>
      <c r="J4">
        <v>3.1938888356508308E-3</v>
      </c>
      <c r="K4">
        <v>3.9030300612748453E-2</v>
      </c>
      <c r="L4">
        <v>1.3809755272125163E-3</v>
      </c>
      <c r="M4">
        <v>4.8841869912547339E-2</v>
      </c>
      <c r="N4">
        <v>6.8485474980923698E-4</v>
      </c>
      <c r="O4">
        <v>5.2057244945266555E-2</v>
      </c>
      <c r="P4">
        <v>7.1383524620471104E-4</v>
      </c>
      <c r="Q4">
        <v>3.1723914755035165E-2</v>
      </c>
      <c r="R4">
        <v>4.3638989799902044E-4</v>
      </c>
      <c r="S4">
        <v>2.3167532754210338E-2</v>
      </c>
      <c r="T4">
        <v>1.4904773636266325E-4</v>
      </c>
      <c r="U4">
        <v>2.2965622322366978E-2</v>
      </c>
      <c r="V4">
        <v>6.1619899097363801E-5</v>
      </c>
      <c r="W4">
        <v>2.3001082792970758E-2</v>
      </c>
      <c r="X4">
        <v>2.9320773745380962E-5</v>
      </c>
      <c r="Y4">
        <v>2.3060407051313094E-2</v>
      </c>
      <c r="Z4">
        <v>2.7276953403247078E-5</v>
      </c>
      <c r="AA4">
        <v>2.3053540895188532E-2</v>
      </c>
      <c r="AB4">
        <v>2.5214717824117576E-5</v>
      </c>
      <c r="AC4">
        <v>2.3041014054829247E-2</v>
      </c>
      <c r="AD4">
        <v>2.0941620168989755E-5</v>
      </c>
      <c r="AE4">
        <v>2.2989519754072318E-2</v>
      </c>
      <c r="AF4">
        <v>1.9503645752802027E-5</v>
      </c>
      <c r="AG4">
        <v>2.3101754551633064E-2</v>
      </c>
      <c r="AH4">
        <v>1.1651131153301689E-5</v>
      </c>
      <c r="AI4">
        <v>2.3336325074288844E-2</v>
      </c>
      <c r="AJ4">
        <v>9.6713783280756066E-6</v>
      </c>
      <c r="AK4">
        <v>2.3410605030366006E-2</v>
      </c>
      <c r="AL4">
        <v>8.9920999239865669E-6</v>
      </c>
      <c r="AM4">
        <v>2.3478726205907723E-2</v>
      </c>
      <c r="AN4">
        <v>9.9051806945179667E-6</v>
      </c>
      <c r="AO4">
        <v>2.3465927232266648E-2</v>
      </c>
      <c r="AP4">
        <v>1.5961673760947518E-5</v>
      </c>
      <c r="AQ4">
        <v>2.3502431231051089E-2</v>
      </c>
      <c r="AR4">
        <v>1.3499049892045415E-5</v>
      </c>
      <c r="AS4">
        <v>2.3537428106988334E-2</v>
      </c>
      <c r="AT4">
        <v>1.1806772472991865E-5</v>
      </c>
      <c r="AU4">
        <v>2.3529859314535433E-2</v>
      </c>
      <c r="AV4">
        <v>8.5784324070513084E-6</v>
      </c>
      <c r="AW4">
        <v>2.3423444243906726E-2</v>
      </c>
      <c r="AX4">
        <v>2.9628741906569855E-5</v>
      </c>
    </row>
    <row r="5" spans="1:50" x14ac:dyDescent="0.2">
      <c r="A5" s="1" t="s">
        <v>31</v>
      </c>
      <c r="B5" s="3">
        <v>1</v>
      </c>
      <c r="C5">
        <v>5.186528E-2</v>
      </c>
      <c r="D5">
        <v>5.8441769999999997E-4</v>
      </c>
      <c r="G5">
        <v>6.3634825267671184E-6</v>
      </c>
      <c r="H5">
        <v>3.3627419422791772E-3</v>
      </c>
      <c r="I5">
        <v>2.7458608886986854E-2</v>
      </c>
      <c r="J5">
        <v>3.5893422598317669E-3</v>
      </c>
      <c r="K5">
        <v>3.8857010856065348E-2</v>
      </c>
      <c r="L5">
        <v>1.4549807511005696E-3</v>
      </c>
      <c r="M5">
        <v>4.875631662473813E-2</v>
      </c>
      <c r="N5">
        <v>7.2194491366219806E-4</v>
      </c>
      <c r="O5">
        <v>5.1987054166781045E-2</v>
      </c>
      <c r="P5">
        <v>7.4018668060268618E-4</v>
      </c>
      <c r="Q5">
        <v>3.170282634251663E-2</v>
      </c>
      <c r="R5">
        <v>4.4391986805912109E-4</v>
      </c>
      <c r="S5">
        <v>2.3151403202250401E-2</v>
      </c>
      <c r="T5">
        <v>1.529815365333264E-4</v>
      </c>
      <c r="U5">
        <v>2.2957877139021109E-2</v>
      </c>
      <c r="V5">
        <v>6.3256097053858743E-5</v>
      </c>
      <c r="W5">
        <v>2.2995019398706431E-2</v>
      </c>
      <c r="X5">
        <v>3.0856787652918532E-5</v>
      </c>
      <c r="Y5">
        <v>2.304847717459434E-2</v>
      </c>
      <c r="Z5">
        <v>2.934682297278552E-5</v>
      </c>
      <c r="AA5">
        <v>2.3045353804769037E-2</v>
      </c>
      <c r="AB5">
        <v>2.7174641965444231E-5</v>
      </c>
      <c r="AC5">
        <v>2.3034675966377285E-2</v>
      </c>
      <c r="AD5">
        <v>2.2797126623584443E-5</v>
      </c>
      <c r="AE5">
        <v>2.2985461198598806E-2</v>
      </c>
      <c r="AF5">
        <v>2.0393642671060442E-5</v>
      </c>
      <c r="AG5">
        <v>2.3097558953781704E-2</v>
      </c>
      <c r="AH5">
        <v>1.2351478117736047E-5</v>
      </c>
      <c r="AI5">
        <v>2.3332242634887763E-2</v>
      </c>
      <c r="AJ5">
        <v>1.0256804873653359E-5</v>
      </c>
      <c r="AK5">
        <v>2.3406215466292409E-2</v>
      </c>
      <c r="AL5">
        <v>9.5422597540163016E-6</v>
      </c>
      <c r="AM5">
        <v>2.3474380089252185E-2</v>
      </c>
      <c r="AN5">
        <v>1.0745249828265327E-5</v>
      </c>
      <c r="AO5">
        <v>2.3458790878674713E-2</v>
      </c>
      <c r="AP5">
        <v>1.7479251294999925E-5</v>
      </c>
      <c r="AQ5">
        <v>2.3494686446738029E-2</v>
      </c>
      <c r="AR5">
        <v>1.5130245581705038E-5</v>
      </c>
      <c r="AS5">
        <v>2.3529933102705167E-2</v>
      </c>
      <c r="AT5">
        <v>1.3244138424044349E-5</v>
      </c>
      <c r="AU5">
        <v>2.3524795399520206E-2</v>
      </c>
      <c r="AV5">
        <v>9.6100253922236168E-6</v>
      </c>
      <c r="AW5">
        <v>2.3408418391311185E-2</v>
      </c>
      <c r="AX5">
        <v>3.4934595073548842E-5</v>
      </c>
    </row>
    <row r="6" spans="1:50" x14ac:dyDescent="0.2">
      <c r="A6" s="1" t="s">
        <v>32</v>
      </c>
      <c r="B6" s="3" t="b">
        <v>1</v>
      </c>
      <c r="C6">
        <v>3.1666239999999998E-2</v>
      </c>
      <c r="D6">
        <v>3.9940860000000001E-4</v>
      </c>
      <c r="G6">
        <v>2.226050985014694E-6</v>
      </c>
      <c r="H6">
        <v>3.3639568139411497E-3</v>
      </c>
      <c r="I6">
        <v>2.6951891814042315E-2</v>
      </c>
      <c r="J6">
        <v>3.9368771256941817E-3</v>
      </c>
      <c r="K6">
        <v>3.8659364965203842E-2</v>
      </c>
      <c r="L6">
        <v>1.4935455066137178E-3</v>
      </c>
      <c r="M6">
        <v>4.8658738694519768E-2</v>
      </c>
      <c r="N6">
        <v>7.4127291546779701E-4</v>
      </c>
      <c r="O6">
        <v>5.1906997969521793E-2</v>
      </c>
      <c r="P6">
        <v>7.5391863858602966E-4</v>
      </c>
      <c r="Q6">
        <v>3.1678773922114753E-2</v>
      </c>
      <c r="R6">
        <v>4.4784379989977566E-4</v>
      </c>
      <c r="S6">
        <v>2.3133006617666648E-2</v>
      </c>
      <c r="T6">
        <v>1.5503147346816612E-4</v>
      </c>
      <c r="U6">
        <v>2.2949043358585493E-2</v>
      </c>
      <c r="V6">
        <v>6.4108733811755599E-5</v>
      </c>
      <c r="W6">
        <v>2.298810378532018E-2</v>
      </c>
      <c r="X6">
        <v>3.1657217645517262E-5</v>
      </c>
      <c r="Y6">
        <v>2.3034870535880787E-2</v>
      </c>
      <c r="Z6">
        <v>3.0425449719650098E-5</v>
      </c>
      <c r="AA6">
        <v>2.3036016006560436E-2</v>
      </c>
      <c r="AB6">
        <v>2.8195975208742224E-5</v>
      </c>
      <c r="AC6">
        <v>2.302744705012497E-2</v>
      </c>
      <c r="AD6">
        <v>2.3764046916708018E-5</v>
      </c>
      <c r="AE6">
        <v>2.2980832207090442E-2</v>
      </c>
      <c r="AF6">
        <v>2.0857427681859281E-5</v>
      </c>
      <c r="AG6">
        <v>2.3092773658384556E-2</v>
      </c>
      <c r="AH6">
        <v>1.2716434914551396E-5</v>
      </c>
      <c r="AI6">
        <v>2.3327586402530128E-2</v>
      </c>
      <c r="AJ6">
        <v>1.0561875656700574E-5</v>
      </c>
      <c r="AK6">
        <v>2.340120894243072E-2</v>
      </c>
      <c r="AL6">
        <v>9.828952749774902E-6</v>
      </c>
      <c r="AM6">
        <v>2.3469423119408073E-2</v>
      </c>
      <c r="AN6">
        <v>1.1183017043267821E-5</v>
      </c>
      <c r="AO6">
        <v>2.3450651499924476E-2</v>
      </c>
      <c r="AP6">
        <v>1.8270073935594964E-5</v>
      </c>
      <c r="AQ6">
        <v>2.3485853121419882E-2</v>
      </c>
      <c r="AR6">
        <v>1.5980275615544039E-5</v>
      </c>
      <c r="AS6">
        <v>2.3521384664373261E-2</v>
      </c>
      <c r="AT6">
        <v>1.3993162122278326E-5</v>
      </c>
      <c r="AU6">
        <v>2.3519019743684633E-2</v>
      </c>
      <c r="AV6">
        <v>1.0147597325286455E-5</v>
      </c>
      <c r="AW6">
        <v>2.3391280632686303E-2</v>
      </c>
      <c r="AX6">
        <v>3.7699520566953638E-5</v>
      </c>
    </row>
    <row r="7" spans="1:50" x14ac:dyDescent="0.2">
      <c r="A7" s="1" t="s">
        <v>33</v>
      </c>
      <c r="B7" s="3">
        <v>1</v>
      </c>
      <c r="C7">
        <v>2.3123419999999999E-2</v>
      </c>
      <c r="D7">
        <v>1.2972799999999999E-4</v>
      </c>
      <c r="G7">
        <v>-2.0860509850146907E-6</v>
      </c>
      <c r="H7">
        <v>3.3639568139411497E-3</v>
      </c>
      <c r="I7">
        <v>2.6361486012650939E-2</v>
      </c>
      <c r="J7">
        <v>4.2270135880531313E-3</v>
      </c>
      <c r="K7">
        <v>3.8453375034796164E-2</v>
      </c>
      <c r="L7">
        <v>1.4935455066137178E-3</v>
      </c>
      <c r="M7">
        <v>4.8557041305480241E-2</v>
      </c>
      <c r="N7">
        <v>7.4127291546779712E-4</v>
      </c>
      <c r="O7">
        <v>5.1823562030478207E-2</v>
      </c>
      <c r="P7">
        <v>7.5391863858602977E-4</v>
      </c>
      <c r="Q7">
        <v>3.1653706077885244E-2</v>
      </c>
      <c r="R7">
        <v>4.4784379989977566E-4</v>
      </c>
      <c r="S7">
        <v>2.3113833382333353E-2</v>
      </c>
      <c r="T7">
        <v>1.5503147346816612E-4</v>
      </c>
      <c r="U7">
        <v>2.2939836641414506E-2</v>
      </c>
      <c r="V7">
        <v>6.4108733811755599E-5</v>
      </c>
      <c r="W7">
        <v>2.2980896214679823E-2</v>
      </c>
      <c r="X7">
        <v>3.1657217645517269E-5</v>
      </c>
      <c r="Y7">
        <v>2.3020689464119216E-2</v>
      </c>
      <c r="Z7">
        <v>3.0425449719650098E-5</v>
      </c>
      <c r="AA7">
        <v>2.3026283993439565E-2</v>
      </c>
      <c r="AB7">
        <v>2.8195975208742228E-5</v>
      </c>
      <c r="AC7">
        <v>2.3019912949875036E-2</v>
      </c>
      <c r="AD7">
        <v>2.3764046916708021E-5</v>
      </c>
      <c r="AE7">
        <v>2.2976007792909557E-2</v>
      </c>
      <c r="AF7">
        <v>2.0857427681859281E-5</v>
      </c>
      <c r="AG7">
        <v>2.3087786341615447E-2</v>
      </c>
      <c r="AH7">
        <v>1.2716434914551396E-5</v>
      </c>
      <c r="AI7">
        <v>2.3322733597469874E-2</v>
      </c>
      <c r="AJ7">
        <v>1.0561875656700576E-5</v>
      </c>
      <c r="AK7">
        <v>2.3395991057569277E-2</v>
      </c>
      <c r="AL7">
        <v>9.8289527497749037E-6</v>
      </c>
      <c r="AM7">
        <v>2.3464256880591925E-2</v>
      </c>
      <c r="AN7">
        <v>1.1183017043267823E-5</v>
      </c>
      <c r="AO7">
        <v>2.3442168500075525E-2</v>
      </c>
      <c r="AP7">
        <v>1.8270073935594964E-5</v>
      </c>
      <c r="AQ7">
        <v>2.3476646878580115E-2</v>
      </c>
      <c r="AR7">
        <v>1.5980275615544039E-5</v>
      </c>
      <c r="AS7">
        <v>2.3512475335626736E-2</v>
      </c>
      <c r="AT7">
        <v>1.3993162122278326E-5</v>
      </c>
      <c r="AU7">
        <v>2.3513000256315367E-2</v>
      </c>
      <c r="AV7">
        <v>1.0147597325286455E-5</v>
      </c>
      <c r="AW7">
        <v>2.3373419367313696E-2</v>
      </c>
      <c r="AX7">
        <v>3.7699520566953638E-5</v>
      </c>
    </row>
    <row r="8" spans="1:50" x14ac:dyDescent="0.2">
      <c r="A8" s="1" t="s">
        <v>34</v>
      </c>
      <c r="B8" s="3" t="b">
        <v>1</v>
      </c>
      <c r="C8">
        <v>2.294444E-2</v>
      </c>
      <c r="D8">
        <v>5.358418E-5</v>
      </c>
      <c r="G8">
        <v>-6.2234825267671113E-6</v>
      </c>
      <c r="H8">
        <v>3.3627419422791772E-3</v>
      </c>
      <c r="I8">
        <v>2.5703496214001632E-2</v>
      </c>
      <c r="J8">
        <v>4.4518374805447717E-3</v>
      </c>
      <c r="K8">
        <v>3.8255729143934658E-2</v>
      </c>
      <c r="L8">
        <v>1.4549807511005696E-3</v>
      </c>
      <c r="M8">
        <v>4.8459463375261871E-2</v>
      </c>
      <c r="N8">
        <v>7.2194491366219806E-4</v>
      </c>
      <c r="O8">
        <v>5.1743505833218954E-2</v>
      </c>
      <c r="P8">
        <v>7.4018668060268629E-4</v>
      </c>
      <c r="Q8">
        <v>3.1629653657483367E-2</v>
      </c>
      <c r="R8">
        <v>4.4391986805912109E-4</v>
      </c>
      <c r="S8">
        <v>2.3095436797749596E-2</v>
      </c>
      <c r="T8">
        <v>1.529815365333264E-4</v>
      </c>
      <c r="U8">
        <v>2.2931002860978891E-2</v>
      </c>
      <c r="V8">
        <v>6.3256097053858743E-5</v>
      </c>
      <c r="W8">
        <v>2.2973980601293572E-2</v>
      </c>
      <c r="X8">
        <v>3.0856787652918532E-5</v>
      </c>
      <c r="Y8">
        <v>2.3007082825405662E-2</v>
      </c>
      <c r="Z8">
        <v>2.9346822972785527E-5</v>
      </c>
      <c r="AA8">
        <v>2.3016946195230963E-2</v>
      </c>
      <c r="AB8">
        <v>2.7174641965444238E-5</v>
      </c>
      <c r="AC8">
        <v>2.3012684033622718E-2</v>
      </c>
      <c r="AD8">
        <v>2.2797126623584443E-5</v>
      </c>
      <c r="AE8">
        <v>2.2971378801401193E-2</v>
      </c>
      <c r="AF8">
        <v>2.0393642671060442E-5</v>
      </c>
      <c r="AG8">
        <v>2.3083001046218299E-2</v>
      </c>
      <c r="AH8">
        <v>1.2351478117736048E-5</v>
      </c>
      <c r="AI8">
        <v>2.3318077365112239E-2</v>
      </c>
      <c r="AJ8">
        <v>1.0256804873653361E-5</v>
      </c>
      <c r="AK8">
        <v>2.3390984533707589E-2</v>
      </c>
      <c r="AL8">
        <v>9.5422597540163033E-6</v>
      </c>
      <c r="AM8">
        <v>2.3459299910747813E-2</v>
      </c>
      <c r="AN8">
        <v>1.0745249828265327E-5</v>
      </c>
      <c r="AO8">
        <v>2.3434029121325289E-2</v>
      </c>
      <c r="AP8">
        <v>1.7479251294999925E-5</v>
      </c>
      <c r="AQ8">
        <v>2.3467813553261968E-2</v>
      </c>
      <c r="AR8">
        <v>1.5130245581705041E-5</v>
      </c>
      <c r="AS8">
        <v>2.350392689729483E-2</v>
      </c>
      <c r="AT8">
        <v>1.3244138424044353E-5</v>
      </c>
      <c r="AU8">
        <v>2.3507224600479795E-2</v>
      </c>
      <c r="AV8">
        <v>9.6100253922236185E-6</v>
      </c>
      <c r="AW8">
        <v>2.3356281608688814E-2</v>
      </c>
      <c r="AX8">
        <v>3.4934595073548849E-5</v>
      </c>
    </row>
    <row r="9" spans="1:50" x14ac:dyDescent="0.2">
      <c r="A9" s="1" t="s">
        <v>35</v>
      </c>
      <c r="B9" s="3" t="b">
        <v>1</v>
      </c>
      <c r="C9">
        <v>2.2984500000000001E-2</v>
      </c>
      <c r="D9">
        <v>2.1777080000000001E-5</v>
      </c>
      <c r="G9">
        <v>-9.85105354298263E-6</v>
      </c>
      <c r="H9">
        <v>3.3604106206321653E-3</v>
      </c>
      <c r="I9">
        <v>2.4995870664550154E-2</v>
      </c>
      <c r="J9">
        <v>4.6052161934540797E-3</v>
      </c>
      <c r="K9">
        <v>3.8082439387251546E-2</v>
      </c>
      <c r="L9">
        <v>1.3809755272125163E-3</v>
      </c>
      <c r="M9">
        <v>4.8373910087452662E-2</v>
      </c>
      <c r="N9">
        <v>6.8485474980923698E-4</v>
      </c>
      <c r="O9">
        <v>5.1673315054733444E-2</v>
      </c>
      <c r="P9">
        <v>7.1383524620471104E-4</v>
      </c>
      <c r="Q9">
        <v>3.1608565244964831E-2</v>
      </c>
      <c r="R9">
        <v>4.3638989799902044E-4</v>
      </c>
      <c r="S9">
        <v>2.307930724578966E-2</v>
      </c>
      <c r="T9">
        <v>1.4904773636266325E-4</v>
      </c>
      <c r="U9">
        <v>2.2923257677633022E-2</v>
      </c>
      <c r="V9">
        <v>6.1619899097363801E-5</v>
      </c>
      <c r="W9">
        <v>2.2967917207029245E-2</v>
      </c>
      <c r="X9">
        <v>2.9320773745380962E-5</v>
      </c>
      <c r="Y9">
        <v>2.2995152948686908E-2</v>
      </c>
      <c r="Z9">
        <v>2.7276953403247078E-5</v>
      </c>
      <c r="AA9">
        <v>2.3008759104811469E-2</v>
      </c>
      <c r="AB9">
        <v>2.5214717824117576E-5</v>
      </c>
      <c r="AC9">
        <v>2.3006345945170755E-2</v>
      </c>
      <c r="AD9">
        <v>2.0941620168989755E-5</v>
      </c>
      <c r="AE9">
        <v>2.296732024592768E-2</v>
      </c>
      <c r="AF9">
        <v>1.9503645752802027E-5</v>
      </c>
      <c r="AG9">
        <v>2.3078805448366938E-2</v>
      </c>
      <c r="AH9">
        <v>1.1651131153301689E-5</v>
      </c>
      <c r="AI9">
        <v>2.3313994925711158E-2</v>
      </c>
      <c r="AJ9">
        <v>9.6713783280756066E-6</v>
      </c>
      <c r="AK9">
        <v>2.3386594969633991E-2</v>
      </c>
      <c r="AL9">
        <v>8.9920999239865669E-6</v>
      </c>
      <c r="AM9">
        <v>2.3454953794092275E-2</v>
      </c>
      <c r="AN9">
        <v>9.9051806945179667E-6</v>
      </c>
      <c r="AO9">
        <v>2.3426892767733354E-2</v>
      </c>
      <c r="AP9">
        <v>1.5961673760947518E-5</v>
      </c>
      <c r="AQ9">
        <v>2.3460068768948909E-2</v>
      </c>
      <c r="AR9">
        <v>1.3499049892045415E-5</v>
      </c>
      <c r="AS9">
        <v>2.3496431893011663E-2</v>
      </c>
      <c r="AT9">
        <v>1.1806772472991865E-5</v>
      </c>
      <c r="AU9">
        <v>2.3502160685464568E-2</v>
      </c>
      <c r="AV9">
        <v>8.5784324070513084E-6</v>
      </c>
      <c r="AW9">
        <v>2.3341255756093273E-2</v>
      </c>
      <c r="AX9">
        <v>2.9628741906569855E-5</v>
      </c>
    </row>
    <row r="10" spans="1:50" x14ac:dyDescent="0.2">
      <c r="A10" s="1" t="s">
        <v>36</v>
      </c>
      <c r="B10" s="3" t="b">
        <v>0</v>
      </c>
      <c r="C10">
        <v>2.3027780000000001E-2</v>
      </c>
      <c r="D10">
        <v>1.7111379999999999E-5</v>
      </c>
      <c r="G10">
        <v>-1.2674879803922984E-5</v>
      </c>
      <c r="H10">
        <v>3.3571517188150514E-3</v>
      </c>
      <c r="I10">
        <v>2.4257911544643407E-2</v>
      </c>
      <c r="J10">
        <v>4.6829659553213514E-3</v>
      </c>
      <c r="K10">
        <v>3.7947544670239433E-2</v>
      </c>
      <c r="L10">
        <v>1.2775252980629544E-3</v>
      </c>
      <c r="M10">
        <v>4.8307312460625917E-2</v>
      </c>
      <c r="N10">
        <v>6.3300724840058276E-4</v>
      </c>
      <c r="O10">
        <v>5.1618676134453943E-2</v>
      </c>
      <c r="P10">
        <v>6.7699917188901329E-4</v>
      </c>
      <c r="Q10">
        <v>3.1592149298094264E-2</v>
      </c>
      <c r="R10">
        <v>4.2586392311128691E-4</v>
      </c>
      <c r="S10">
        <v>2.306675144682719E-2</v>
      </c>
      <c r="T10">
        <v>1.435487660507934E-4</v>
      </c>
      <c r="U10">
        <v>2.2917228560069201E-2</v>
      </c>
      <c r="V10">
        <v>5.9332694969862041E-5</v>
      </c>
      <c r="W10">
        <v>2.2963197252029739E-2</v>
      </c>
      <c r="X10">
        <v>2.7173614634666793E-5</v>
      </c>
      <c r="Y10">
        <v>2.2985866321624995E-2</v>
      </c>
      <c r="Z10">
        <v>2.4383529533570442E-5</v>
      </c>
      <c r="AA10">
        <v>2.3002385991556368E-2</v>
      </c>
      <c r="AB10">
        <v>2.2474984182574852E-5</v>
      </c>
      <c r="AC10">
        <v>2.3001412158751466E-2</v>
      </c>
      <c r="AD10">
        <v>1.8347849650753436E-5</v>
      </c>
      <c r="AE10">
        <v>2.2964160926516333E-2</v>
      </c>
      <c r="AF10">
        <v>1.8259539184385849E-5</v>
      </c>
      <c r="AG10">
        <v>2.3075539450447102E-2</v>
      </c>
      <c r="AH10">
        <v>1.0672131967183016E-5</v>
      </c>
      <c r="AI10">
        <v>2.3310817014227703E-2</v>
      </c>
      <c r="AJ10">
        <v>8.8530237970242993E-6</v>
      </c>
      <c r="AK10">
        <v>2.3383177981723981E-2</v>
      </c>
      <c r="AL10">
        <v>8.2230439371882085E-6</v>
      </c>
      <c r="AM10">
        <v>2.3451570627149396E-2</v>
      </c>
      <c r="AN10">
        <v>8.7308670471584419E-6</v>
      </c>
      <c r="AO10">
        <v>2.3421337584226213E-2</v>
      </c>
      <c r="AP10">
        <v>1.384028643986555E-5</v>
      </c>
      <c r="AQ10">
        <v>2.3454039962005978E-2</v>
      </c>
      <c r="AR10">
        <v>1.121883832024708E-5</v>
      </c>
      <c r="AS10">
        <v>2.3490597523449758E-2</v>
      </c>
      <c r="AT10">
        <v>9.797511110130674E-6</v>
      </c>
      <c r="AU10">
        <v>2.3498218759547954E-2</v>
      </c>
      <c r="AV10">
        <v>7.1363918983084716E-6</v>
      </c>
      <c r="AW10">
        <v>2.3329559114742174E-2</v>
      </c>
      <c r="AX10">
        <v>2.2211809734481504E-5</v>
      </c>
    </row>
    <row r="11" spans="1:50" x14ac:dyDescent="0.2">
      <c r="A11" s="1" t="s">
        <v>37</v>
      </c>
      <c r="B11" s="3" t="b">
        <v>0</v>
      </c>
      <c r="C11">
        <v>2.303115E-2</v>
      </c>
      <c r="D11">
        <v>1.558911E-5</v>
      </c>
      <c r="G11">
        <v>-1.44661916998682E-5</v>
      </c>
      <c r="H11">
        <v>3.353229253671622E-3</v>
      </c>
      <c r="I11">
        <v>2.3509748455356597E-2</v>
      </c>
      <c r="J11">
        <v>4.6829659553213514E-3</v>
      </c>
      <c r="K11">
        <v>3.7861973360620874E-2</v>
      </c>
      <c r="L11">
        <v>1.1530109859753796E-3</v>
      </c>
      <c r="M11">
        <v>4.8265065838435803E-2</v>
      </c>
      <c r="N11">
        <v>5.7060278565140084E-4</v>
      </c>
      <c r="O11">
        <v>5.1584015592751324E-2</v>
      </c>
      <c r="P11">
        <v>6.3266269732408171E-4</v>
      </c>
      <c r="Q11">
        <v>3.1581735739257738E-2</v>
      </c>
      <c r="R11">
        <v>4.1319469528094163E-4</v>
      </c>
      <c r="S11">
        <v>2.3058786597021923E-2</v>
      </c>
      <c r="T11">
        <v>1.3693011946874884E-4</v>
      </c>
      <c r="U11">
        <v>2.2913403951535911E-2</v>
      </c>
      <c r="V11">
        <v>5.6579780347236971E-5</v>
      </c>
      <c r="W11">
        <v>2.2960203118978464E-2</v>
      </c>
      <c r="X11">
        <v>2.4589260382279168E-5</v>
      </c>
      <c r="Y11">
        <v>2.2979975291514777E-2</v>
      </c>
      <c r="Z11">
        <v>2.0900959357822495E-5</v>
      </c>
      <c r="AA11">
        <v>2.2998343167199224E-2</v>
      </c>
      <c r="AB11">
        <v>1.9177397966630515E-5</v>
      </c>
      <c r="AC11">
        <v>2.2998282380398184E-2</v>
      </c>
      <c r="AD11">
        <v>1.5225946930515759E-5</v>
      </c>
      <c r="AE11">
        <v>2.2962156792436652E-2</v>
      </c>
      <c r="AF11">
        <v>1.6762113080998334E-5</v>
      </c>
      <c r="AG11">
        <v>2.3073467644186618E-2</v>
      </c>
      <c r="AH11">
        <v>9.4937932511070199E-6</v>
      </c>
      <c r="AI11">
        <v>2.3308801086150504E-2</v>
      </c>
      <c r="AJ11">
        <v>7.8680394976634186E-6</v>
      </c>
      <c r="AK11">
        <v>2.3381010394016424E-2</v>
      </c>
      <c r="AL11">
        <v>7.2973961359195744E-6</v>
      </c>
      <c r="AM11">
        <v>2.3449424493984412E-2</v>
      </c>
      <c r="AN11">
        <v>7.3174447939836473E-6</v>
      </c>
      <c r="AO11">
        <v>2.3417813618733668E-2</v>
      </c>
      <c r="AP11">
        <v>1.1286951516131913E-5</v>
      </c>
      <c r="AQ11">
        <v>2.3450215550516997E-2</v>
      </c>
      <c r="AR11">
        <v>8.474340046916771E-6</v>
      </c>
      <c r="AS11">
        <v>2.3486896454532682E-2</v>
      </c>
      <c r="AT11">
        <v>7.3791327415423648E-6</v>
      </c>
      <c r="AU11">
        <v>2.3495718174124186E-2</v>
      </c>
      <c r="AV11">
        <v>5.4007294118683315E-6</v>
      </c>
      <c r="AW11">
        <v>2.3322139276955183E-2</v>
      </c>
      <c r="AX11">
        <v>1.3284674291672335E-5</v>
      </c>
    </row>
    <row r="12" spans="1:50" x14ac:dyDescent="0.2">
      <c r="A12" s="1" t="s">
        <v>38</v>
      </c>
      <c r="B12" s="3" t="s">
        <v>93</v>
      </c>
      <c r="C12">
        <v>2.3023680000000001E-2</v>
      </c>
      <c r="D12">
        <v>1.182883E-5</v>
      </c>
      <c r="G12">
        <v>-1.5079867794350845E-5</v>
      </c>
      <c r="H12">
        <v>3.3489610000000001E-3</v>
      </c>
      <c r="I12">
        <v>2.2771789335449849E-2</v>
      </c>
      <c r="J12">
        <v>4.6052161934540797E-3</v>
      </c>
      <c r="K12">
        <v>3.7832657936988978E-2</v>
      </c>
      <c r="L12">
        <v>1.0175200000000001E-3</v>
      </c>
      <c r="M12">
        <v>4.8250592790961826E-2</v>
      </c>
      <c r="N12">
        <v>5.0269699999999997E-4</v>
      </c>
      <c r="O12">
        <v>5.1572141420580156E-2</v>
      </c>
      <c r="P12">
        <v>5.8441769999999997E-4</v>
      </c>
      <c r="Q12">
        <v>3.1578168213060351E-2</v>
      </c>
      <c r="R12">
        <v>3.9940860000000001E-4</v>
      </c>
      <c r="S12">
        <v>2.305605796113629E-2</v>
      </c>
      <c r="T12">
        <v>1.2972799999999999E-4</v>
      </c>
      <c r="U12">
        <v>2.2912093699070695E-2</v>
      </c>
      <c r="V12">
        <v>5.358418E-5</v>
      </c>
      <c r="W12">
        <v>2.295917737472844E-2</v>
      </c>
      <c r="X12">
        <v>2.1777080000000001E-5</v>
      </c>
      <c r="Y12">
        <v>2.2977957114580488E-2</v>
      </c>
      <c r="Z12">
        <v>1.711137979956476E-5</v>
      </c>
      <c r="AA12">
        <v>2.2996958157325855E-2</v>
      </c>
      <c r="AB12">
        <v>1.558911E-5</v>
      </c>
      <c r="AC12">
        <v>2.2997210166139578E-2</v>
      </c>
      <c r="AD12">
        <v>1.182883E-5</v>
      </c>
      <c r="AE12">
        <v>2.2961470206712738E-2</v>
      </c>
      <c r="AF12">
        <v>1.513268E-5</v>
      </c>
      <c r="AG12">
        <v>2.3072757875007205E-2</v>
      </c>
      <c r="AH12">
        <v>8.2115769999999999E-6</v>
      </c>
      <c r="AI12">
        <v>2.330811045998318E-2</v>
      </c>
      <c r="AJ12">
        <v>6.7962229999999998E-6</v>
      </c>
      <c r="AK12">
        <v>2.3380267811576236E-2</v>
      </c>
      <c r="AL12">
        <v>6.2901470000000004E-6</v>
      </c>
      <c r="AM12">
        <v>2.344868926154281E-2</v>
      </c>
      <c r="AN12">
        <v>5.779421E-6</v>
      </c>
      <c r="AO12">
        <v>2.3416606361982093E-2</v>
      </c>
      <c r="AP12">
        <v>8.508525E-6</v>
      </c>
      <c r="AQ12">
        <v>2.344890536555615E-2</v>
      </c>
      <c r="AR12">
        <v>5.487898E-6</v>
      </c>
      <c r="AS12">
        <v>2.3485628524852999E-2</v>
      </c>
      <c r="AT12">
        <v>4.7475599999999998E-6</v>
      </c>
      <c r="AU12">
        <v>2.349486151175274E-2</v>
      </c>
      <c r="AV12">
        <v>3.5120579999999999E-6</v>
      </c>
      <c r="AW12">
        <v>2.3319597353862326E-2</v>
      </c>
      <c r="AX12">
        <v>3.5705590000000001E-6</v>
      </c>
    </row>
    <row r="13" spans="1:50" x14ac:dyDescent="0.2">
      <c r="A13" s="1" t="s">
        <v>39</v>
      </c>
      <c r="B13" s="3" t="b">
        <v>0</v>
      </c>
      <c r="C13">
        <v>2.2978419999999999E-2</v>
      </c>
      <c r="D13">
        <v>1.513268E-5</v>
      </c>
      <c r="G13">
        <v>-1.4466191699868199E-5</v>
      </c>
      <c r="H13">
        <v>3.3446927463283782E-3</v>
      </c>
      <c r="I13">
        <v>2.2064163785998372E-2</v>
      </c>
      <c r="J13">
        <v>4.4518374805447725E-3</v>
      </c>
      <c r="K13">
        <v>3.7861973360620874E-2</v>
      </c>
      <c r="L13">
        <v>8.8202901402462022E-4</v>
      </c>
      <c r="M13">
        <v>4.8265065838435803E-2</v>
      </c>
      <c r="N13">
        <v>4.3479121434859884E-4</v>
      </c>
      <c r="O13">
        <v>5.1584015592751324E-2</v>
      </c>
      <c r="P13">
        <v>5.3617270267591801E-4</v>
      </c>
      <c r="Q13">
        <v>3.1581735739257738E-2</v>
      </c>
      <c r="R13">
        <v>3.8562250471905839E-4</v>
      </c>
      <c r="S13">
        <v>2.3058786597021923E-2</v>
      </c>
      <c r="T13">
        <v>1.2252588053125114E-4</v>
      </c>
      <c r="U13">
        <v>2.2913403951535911E-2</v>
      </c>
      <c r="V13">
        <v>5.0588579652763028E-5</v>
      </c>
      <c r="W13">
        <v>2.2960203118978464E-2</v>
      </c>
      <c r="X13">
        <v>1.8964899617720826E-5</v>
      </c>
      <c r="Y13">
        <v>2.2979975291514777E-2</v>
      </c>
      <c r="Z13">
        <v>1.33218006421775E-5</v>
      </c>
      <c r="AA13">
        <v>2.2998343167199224E-2</v>
      </c>
      <c r="AB13">
        <v>1.2000822033369475E-5</v>
      </c>
      <c r="AC13">
        <v>2.2998282380398184E-2</v>
      </c>
      <c r="AD13">
        <v>8.4317130694842385E-6</v>
      </c>
      <c r="AE13">
        <v>2.2962156792436652E-2</v>
      </c>
      <c r="AF13">
        <v>1.3503246919001663E-5</v>
      </c>
      <c r="AG13">
        <v>2.3073467644186618E-2</v>
      </c>
      <c r="AH13">
        <v>6.9293607488929798E-6</v>
      </c>
      <c r="AI13">
        <v>2.3308801086150504E-2</v>
      </c>
      <c r="AJ13">
        <v>5.7244065023365794E-6</v>
      </c>
      <c r="AK13">
        <v>2.3381010394016424E-2</v>
      </c>
      <c r="AL13">
        <v>5.2828978640804255E-6</v>
      </c>
      <c r="AM13">
        <v>2.3449424493984412E-2</v>
      </c>
      <c r="AN13">
        <v>4.2413972060163494E-6</v>
      </c>
      <c r="AO13">
        <v>2.3417813618733668E-2</v>
      </c>
      <c r="AP13">
        <v>5.7300984838680844E-6</v>
      </c>
      <c r="AQ13">
        <v>2.3450215550516997E-2</v>
      </c>
      <c r="AR13">
        <v>2.5014559530832226E-6</v>
      </c>
      <c r="AS13">
        <v>2.3486896454532682E-2</v>
      </c>
      <c r="AT13">
        <v>2.1159872584576293E-6</v>
      </c>
      <c r="AU13">
        <v>2.3495718174124186E-2</v>
      </c>
      <c r="AV13">
        <v>1.6233865881316614E-6</v>
      </c>
      <c r="AW13">
        <v>2.3322139276955183E-2</v>
      </c>
      <c r="AX13">
        <v>-6.1435562916723543E-6</v>
      </c>
    </row>
    <row r="14" spans="1:50" x14ac:dyDescent="0.2">
      <c r="A14" s="1" t="s">
        <v>48</v>
      </c>
      <c r="B14" s="3" t="b">
        <v>0</v>
      </c>
      <c r="C14">
        <v>2.3090280000000001E-2</v>
      </c>
      <c r="D14">
        <v>8.2115769999999999E-6</v>
      </c>
      <c r="G14">
        <v>-1.2674879803922977E-5</v>
      </c>
      <c r="H14">
        <v>3.3407702811849489E-3</v>
      </c>
      <c r="I14">
        <v>2.1406173987349064E-2</v>
      </c>
      <c r="J14">
        <v>4.2270135880531313E-3</v>
      </c>
      <c r="K14">
        <v>3.7947544670239433E-2</v>
      </c>
      <c r="L14">
        <v>7.5751470193704531E-4</v>
      </c>
      <c r="M14">
        <v>4.8307312460625917E-2</v>
      </c>
      <c r="N14">
        <v>3.7238675159941698E-4</v>
      </c>
      <c r="O14">
        <v>5.1618676134453943E-2</v>
      </c>
      <c r="P14">
        <v>4.9183622811098653E-4</v>
      </c>
      <c r="Q14">
        <v>3.1592149298094264E-2</v>
      </c>
      <c r="R14">
        <v>3.7295327688871305E-4</v>
      </c>
      <c r="S14">
        <v>2.306675144682719E-2</v>
      </c>
      <c r="T14">
        <v>1.1590723394920656E-4</v>
      </c>
      <c r="U14">
        <v>2.2917228560069201E-2</v>
      </c>
      <c r="V14">
        <v>4.7835665030137952E-5</v>
      </c>
      <c r="W14">
        <v>2.2963197252029739E-2</v>
      </c>
      <c r="X14">
        <v>1.6380545365333201E-5</v>
      </c>
      <c r="Y14">
        <v>2.2985866321624995E-2</v>
      </c>
      <c r="Z14">
        <v>9.8392304664295456E-6</v>
      </c>
      <c r="AA14">
        <v>2.3002385991556368E-2</v>
      </c>
      <c r="AB14">
        <v>8.7032358174251383E-6</v>
      </c>
      <c r="AC14">
        <v>2.3001412158751466E-2</v>
      </c>
      <c r="AD14">
        <v>5.3098103492465558E-6</v>
      </c>
      <c r="AE14">
        <v>2.2964160926516333E-2</v>
      </c>
      <c r="AF14">
        <v>1.2005820815614148E-5</v>
      </c>
      <c r="AG14">
        <v>2.3075539450447102E-2</v>
      </c>
      <c r="AH14">
        <v>5.7510220328169802E-6</v>
      </c>
      <c r="AI14">
        <v>2.3310817014227703E-2</v>
      </c>
      <c r="AJ14">
        <v>4.7394222029756987E-6</v>
      </c>
      <c r="AK14">
        <v>2.3383177981723981E-2</v>
      </c>
      <c r="AL14">
        <v>4.3572500628117888E-6</v>
      </c>
      <c r="AM14">
        <v>2.3451570627149396E-2</v>
      </c>
      <c r="AN14">
        <v>2.8279749528415548E-6</v>
      </c>
      <c r="AO14">
        <v>2.3421337584226213E-2</v>
      </c>
      <c r="AP14">
        <v>3.1767635601344391E-6</v>
      </c>
      <c r="AQ14">
        <v>2.3454039962005978E-2</v>
      </c>
      <c r="AR14">
        <v>-2.4304232024709077E-7</v>
      </c>
      <c r="AS14">
        <v>2.3490597523449758E-2</v>
      </c>
      <c r="AT14">
        <v>-3.0239111013068278E-7</v>
      </c>
      <c r="AU14">
        <v>2.3498218759547954E-2</v>
      </c>
      <c r="AV14">
        <v>-1.122758983084769E-7</v>
      </c>
      <c r="AW14">
        <v>2.3329559114742174E-2</v>
      </c>
      <c r="AX14">
        <v>-1.5070691734481537E-5</v>
      </c>
    </row>
    <row r="15" spans="1:50" x14ac:dyDescent="0.2">
      <c r="A15" s="1" t="s">
        <v>49</v>
      </c>
      <c r="B15" s="3" t="b">
        <v>0</v>
      </c>
      <c r="C15">
        <v>2.3325160000000001E-2</v>
      </c>
      <c r="D15">
        <v>6.7962229999999998E-6</v>
      </c>
      <c r="G15">
        <v>-9.8510535429826182E-6</v>
      </c>
      <c r="H15">
        <v>3.3375113793678349E-3</v>
      </c>
      <c r="I15">
        <v>2.0815768185957692E-2</v>
      </c>
      <c r="J15">
        <v>3.9368771256941826E-3</v>
      </c>
      <c r="K15">
        <v>3.8082439387251546E-2</v>
      </c>
      <c r="L15">
        <v>6.5406447278748363E-4</v>
      </c>
      <c r="M15">
        <v>4.8373910087452662E-2</v>
      </c>
      <c r="N15">
        <v>3.205392501907628E-4</v>
      </c>
      <c r="O15">
        <v>5.1673315054733444E-2</v>
      </c>
      <c r="P15">
        <v>4.5500015379528884E-4</v>
      </c>
      <c r="Q15">
        <v>3.1608565244964831E-2</v>
      </c>
      <c r="R15">
        <v>3.6242730200097953E-4</v>
      </c>
      <c r="S15">
        <v>2.307930724578966E-2</v>
      </c>
      <c r="T15">
        <v>1.1040826363733671E-4</v>
      </c>
      <c r="U15">
        <v>2.2923257677633022E-2</v>
      </c>
      <c r="V15">
        <v>4.5548460902636191E-5</v>
      </c>
      <c r="W15">
        <v>2.2967917207029245E-2</v>
      </c>
      <c r="X15">
        <v>1.4233386254619032E-5</v>
      </c>
      <c r="Y15">
        <v>2.2995152948686908E-2</v>
      </c>
      <c r="Z15">
        <v>6.9458065967529109E-6</v>
      </c>
      <c r="AA15">
        <v>2.3008759104811469E-2</v>
      </c>
      <c r="AB15">
        <v>5.9635021758824157E-6</v>
      </c>
      <c r="AC15">
        <v>2.3006345945170755E-2</v>
      </c>
      <c r="AD15">
        <v>2.7160398310102339E-6</v>
      </c>
      <c r="AE15">
        <v>2.296732024592768E-2</v>
      </c>
      <c r="AF15">
        <v>1.0761714247197971E-5</v>
      </c>
      <c r="AG15">
        <v>2.3078805448366938E-2</v>
      </c>
      <c r="AH15">
        <v>4.7720228466983078E-6</v>
      </c>
      <c r="AI15">
        <v>2.3313994925711158E-2</v>
      </c>
      <c r="AJ15">
        <v>3.9210676719243914E-6</v>
      </c>
      <c r="AK15">
        <v>2.3386594969633991E-2</v>
      </c>
      <c r="AL15">
        <v>3.5881940760134322E-6</v>
      </c>
      <c r="AM15">
        <v>2.3454953794092275E-2</v>
      </c>
      <c r="AN15">
        <v>1.6536613054820292E-6</v>
      </c>
      <c r="AO15">
        <v>2.3426892767733354E-2</v>
      </c>
      <c r="AP15">
        <v>1.0553762390524779E-6</v>
      </c>
      <c r="AQ15">
        <v>2.3460068768948909E-2</v>
      </c>
      <c r="AR15">
        <v>-2.5232538920454214E-6</v>
      </c>
      <c r="AS15">
        <v>2.3496431893011663E-2</v>
      </c>
      <c r="AT15">
        <v>-2.3116524729918711E-6</v>
      </c>
      <c r="AU15">
        <v>2.3502160685464568E-2</v>
      </c>
      <c r="AV15">
        <v>-1.554316407051312E-6</v>
      </c>
      <c r="AW15">
        <v>2.3341255756093273E-2</v>
      </c>
      <c r="AX15">
        <v>-2.2487623906569884E-5</v>
      </c>
    </row>
    <row r="16" spans="1:50" x14ac:dyDescent="0.2">
      <c r="A16" s="1" t="s">
        <v>50</v>
      </c>
      <c r="B16" s="3">
        <v>1</v>
      </c>
      <c r="C16">
        <v>2.3398599999999999E-2</v>
      </c>
      <c r="D16">
        <v>6.2901470000000004E-6</v>
      </c>
      <c r="G16">
        <v>-6.223482526767102E-6</v>
      </c>
      <c r="H16">
        <v>3.335180057720823E-3</v>
      </c>
      <c r="I16">
        <v>2.0309051113013149E-2</v>
      </c>
      <c r="J16">
        <v>3.5893422598317669E-3</v>
      </c>
      <c r="K16">
        <v>3.8255729143934658E-2</v>
      </c>
      <c r="L16">
        <v>5.8005924889943054E-4</v>
      </c>
      <c r="M16">
        <v>4.8459463375261871E-2</v>
      </c>
      <c r="N16">
        <v>2.8344908633780178E-4</v>
      </c>
      <c r="O16">
        <v>5.1743505833218954E-2</v>
      </c>
      <c r="P16">
        <v>4.2864871939731364E-4</v>
      </c>
      <c r="Q16">
        <v>3.1629653657483367E-2</v>
      </c>
      <c r="R16">
        <v>3.5489733194087893E-4</v>
      </c>
      <c r="S16">
        <v>2.3095436797749596E-2</v>
      </c>
      <c r="T16">
        <v>1.0647446346667358E-4</v>
      </c>
      <c r="U16">
        <v>2.2931002860978891E-2</v>
      </c>
      <c r="V16">
        <v>4.3912262946141242E-5</v>
      </c>
      <c r="W16">
        <v>2.2973980601293572E-2</v>
      </c>
      <c r="X16">
        <v>1.2697372347081462E-5</v>
      </c>
      <c r="Y16">
        <v>2.3007082825405662E-2</v>
      </c>
      <c r="Z16">
        <v>4.8759370272144687E-6</v>
      </c>
      <c r="AA16">
        <v>2.3016946195230963E-2</v>
      </c>
      <c r="AB16">
        <v>4.0035780345557627E-6</v>
      </c>
      <c r="AC16">
        <v>2.3012684033622718E-2</v>
      </c>
      <c r="AD16">
        <v>8.6053337641555141E-7</v>
      </c>
      <c r="AE16">
        <v>2.2971378801401193E-2</v>
      </c>
      <c r="AF16">
        <v>9.8717173289395552E-6</v>
      </c>
      <c r="AG16">
        <v>2.3083001046218299E-2</v>
      </c>
      <c r="AH16">
        <v>4.0716758822639506E-6</v>
      </c>
      <c r="AI16">
        <v>2.3318077365112239E-2</v>
      </c>
      <c r="AJ16">
        <v>3.3356411263466391E-6</v>
      </c>
      <c r="AK16">
        <v>2.3390984533707589E-2</v>
      </c>
      <c r="AL16">
        <v>3.038034245983697E-6</v>
      </c>
      <c r="AM16">
        <v>2.3459299910747813E-2</v>
      </c>
      <c r="AN16">
        <v>8.1359217173467044E-7</v>
      </c>
      <c r="AO16">
        <v>2.3434029121325289E-2</v>
      </c>
      <c r="AP16">
        <v>-4.6220129499992687E-7</v>
      </c>
      <c r="AQ16">
        <v>2.3467813553261968E-2</v>
      </c>
      <c r="AR16">
        <v>-4.1544495817050429E-6</v>
      </c>
      <c r="AS16">
        <v>2.350392689729483E-2</v>
      </c>
      <c r="AT16">
        <v>-3.7490184240443557E-6</v>
      </c>
      <c r="AU16">
        <v>2.3507224600479795E-2</v>
      </c>
      <c r="AV16">
        <v>-2.5859093922236204E-6</v>
      </c>
      <c r="AW16">
        <v>2.3356281608688814E-2</v>
      </c>
      <c r="AX16">
        <v>-2.7793477073548865E-5</v>
      </c>
    </row>
    <row r="17" spans="3:50" x14ac:dyDescent="0.2">
      <c r="C17">
        <v>2.3466839999999999E-2</v>
      </c>
      <c r="D17">
        <v>5.779421E-6</v>
      </c>
      <c r="G17">
        <v>-2.086050985014681E-6</v>
      </c>
      <c r="H17">
        <v>3.3339651860588506E-3</v>
      </c>
      <c r="I17">
        <v>1.989984468935254E-2</v>
      </c>
      <c r="J17">
        <v>3.1938888356508308E-3</v>
      </c>
      <c r="K17">
        <v>3.8453375034796164E-2</v>
      </c>
      <c r="L17">
        <v>5.4149449338628235E-4</v>
      </c>
      <c r="M17">
        <v>4.8557041305480241E-2</v>
      </c>
      <c r="N17">
        <v>2.6412108453220283E-4</v>
      </c>
      <c r="O17">
        <v>5.1823562030478207E-2</v>
      </c>
      <c r="P17">
        <v>4.1491676141397016E-4</v>
      </c>
      <c r="Q17">
        <v>3.1653706077885244E-2</v>
      </c>
      <c r="R17">
        <v>3.5097340010022436E-4</v>
      </c>
      <c r="S17">
        <v>2.3113833382333353E-2</v>
      </c>
      <c r="T17">
        <v>1.0442452653183384E-4</v>
      </c>
      <c r="U17">
        <v>2.2939836641414506E-2</v>
      </c>
      <c r="V17">
        <v>4.30596261882444E-5</v>
      </c>
      <c r="W17">
        <v>2.2980896214679823E-2</v>
      </c>
      <c r="X17">
        <v>1.1896942354482734E-5</v>
      </c>
      <c r="Y17">
        <v>2.3020689464119216E-2</v>
      </c>
      <c r="Z17">
        <v>3.7973102803498967E-6</v>
      </c>
      <c r="AA17">
        <v>2.3026283993439565E-2</v>
      </c>
      <c r="AB17">
        <v>2.9822447912577728E-6</v>
      </c>
      <c r="AC17">
        <v>2.3019912949875036E-2</v>
      </c>
      <c r="AD17">
        <v>-1.0638691670802205E-7</v>
      </c>
      <c r="AE17">
        <v>2.2976007792909557E-2</v>
      </c>
      <c r="AF17">
        <v>9.4079323181407192E-6</v>
      </c>
      <c r="AG17">
        <v>2.3087786341615447E-2</v>
      </c>
      <c r="AH17">
        <v>3.706719085448604E-6</v>
      </c>
      <c r="AI17">
        <v>2.3322733597469874E-2</v>
      </c>
      <c r="AJ17">
        <v>3.0305703432994235E-6</v>
      </c>
      <c r="AK17">
        <v>2.3395991057569277E-2</v>
      </c>
      <c r="AL17">
        <v>2.751341250225097E-6</v>
      </c>
      <c r="AM17">
        <v>2.3464256880591925E-2</v>
      </c>
      <c r="AN17">
        <v>3.75824956732178E-7</v>
      </c>
      <c r="AO17">
        <v>2.3442168500075525E-2</v>
      </c>
      <c r="AP17">
        <v>-1.2530239355949659E-6</v>
      </c>
      <c r="AQ17">
        <v>2.3476646878580115E-2</v>
      </c>
      <c r="AR17">
        <v>-5.0044796155440386E-6</v>
      </c>
      <c r="AS17">
        <v>2.3512475335626736E-2</v>
      </c>
      <c r="AT17">
        <v>-4.4980421222783275E-6</v>
      </c>
      <c r="AU17">
        <v>2.3513000256315367E-2</v>
      </c>
      <c r="AV17">
        <v>-3.1234813252864561E-6</v>
      </c>
      <c r="AW17">
        <v>2.3373419367313696E-2</v>
      </c>
      <c r="AX17">
        <v>-3.0558402566953644E-5</v>
      </c>
    </row>
    <row r="18" spans="3:50" x14ac:dyDescent="0.2">
      <c r="C18">
        <v>2.3446410000000001E-2</v>
      </c>
      <c r="D18">
        <v>8.508525E-6</v>
      </c>
      <c r="G18">
        <v>2.2260509850147012E-6</v>
      </c>
      <c r="H18">
        <v>3.3339651860588506E-3</v>
      </c>
      <c r="I18">
        <v>1.95993109994918E-2</v>
      </c>
      <c r="J18">
        <v>2.7613037916928932E-3</v>
      </c>
      <c r="K18">
        <v>3.8659364965203842E-2</v>
      </c>
      <c r="L18">
        <v>5.4149449338628246E-4</v>
      </c>
      <c r="M18">
        <v>4.8658738694519768E-2</v>
      </c>
      <c r="N18">
        <v>2.6412108453220293E-4</v>
      </c>
      <c r="O18">
        <v>5.1906997969521793E-2</v>
      </c>
      <c r="P18">
        <v>4.1491676141397021E-4</v>
      </c>
      <c r="Q18">
        <v>3.1678773922114753E-2</v>
      </c>
      <c r="R18">
        <v>3.5097340010022436E-4</v>
      </c>
      <c r="S18">
        <v>2.3133006617666648E-2</v>
      </c>
      <c r="T18">
        <v>1.0442452653183384E-4</v>
      </c>
      <c r="U18">
        <v>2.2949043358585493E-2</v>
      </c>
      <c r="V18">
        <v>4.30596261882444E-5</v>
      </c>
      <c r="W18">
        <v>2.298810378532018E-2</v>
      </c>
      <c r="X18">
        <v>1.1896942354482736E-5</v>
      </c>
      <c r="Y18">
        <v>2.3034870535880787E-2</v>
      </c>
      <c r="Z18">
        <v>3.7973102803499001E-6</v>
      </c>
      <c r="AA18">
        <v>2.3036016006560436E-2</v>
      </c>
      <c r="AB18">
        <v>2.9822447912577762E-6</v>
      </c>
      <c r="AC18">
        <v>2.302744705012497E-2</v>
      </c>
      <c r="AD18">
        <v>-1.0638691670802036E-7</v>
      </c>
      <c r="AE18">
        <v>2.2980832207090442E-2</v>
      </c>
      <c r="AF18">
        <v>9.4079323181407208E-6</v>
      </c>
      <c r="AG18">
        <v>2.3092773658384556E-2</v>
      </c>
      <c r="AH18">
        <v>3.7067190854486049E-6</v>
      </c>
      <c r="AI18">
        <v>2.3327586402530128E-2</v>
      </c>
      <c r="AJ18">
        <v>3.0305703432994244E-6</v>
      </c>
      <c r="AK18">
        <v>2.340120894243072E-2</v>
      </c>
      <c r="AL18">
        <v>2.7513412502250979E-6</v>
      </c>
      <c r="AM18">
        <v>2.3469423119408073E-2</v>
      </c>
      <c r="AN18">
        <v>3.7582495673217884E-7</v>
      </c>
      <c r="AO18">
        <v>2.3450651499924476E-2</v>
      </c>
      <c r="AP18">
        <v>-1.2530239355949642E-6</v>
      </c>
      <c r="AQ18">
        <v>2.3485853121419882E-2</v>
      </c>
      <c r="AR18">
        <v>-5.0044796155440369E-6</v>
      </c>
      <c r="AS18">
        <v>2.3521384664373261E-2</v>
      </c>
      <c r="AT18">
        <v>-4.4980421222783258E-6</v>
      </c>
      <c r="AU18">
        <v>2.3519019743684633E-2</v>
      </c>
      <c r="AV18">
        <v>-3.1234813252864544E-6</v>
      </c>
      <c r="AW18">
        <v>2.3391280632686303E-2</v>
      </c>
      <c r="AX18">
        <v>-3.0558402566953644E-5</v>
      </c>
    </row>
    <row r="19" spans="3:50" x14ac:dyDescent="0.2">
      <c r="C19">
        <v>2.3481249999999999E-2</v>
      </c>
      <c r="D19">
        <v>5.487898E-6</v>
      </c>
      <c r="G19">
        <v>6.3634825267671354E-6</v>
      </c>
      <c r="H19">
        <v>3.335180057720823E-3</v>
      </c>
      <c r="I19">
        <v>1.9415647819057462E-2</v>
      </c>
      <c r="J19">
        <v>2.3033869202920762E-3</v>
      </c>
      <c r="K19">
        <v>3.8857010856065348E-2</v>
      </c>
      <c r="L19">
        <v>5.8005924889943097E-4</v>
      </c>
      <c r="M19">
        <v>4.875631662473813E-2</v>
      </c>
      <c r="N19">
        <v>2.8344908633780205E-4</v>
      </c>
      <c r="O19">
        <v>5.1987054166781052E-2</v>
      </c>
      <c r="P19">
        <v>4.2864871939731386E-4</v>
      </c>
      <c r="Q19">
        <v>3.170282634251663E-2</v>
      </c>
      <c r="R19">
        <v>3.5489733194087899E-4</v>
      </c>
      <c r="S19">
        <v>2.3151403202250401E-2</v>
      </c>
      <c r="T19">
        <v>1.0647446346667361E-4</v>
      </c>
      <c r="U19">
        <v>2.2957877139021109E-2</v>
      </c>
      <c r="V19">
        <v>4.3912262946141256E-5</v>
      </c>
      <c r="W19">
        <v>2.2995019398706431E-2</v>
      </c>
      <c r="X19">
        <v>1.2697372347081472E-5</v>
      </c>
      <c r="Y19">
        <v>2.304847717459434E-2</v>
      </c>
      <c r="Z19">
        <v>4.8759370272144805E-6</v>
      </c>
      <c r="AA19">
        <v>2.3045353804769037E-2</v>
      </c>
      <c r="AB19">
        <v>4.0035780345557746E-6</v>
      </c>
      <c r="AC19">
        <v>2.3034675966377285E-2</v>
      </c>
      <c r="AD19">
        <v>8.6053337641556496E-7</v>
      </c>
      <c r="AE19">
        <v>2.2985461198598806E-2</v>
      </c>
      <c r="AF19">
        <v>9.871717328939562E-6</v>
      </c>
      <c r="AG19">
        <v>2.3097558953781704E-2</v>
      </c>
      <c r="AH19">
        <v>4.0716758822639548E-6</v>
      </c>
      <c r="AI19">
        <v>2.3332242634887763E-2</v>
      </c>
      <c r="AJ19">
        <v>3.3356411263466425E-6</v>
      </c>
      <c r="AK19">
        <v>2.3406215466292409E-2</v>
      </c>
      <c r="AL19">
        <v>3.0380342459837004E-6</v>
      </c>
      <c r="AM19">
        <v>2.3474380089252185E-2</v>
      </c>
      <c r="AN19">
        <v>8.1359217173467636E-7</v>
      </c>
      <c r="AO19">
        <v>2.3458790878674713E-2</v>
      </c>
      <c r="AP19">
        <v>-4.622012949999184E-7</v>
      </c>
      <c r="AQ19">
        <v>2.3494686446738029E-2</v>
      </c>
      <c r="AR19">
        <v>-4.1544495817050327E-6</v>
      </c>
      <c r="AS19">
        <v>2.3529933102705167E-2</v>
      </c>
      <c r="AT19">
        <v>-3.7490184240443455E-6</v>
      </c>
      <c r="AU19">
        <v>2.3524795399520206E-2</v>
      </c>
      <c r="AV19">
        <v>-2.5859093922236136E-6</v>
      </c>
      <c r="AW19">
        <v>2.3408418391311185E-2</v>
      </c>
      <c r="AX19">
        <v>-2.7793477073548824E-5</v>
      </c>
    </row>
    <row r="20" spans="3:50" x14ac:dyDescent="0.2">
      <c r="C20">
        <v>2.3516929999999998E-2</v>
      </c>
      <c r="D20">
        <v>4.7475599999999998E-6</v>
      </c>
      <c r="G20">
        <v>9.9910535429826423E-6</v>
      </c>
      <c r="H20">
        <v>3.3375113793678349E-3</v>
      </c>
      <c r="I20">
        <v>1.9353865000837599E-2</v>
      </c>
      <c r="J20">
        <v>1.8326289999999999E-3</v>
      </c>
      <c r="K20">
        <v>3.9030300612748453E-2</v>
      </c>
      <c r="L20">
        <v>6.5406447278748428E-4</v>
      </c>
      <c r="M20">
        <v>4.8841869912547339E-2</v>
      </c>
      <c r="N20">
        <v>3.2053925019076318E-4</v>
      </c>
      <c r="O20">
        <v>5.2057244945266555E-2</v>
      </c>
      <c r="P20">
        <v>4.5500015379528911E-4</v>
      </c>
      <c r="Q20">
        <v>3.1723914755035165E-2</v>
      </c>
      <c r="R20">
        <v>3.6242730200097958E-4</v>
      </c>
      <c r="S20">
        <v>2.3167532754210338E-2</v>
      </c>
      <c r="T20">
        <v>1.1040826363733675E-4</v>
      </c>
      <c r="U20">
        <v>2.2965622322366978E-2</v>
      </c>
      <c r="V20">
        <v>4.5548460902636212E-5</v>
      </c>
      <c r="W20">
        <v>2.3001082792970758E-2</v>
      </c>
      <c r="X20">
        <v>1.4233386254619046E-5</v>
      </c>
      <c r="Y20">
        <v>2.3060407051313094E-2</v>
      </c>
      <c r="Z20">
        <v>6.9458065967529295E-6</v>
      </c>
      <c r="AA20">
        <v>2.3053540895188532E-2</v>
      </c>
      <c r="AB20">
        <v>5.9635021758824344E-6</v>
      </c>
      <c r="AC20">
        <v>2.3041014054829247E-2</v>
      </c>
      <c r="AD20">
        <v>2.7160398310102509E-6</v>
      </c>
      <c r="AE20">
        <v>2.2989519754072318E-2</v>
      </c>
      <c r="AF20">
        <v>1.0761714247197979E-5</v>
      </c>
      <c r="AG20">
        <v>2.3101754551633064E-2</v>
      </c>
      <c r="AH20">
        <v>4.7720228466983146E-6</v>
      </c>
      <c r="AI20">
        <v>2.3336325074288844E-2</v>
      </c>
      <c r="AJ20">
        <v>3.9210676719243965E-6</v>
      </c>
      <c r="AK20">
        <v>2.3410605030366006E-2</v>
      </c>
      <c r="AL20">
        <v>3.5881940760134377E-6</v>
      </c>
      <c r="AM20">
        <v>2.3478726205907723E-2</v>
      </c>
      <c r="AN20">
        <v>1.6536613054820368E-6</v>
      </c>
      <c r="AO20">
        <v>2.3465927232266648E-2</v>
      </c>
      <c r="AP20">
        <v>1.0553762390524915E-6</v>
      </c>
      <c r="AQ20">
        <v>2.3502431231051089E-2</v>
      </c>
      <c r="AR20">
        <v>-2.5232538920454061E-6</v>
      </c>
      <c r="AS20">
        <v>2.3537428106988334E-2</v>
      </c>
      <c r="AT20">
        <v>-2.3116524729918584E-6</v>
      </c>
      <c r="AU20">
        <v>2.3529859314535433E-2</v>
      </c>
      <c r="AV20">
        <v>-1.5543164070513035E-6</v>
      </c>
      <c r="AW20">
        <v>2.3423444243906726E-2</v>
      </c>
      <c r="AX20">
        <v>-2.2487623906569827E-5</v>
      </c>
    </row>
    <row r="21" spans="3:50" x14ac:dyDescent="0.2">
      <c r="C21">
        <v>2.351601E-2</v>
      </c>
      <c r="D21">
        <v>3.5120579999999999E-6</v>
      </c>
      <c r="G21">
        <v>1.2814879803922996E-5</v>
      </c>
      <c r="H21">
        <v>3.3407702811849489E-3</v>
      </c>
      <c r="I21">
        <v>1.9415647819057462E-2</v>
      </c>
      <c r="J21">
        <v>1.3618710797079275E-3</v>
      </c>
      <c r="K21">
        <v>3.9165195329760566E-2</v>
      </c>
      <c r="L21">
        <v>7.575147019370464E-4</v>
      </c>
      <c r="M21">
        <v>4.8908467539374084E-2</v>
      </c>
      <c r="N21">
        <v>3.7238675159941757E-4</v>
      </c>
      <c r="O21">
        <v>5.2111883865546056E-2</v>
      </c>
      <c r="P21">
        <v>4.9183622811098697E-4</v>
      </c>
      <c r="Q21">
        <v>3.1740330701905732E-2</v>
      </c>
      <c r="R21">
        <v>3.7295327688871316E-4</v>
      </c>
      <c r="S21">
        <v>2.3180088553172808E-2</v>
      </c>
      <c r="T21">
        <v>1.1590723394920663E-4</v>
      </c>
      <c r="U21">
        <v>2.2971651439930799E-2</v>
      </c>
      <c r="V21">
        <v>4.7835665030137972E-5</v>
      </c>
      <c r="W21">
        <v>2.3005802747970264E-2</v>
      </c>
      <c r="X21">
        <v>1.6380545365333221E-5</v>
      </c>
      <c r="Y21">
        <v>2.3069693678375008E-2</v>
      </c>
      <c r="Z21">
        <v>9.8392304664295727E-6</v>
      </c>
      <c r="AA21">
        <v>2.3059914008443632E-2</v>
      </c>
      <c r="AB21">
        <v>8.7032358174251688E-6</v>
      </c>
      <c r="AC21">
        <v>2.3045947841248537E-2</v>
      </c>
      <c r="AD21">
        <v>5.3098103492465795E-6</v>
      </c>
      <c r="AE21">
        <v>2.2992679073483666E-2</v>
      </c>
      <c r="AF21">
        <v>1.200582081561416E-5</v>
      </c>
      <c r="AG21">
        <v>2.31050205495529E-2</v>
      </c>
      <c r="AH21">
        <v>5.7510220328169912E-6</v>
      </c>
      <c r="AI21">
        <v>2.3339502985772299E-2</v>
      </c>
      <c r="AJ21">
        <v>4.739422202975708E-6</v>
      </c>
      <c r="AK21">
        <v>2.3414022018276016E-2</v>
      </c>
      <c r="AL21">
        <v>4.3572500628117965E-6</v>
      </c>
      <c r="AM21">
        <v>2.3482109372850602E-2</v>
      </c>
      <c r="AN21">
        <v>2.8279749528415688E-6</v>
      </c>
      <c r="AO21">
        <v>2.3471482415773789E-2</v>
      </c>
      <c r="AP21">
        <v>3.1767635601344645E-6</v>
      </c>
      <c r="AQ21">
        <v>2.350846003799402E-2</v>
      </c>
      <c r="AR21">
        <v>-2.4304232024706875E-7</v>
      </c>
      <c r="AS21">
        <v>2.3543262476550239E-2</v>
      </c>
      <c r="AT21">
        <v>-3.0239111013066246E-7</v>
      </c>
      <c r="AU21">
        <v>2.3533801240452047E-2</v>
      </c>
      <c r="AV21">
        <v>-1.1227589830846292E-7</v>
      </c>
      <c r="AW21">
        <v>2.3435140885257826E-2</v>
      </c>
      <c r="AX21">
        <v>-1.5070691734481459E-5</v>
      </c>
    </row>
    <row r="22" spans="3:50" x14ac:dyDescent="0.2">
      <c r="C22">
        <v>2.338235E-2</v>
      </c>
      <c r="D22">
        <v>3.5705590000000001E-6</v>
      </c>
      <c r="G22">
        <v>1.4606191699868206E-5</v>
      </c>
      <c r="H22">
        <v>3.3446927463283782E-3</v>
      </c>
      <c r="I22">
        <v>1.9599310999491797E-2</v>
      </c>
      <c r="J22">
        <v>9.0395420830711103E-4</v>
      </c>
      <c r="K22">
        <v>3.9250766639379125E-2</v>
      </c>
      <c r="L22">
        <v>8.8202901402462119E-4</v>
      </c>
      <c r="M22">
        <v>4.8950714161564199E-2</v>
      </c>
      <c r="N22">
        <v>4.3479121434859944E-4</v>
      </c>
      <c r="O22">
        <v>5.2146544407248675E-2</v>
      </c>
      <c r="P22">
        <v>5.3617270267591844E-4</v>
      </c>
      <c r="Q22">
        <v>3.1750744260742259E-2</v>
      </c>
      <c r="R22">
        <v>3.856225047190585E-4</v>
      </c>
      <c r="S22">
        <v>2.3188053402978075E-2</v>
      </c>
      <c r="T22">
        <v>1.2252588053125117E-4</v>
      </c>
      <c r="U22">
        <v>2.2975476048464089E-2</v>
      </c>
      <c r="V22">
        <v>5.0588579652763042E-5</v>
      </c>
      <c r="W22">
        <v>2.3008796881021538E-2</v>
      </c>
      <c r="X22">
        <v>1.8964899617720843E-5</v>
      </c>
      <c r="Y22">
        <v>2.3075584708485225E-2</v>
      </c>
      <c r="Z22">
        <v>1.3321800642177524E-5</v>
      </c>
      <c r="AA22">
        <v>2.3063956832800776E-2</v>
      </c>
      <c r="AB22">
        <v>1.2000822033369512E-5</v>
      </c>
      <c r="AC22">
        <v>2.3049077619601819E-2</v>
      </c>
      <c r="AD22">
        <v>8.4317130694842538E-6</v>
      </c>
      <c r="AE22">
        <v>2.2994683207563347E-2</v>
      </c>
      <c r="AF22">
        <v>1.3503246919001673E-5</v>
      </c>
      <c r="AG22">
        <v>2.3107092355813385E-2</v>
      </c>
      <c r="AH22">
        <v>6.9293607488929892E-6</v>
      </c>
      <c r="AI22">
        <v>2.3341518913849498E-2</v>
      </c>
      <c r="AJ22">
        <v>5.7244065023365887E-6</v>
      </c>
      <c r="AK22">
        <v>2.3416189605983573E-2</v>
      </c>
      <c r="AL22">
        <v>5.2828978640804331E-6</v>
      </c>
      <c r="AM22">
        <v>2.3484255506015586E-2</v>
      </c>
      <c r="AN22">
        <v>4.241397206016363E-6</v>
      </c>
      <c r="AO22">
        <v>2.3475006381266334E-2</v>
      </c>
      <c r="AP22">
        <v>5.7300984838681021E-6</v>
      </c>
      <c r="AQ22">
        <v>2.3512284449483001E-2</v>
      </c>
      <c r="AR22">
        <v>2.5014559530832412E-6</v>
      </c>
      <c r="AS22">
        <v>2.3546963545467314E-2</v>
      </c>
      <c r="AT22">
        <v>2.1159872584576497E-6</v>
      </c>
      <c r="AU22">
        <v>2.3536301825875815E-2</v>
      </c>
      <c r="AV22">
        <v>1.6233865881316785E-6</v>
      </c>
      <c r="AW22">
        <v>2.3442560723044816E-2</v>
      </c>
      <c r="AX22">
        <v>-6.1435562916722798E-6</v>
      </c>
    </row>
    <row r="23" spans="3:50" x14ac:dyDescent="0.2">
      <c r="C23" t="s">
        <v>26</v>
      </c>
      <c r="D23" t="s">
        <v>26</v>
      </c>
      <c r="G23">
        <v>1.5219867794350843E-5</v>
      </c>
      <c r="H23">
        <v>3.3489610000000001E-3</v>
      </c>
      <c r="I23">
        <v>1.9899844689352537E-2</v>
      </c>
      <c r="J23">
        <v>4.713691643491735E-4</v>
      </c>
      <c r="K23">
        <v>3.9280082063011021E-2</v>
      </c>
      <c r="L23">
        <v>1.0175200000000001E-3</v>
      </c>
      <c r="M23">
        <v>4.8965187209038176E-2</v>
      </c>
      <c r="N23">
        <v>5.0269699999999997E-4</v>
      </c>
      <c r="O23">
        <v>5.2158418579419843E-2</v>
      </c>
      <c r="P23">
        <v>5.8441769999999997E-4</v>
      </c>
      <c r="Q23">
        <v>3.1754311786939646E-2</v>
      </c>
      <c r="R23">
        <v>3.9940860000000001E-4</v>
      </c>
      <c r="S23">
        <v>2.3190782038863707E-2</v>
      </c>
      <c r="T23">
        <v>1.2972799999999999E-4</v>
      </c>
      <c r="U23">
        <v>2.2976786300929305E-2</v>
      </c>
      <c r="V23">
        <v>5.358418E-5</v>
      </c>
      <c r="W23">
        <v>2.3009822625271563E-2</v>
      </c>
      <c r="X23">
        <v>2.1777080000000001E-5</v>
      </c>
      <c r="Y23">
        <v>2.3077602885419515E-2</v>
      </c>
      <c r="Z23">
        <v>1.711137979956476E-5</v>
      </c>
      <c r="AA23">
        <v>2.3065341842674145E-2</v>
      </c>
      <c r="AB23">
        <v>1.558911E-5</v>
      </c>
      <c r="AC23">
        <v>2.3050149833860424E-2</v>
      </c>
      <c r="AD23">
        <v>1.182883E-5</v>
      </c>
      <c r="AE23">
        <v>2.299536979328726E-2</v>
      </c>
      <c r="AF23">
        <v>1.513268E-5</v>
      </c>
      <c r="AG23">
        <v>2.3107802124992798E-2</v>
      </c>
      <c r="AH23">
        <v>8.2115769999999999E-6</v>
      </c>
      <c r="AI23">
        <v>2.3342209540016822E-2</v>
      </c>
      <c r="AJ23">
        <v>6.7962229999999998E-6</v>
      </c>
      <c r="AK23">
        <v>2.3416932188423761E-2</v>
      </c>
      <c r="AL23">
        <v>6.2901470000000004E-6</v>
      </c>
      <c r="AM23">
        <v>2.3484990738457188E-2</v>
      </c>
      <c r="AN23">
        <v>5.779421E-6</v>
      </c>
      <c r="AO23">
        <v>2.3476213638017909E-2</v>
      </c>
      <c r="AP23">
        <v>8.508525E-6</v>
      </c>
      <c r="AQ23">
        <v>2.3513594634443847E-2</v>
      </c>
      <c r="AR23">
        <v>5.487898E-6</v>
      </c>
      <c r="AS23">
        <v>2.3548231475146997E-2</v>
      </c>
      <c r="AT23">
        <v>4.7475599999999998E-6</v>
      </c>
      <c r="AU23">
        <v>2.3537158488247261E-2</v>
      </c>
      <c r="AV23">
        <v>3.5120579999999999E-6</v>
      </c>
      <c r="AW23">
        <v>2.3445102646137674E-2</v>
      </c>
      <c r="AX23">
        <v>3.5705590000000001E-6</v>
      </c>
    </row>
    <row r="24" spans="3:50" x14ac:dyDescent="0.2">
      <c r="I24">
        <v>2.0309051113013142E-2</v>
      </c>
      <c r="J24">
        <v>7.5915740168237865E-5</v>
      </c>
    </row>
    <row r="25" spans="3:50" x14ac:dyDescent="0.2">
      <c r="I25">
        <v>2.0815768185957682E-2</v>
      </c>
      <c r="J25">
        <v>-2.7161912569417779E-4</v>
      </c>
    </row>
    <row r="26" spans="3:50" x14ac:dyDescent="0.2">
      <c r="I26">
        <v>2.1406173987349054E-2</v>
      </c>
      <c r="J26">
        <v>-5.6175558805312696E-4</v>
      </c>
    </row>
    <row r="27" spans="3:50" x14ac:dyDescent="0.2">
      <c r="I27">
        <v>2.2064163785998358E-2</v>
      </c>
      <c r="J27">
        <v>-7.8657948054476861E-4</v>
      </c>
    </row>
    <row r="28" spans="3:50" x14ac:dyDescent="0.2">
      <c r="I28">
        <v>2.2771789335449835E-2</v>
      </c>
      <c r="J28">
        <v>-9.3995819345407705E-4</v>
      </c>
    </row>
    <row r="29" spans="3:50" x14ac:dyDescent="0.2">
      <c r="I29">
        <v>2.3509748455356583E-2</v>
      </c>
      <c r="J29">
        <v>-1.017707955321351E-3</v>
      </c>
    </row>
    <row r="30" spans="3:50" x14ac:dyDescent="0.2">
      <c r="I30">
        <v>2.4257911544643393E-2</v>
      </c>
      <c r="J30">
        <v>-1.0177079553213523E-3</v>
      </c>
    </row>
    <row r="31" spans="3:50" x14ac:dyDescent="0.2">
      <c r="I31">
        <v>2.4995870664550137E-2</v>
      </c>
      <c r="J31">
        <v>-9.3995819345408225E-4</v>
      </c>
    </row>
    <row r="32" spans="3:50" x14ac:dyDescent="0.2">
      <c r="I32">
        <v>2.5703496214001614E-2</v>
      </c>
      <c r="J32">
        <v>-7.8657948054477729E-4</v>
      </c>
    </row>
    <row r="33" spans="9:10" x14ac:dyDescent="0.2">
      <c r="I33">
        <v>2.6361486012650922E-2</v>
      </c>
      <c r="J33">
        <v>-5.6175558805313867E-4</v>
      </c>
    </row>
    <row r="34" spans="9:10" x14ac:dyDescent="0.2">
      <c r="I34">
        <v>2.6951891814042298E-2</v>
      </c>
      <c r="J34">
        <v>-2.716191256941908E-4</v>
      </c>
    </row>
    <row r="35" spans="9:10" x14ac:dyDescent="0.2">
      <c r="I35">
        <v>2.7458608886986841E-2</v>
      </c>
      <c r="J35">
        <v>7.5915740168222036E-5</v>
      </c>
    </row>
    <row r="36" spans="9:10" x14ac:dyDescent="0.2">
      <c r="I36">
        <v>2.7867815310647449E-2</v>
      </c>
      <c r="J36">
        <v>4.7136916434915529E-4</v>
      </c>
    </row>
    <row r="37" spans="9:10" x14ac:dyDescent="0.2">
      <c r="I37">
        <v>2.8168349000508196E-2</v>
      </c>
      <c r="J37">
        <v>9.0395420830709195E-4</v>
      </c>
    </row>
    <row r="38" spans="9:10" x14ac:dyDescent="0.2">
      <c r="I38">
        <v>2.8352012180942538E-2</v>
      </c>
      <c r="J38">
        <v>1.3618710797079062E-3</v>
      </c>
    </row>
    <row r="39" spans="9:10" x14ac:dyDescent="0.2">
      <c r="I39">
        <v>2.8413794999162405E-2</v>
      </c>
      <c r="J39">
        <v>1.8326289999999999E-3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39"/>
  <sheetViews>
    <sheetView workbookViewId="0"/>
  </sheetViews>
  <sheetFormatPr baseColWidth="10" defaultRowHeight="12.75" x14ac:dyDescent="0.2"/>
  <cols>
    <col min="1" max="1" width="13.85546875" style="1" bestFit="1" customWidth="1"/>
    <col min="2" max="2" width="10.85546875" style="2" bestFit="1" customWidth="1"/>
  </cols>
  <sheetData>
    <row r="1" spans="1:38" x14ac:dyDescent="0.2">
      <c r="A1" s="1" t="s">
        <v>27</v>
      </c>
      <c r="B1" s="2" t="s">
        <v>47</v>
      </c>
      <c r="C1">
        <v>2.3123419999999999E-2</v>
      </c>
      <c r="D1">
        <v>1.2972799999999999E-4</v>
      </c>
      <c r="E1">
        <v>2.2700000000000001E-2</v>
      </c>
      <c r="F1">
        <v>2.7700433462579275E-5</v>
      </c>
      <c r="G1">
        <v>2.3190782038863707E-2</v>
      </c>
      <c r="H1">
        <v>1.2972799999999999E-4</v>
      </c>
      <c r="I1">
        <v>2.2976786300929305E-2</v>
      </c>
      <c r="J1">
        <v>5.358418E-5</v>
      </c>
      <c r="K1">
        <v>2.3009822625271563E-2</v>
      </c>
      <c r="L1">
        <v>2.1777080000000001E-5</v>
      </c>
      <c r="M1">
        <v>2.3077602885419515E-2</v>
      </c>
      <c r="N1">
        <v>1.7111380200435238E-5</v>
      </c>
      <c r="O1">
        <v>2.3065341842674145E-2</v>
      </c>
      <c r="P1">
        <v>1.558911E-5</v>
      </c>
      <c r="Q1">
        <v>2.3050149833860424E-2</v>
      </c>
      <c r="R1">
        <v>1.182883E-5</v>
      </c>
      <c r="S1">
        <v>2.299536979328726E-2</v>
      </c>
      <c r="T1">
        <v>1.513268E-5</v>
      </c>
      <c r="U1">
        <v>2.3107802124992798E-2</v>
      </c>
      <c r="V1">
        <v>8.2115769999999999E-6</v>
      </c>
      <c r="W1">
        <v>2.3342209540016822E-2</v>
      </c>
      <c r="X1">
        <v>6.7962229999999998E-6</v>
      </c>
      <c r="Y1">
        <v>2.3416932188423761E-2</v>
      </c>
      <c r="Z1">
        <v>6.2901470000000004E-6</v>
      </c>
      <c r="AA1">
        <v>2.3484990738457188E-2</v>
      </c>
      <c r="AB1">
        <v>5.779421E-6</v>
      </c>
      <c r="AC1">
        <v>2.3476213638017909E-2</v>
      </c>
      <c r="AD1">
        <v>8.508525E-6</v>
      </c>
      <c r="AE1">
        <v>2.3513594634443847E-2</v>
      </c>
      <c r="AF1">
        <v>5.487898E-6</v>
      </c>
      <c r="AG1">
        <v>2.3548231475146997E-2</v>
      </c>
      <c r="AH1">
        <v>4.7475599999999998E-6</v>
      </c>
      <c r="AI1">
        <v>2.3537158488247261E-2</v>
      </c>
      <c r="AJ1">
        <v>3.5120579999999999E-6</v>
      </c>
      <c r="AK1">
        <v>2.3445102646137674E-2</v>
      </c>
      <c r="AL1">
        <v>3.5705590000000001E-6</v>
      </c>
    </row>
    <row r="2" spans="1:38" x14ac:dyDescent="0.2">
      <c r="A2" s="1" t="s">
        <v>28</v>
      </c>
      <c r="B2" s="2" t="s">
        <v>40</v>
      </c>
      <c r="C2">
        <v>2.294444E-2</v>
      </c>
      <c r="D2">
        <v>5.358418E-5</v>
      </c>
      <c r="E2">
        <v>2.3602036519672683E-2</v>
      </c>
      <c r="F2">
        <v>0</v>
      </c>
      <c r="G2">
        <v>2.3189863308453473E-2</v>
      </c>
      <c r="H2">
        <v>1.3393564258274495E-4</v>
      </c>
      <c r="I2">
        <v>2.2976079456646613E-2</v>
      </c>
      <c r="J2">
        <v>5.5794859305902349E-5</v>
      </c>
      <c r="K2">
        <v>2.3009269265153662E-2</v>
      </c>
      <c r="L2">
        <v>2.3852399887482084E-5</v>
      </c>
      <c r="M2">
        <v>2.3076514135834732E-2</v>
      </c>
      <c r="N2">
        <v>1.9907996268301622E-5</v>
      </c>
      <c r="O2">
        <v>2.3064594668876382E-2</v>
      </c>
      <c r="P2">
        <v>1.8237178177307156E-5</v>
      </c>
      <c r="Q2">
        <v>2.3049571404482397E-2</v>
      </c>
      <c r="R2">
        <v>1.4335818659201004E-5</v>
      </c>
      <c r="S2">
        <v>2.2994683207563347E-2</v>
      </c>
      <c r="T2">
        <v>1.6762113080998334E-5</v>
      </c>
      <c r="U2">
        <v>2.3107092355813385E-2</v>
      </c>
      <c r="V2">
        <v>9.4937932511070199E-6</v>
      </c>
      <c r="W2">
        <v>2.3341518913849498E-2</v>
      </c>
      <c r="X2">
        <v>7.8680394976634186E-6</v>
      </c>
      <c r="Y2">
        <v>2.3416189605983573E-2</v>
      </c>
      <c r="Z2">
        <v>7.2973961359195744E-6</v>
      </c>
      <c r="AA2">
        <v>2.3484255506015586E-2</v>
      </c>
      <c r="AB2">
        <v>7.3174447939836473E-6</v>
      </c>
      <c r="AC2">
        <v>2.3475562357020356E-2</v>
      </c>
      <c r="AD2">
        <v>1.0558935365270696E-5</v>
      </c>
      <c r="AE2">
        <v>2.3512887826577861E-2</v>
      </c>
      <c r="AF2">
        <v>7.6918187057393498E-6</v>
      </c>
      <c r="AG2">
        <v>2.3547547462814466E-2</v>
      </c>
      <c r="AH2">
        <v>6.6895958950987339E-6</v>
      </c>
      <c r="AI2">
        <v>2.3536696343038205E-2</v>
      </c>
      <c r="AJ2">
        <v>4.9058510037021735E-6</v>
      </c>
      <c r="AK2">
        <v>2.3444246781836327E-2</v>
      </c>
      <c r="AL2">
        <v>9.2457668790543764E-6</v>
      </c>
    </row>
    <row r="3" spans="1:38" x14ac:dyDescent="0.2">
      <c r="A3" s="1" t="s">
        <v>29</v>
      </c>
      <c r="B3" s="3">
        <v>2</v>
      </c>
      <c r="C3">
        <v>2.2984500000000001E-2</v>
      </c>
      <c r="D3">
        <v>2.1777080000000001E-5</v>
      </c>
      <c r="G3">
        <v>2.3187132177793404E-2</v>
      </c>
      <c r="H3">
        <v>1.3802851164433823E-4</v>
      </c>
      <c r="I3">
        <v>2.2973989816285508E-2</v>
      </c>
      <c r="J3">
        <v>5.7908921318120511E-5</v>
      </c>
      <c r="K3">
        <v>2.3007633369292423E-2</v>
      </c>
      <c r="L3">
        <v>2.5837018337391505E-5</v>
      </c>
      <c r="M3">
        <v>2.3073295470661646E-2</v>
      </c>
      <c r="N3">
        <v>2.2582386986024722E-5</v>
      </c>
      <c r="O3">
        <v>2.3062385802563395E-2</v>
      </c>
      <c r="P3">
        <v>2.076951306842507E-5</v>
      </c>
      <c r="Q3">
        <v>2.3047861396487745E-2</v>
      </c>
      <c r="R3">
        <v>1.6733239884128658E-5</v>
      </c>
      <c r="S3">
        <v>2.2992679073483666E-2</v>
      </c>
      <c r="T3">
        <v>1.8259539184385849E-5</v>
      </c>
      <c r="U3">
        <v>2.31050205495529E-2</v>
      </c>
      <c r="V3">
        <v>1.0672131967183016E-5</v>
      </c>
      <c r="W3">
        <v>2.3339502985772299E-2</v>
      </c>
      <c r="X3">
        <v>8.8530237970242993E-6</v>
      </c>
      <c r="Y3">
        <v>2.3414022018276016E-2</v>
      </c>
      <c r="Z3">
        <v>8.2230439371882085E-6</v>
      </c>
      <c r="AA3">
        <v>2.3482109372850602E-2</v>
      </c>
      <c r="AB3">
        <v>8.7308670471584419E-6</v>
      </c>
      <c r="AC3">
        <v>2.3473636978132484E-2</v>
      </c>
      <c r="AD3">
        <v>1.2519732958618509E-5</v>
      </c>
      <c r="AE3">
        <v>2.3510798293875285E-2</v>
      </c>
      <c r="AF3">
        <v>9.799417501053012E-6</v>
      </c>
      <c r="AG3">
        <v>2.3545525320438052E-2</v>
      </c>
      <c r="AH3">
        <v>8.5467555026595013E-6</v>
      </c>
      <c r="AI3">
        <v>2.3535330105374293E-2</v>
      </c>
      <c r="AJ3">
        <v>6.2387285649816891E-6</v>
      </c>
      <c r="AK3">
        <v>2.3441702534679351E-2</v>
      </c>
      <c r="AL3">
        <v>1.4766169881330971E-5</v>
      </c>
    </row>
    <row r="4" spans="1:38" x14ac:dyDescent="0.2">
      <c r="A4" s="1" t="s">
        <v>30</v>
      </c>
      <c r="B4" s="3">
        <v>39</v>
      </c>
      <c r="C4">
        <v>2.3027780000000001E-2</v>
      </c>
      <c r="D4">
        <v>1.7111379999999999E-5</v>
      </c>
      <c r="G4">
        <v>2.3182663145008383E-2</v>
      </c>
      <c r="H4">
        <v>1.418949643860929E-4</v>
      </c>
      <c r="I4">
        <v>2.2970608707156975E-2</v>
      </c>
      <c r="J4">
        <v>5.9833971382325523E-5</v>
      </c>
      <c r="K4">
        <v>2.3004986434186882E-2</v>
      </c>
      <c r="L4">
        <v>2.7644198000211308E-5</v>
      </c>
      <c r="M4">
        <v>2.3068087561013181E-2</v>
      </c>
      <c r="N4">
        <v>2.5017668445654312E-5</v>
      </c>
      <c r="O4">
        <v>2.3058811781792379E-2</v>
      </c>
      <c r="P4">
        <v>2.3075439487120899E-5</v>
      </c>
      <c r="Q4">
        <v>2.3045094545431365E-2</v>
      </c>
      <c r="R4">
        <v>1.8916314863150201E-5</v>
      </c>
      <c r="S4">
        <v>2.2989519754072318E-2</v>
      </c>
      <c r="T4">
        <v>1.9503645752802027E-5</v>
      </c>
      <c r="U4">
        <v>2.3101754551633064E-2</v>
      </c>
      <c r="V4">
        <v>1.1651131153301689E-5</v>
      </c>
      <c r="W4">
        <v>2.3336325074288844E-2</v>
      </c>
      <c r="X4">
        <v>9.6713783280756066E-6</v>
      </c>
      <c r="Y4">
        <v>2.3410605030366006E-2</v>
      </c>
      <c r="Z4">
        <v>8.9920999239865669E-6</v>
      </c>
      <c r="AA4">
        <v>2.3478726205907723E-2</v>
      </c>
      <c r="AB4">
        <v>9.9051806945179667E-6</v>
      </c>
      <c r="AC4">
        <v>2.3470521649650689E-2</v>
      </c>
      <c r="AD4">
        <v>1.430522151626339E-5</v>
      </c>
      <c r="AE4">
        <v>2.3507417358941917E-2</v>
      </c>
      <c r="AF4">
        <v>1.1718582205204681E-5</v>
      </c>
      <c r="AG4">
        <v>2.3542253425342927E-2</v>
      </c>
      <c r="AH4">
        <v>1.0237872036191379E-5</v>
      </c>
      <c r="AI4">
        <v>2.3533119486397372E-2</v>
      </c>
      <c r="AJ4">
        <v>7.4524375385544868E-6</v>
      </c>
      <c r="AK4">
        <v>2.3437539305096834E-2</v>
      </c>
      <c r="AL4">
        <v>1.998118580354425E-5</v>
      </c>
    </row>
    <row r="5" spans="1:38" x14ac:dyDescent="0.2">
      <c r="A5" s="1" t="s">
        <v>31</v>
      </c>
      <c r="B5" s="3">
        <v>1</v>
      </c>
      <c r="C5">
        <v>2.303115E-2</v>
      </c>
      <c r="D5">
        <v>1.558911E-5</v>
      </c>
      <c r="G5">
        <v>2.3176578113662888E-2</v>
      </c>
      <c r="H5">
        <v>1.4542953405630396E-4</v>
      </c>
      <c r="I5">
        <v>2.2966083899954293E-2</v>
      </c>
      <c r="J5">
        <v>6.1485875573296536E-5</v>
      </c>
      <c r="K5">
        <v>2.300144414360256E-2</v>
      </c>
      <c r="L5">
        <v>2.9194956452866122E-5</v>
      </c>
      <c r="M5">
        <v>2.3061118017531308E-2</v>
      </c>
      <c r="N5">
        <v>2.7107407161627635E-5</v>
      </c>
      <c r="O5">
        <v>2.3054028808421077E-2</v>
      </c>
      <c r="P5">
        <v>2.5054177383835025E-5</v>
      </c>
      <c r="Q5">
        <v>2.3041391775981242E-2</v>
      </c>
      <c r="R5">
        <v>2.0789632744126416E-5</v>
      </c>
      <c r="S5">
        <v>2.2985461198598806E-2</v>
      </c>
      <c r="T5">
        <v>2.0393642671060442E-5</v>
      </c>
      <c r="U5">
        <v>2.3097558953781704E-2</v>
      </c>
      <c r="V5">
        <v>1.2351478117736047E-5</v>
      </c>
      <c r="W5">
        <v>2.3332242634887763E-2</v>
      </c>
      <c r="X5">
        <v>1.0256804873653359E-5</v>
      </c>
      <c r="Y5">
        <v>2.3406215466292409E-2</v>
      </c>
      <c r="Z5">
        <v>9.5422597540163016E-6</v>
      </c>
      <c r="AA5">
        <v>2.3474380089252185E-2</v>
      </c>
      <c r="AB5">
        <v>1.0745249828265327E-5</v>
      </c>
      <c r="AC5">
        <v>2.3466352526378624E-2</v>
      </c>
      <c r="AD5">
        <v>1.5837366620511582E-5</v>
      </c>
      <c r="AE5">
        <v>2.3502892784857867E-2</v>
      </c>
      <c r="AF5">
        <v>1.3365436111448944E-5</v>
      </c>
      <c r="AG5">
        <v>2.3537874775045035E-2</v>
      </c>
      <c r="AH5">
        <v>1.1689035588301567E-5</v>
      </c>
      <c r="AI5">
        <v>2.3530161100764464E-2</v>
      </c>
      <c r="AJ5">
        <v>8.4939330182536129E-6</v>
      </c>
      <c r="AK5">
        <v>2.3431870655139058E-2</v>
      </c>
      <c r="AL5">
        <v>2.4748562605868154E-5</v>
      </c>
    </row>
    <row r="6" spans="1:38" x14ac:dyDescent="0.2">
      <c r="A6" s="1" t="s">
        <v>32</v>
      </c>
      <c r="B6" s="3" t="b">
        <v>1</v>
      </c>
      <c r="C6">
        <v>2.3023680000000001E-2</v>
      </c>
      <c r="D6">
        <v>1.182883E-5</v>
      </c>
      <c r="G6">
        <v>2.3169043067549525E-2</v>
      </c>
      <c r="H6">
        <v>1.4853580680830353E-4</v>
      </c>
      <c r="I6">
        <v>2.2960613150464652E-2</v>
      </c>
      <c r="J6">
        <v>6.2792437751172352E-5</v>
      </c>
      <c r="K6">
        <v>2.2997161312635784E-2</v>
      </c>
      <c r="L6">
        <v>3.0421518109610271E-5</v>
      </c>
      <c r="M6">
        <v>2.3052691442709758E-2</v>
      </c>
      <c r="N6">
        <v>2.8760271524377732E-5</v>
      </c>
      <c r="O6">
        <v>2.3048245921337071E-2</v>
      </c>
      <c r="P6">
        <v>2.6619246417443163E-5</v>
      </c>
      <c r="Q6">
        <v>2.3036914916930211E-2</v>
      </c>
      <c r="R6">
        <v>2.2271320546482103E-5</v>
      </c>
      <c r="S6">
        <v>2.2980832207090442E-2</v>
      </c>
      <c r="T6">
        <v>2.0857427681859281E-5</v>
      </c>
      <c r="U6">
        <v>2.3092773658384556E-2</v>
      </c>
      <c r="V6">
        <v>1.2716434914551396E-5</v>
      </c>
      <c r="W6">
        <v>2.3327586402530128E-2</v>
      </c>
      <c r="X6">
        <v>1.0561875656700574E-5</v>
      </c>
      <c r="Y6">
        <v>2.340120894243072E-2</v>
      </c>
      <c r="Z6">
        <v>9.828952749774902E-6</v>
      </c>
      <c r="AA6">
        <v>2.3469423119408073E-2</v>
      </c>
      <c r="AB6">
        <v>1.1183017043267821E-5</v>
      </c>
      <c r="AC6">
        <v>2.3461311819008956E-2</v>
      </c>
      <c r="AD6">
        <v>1.7049206178259523E-5</v>
      </c>
      <c r="AE6">
        <v>2.3497422317221923E-2</v>
      </c>
      <c r="AF6">
        <v>1.4668003801601113E-5</v>
      </c>
      <c r="AG6">
        <v>2.35325807375735E-2</v>
      </c>
      <c r="AH6">
        <v>1.2836823348307539E-5</v>
      </c>
      <c r="AI6">
        <v>2.3526584244123631E-2</v>
      </c>
      <c r="AJ6">
        <v>9.3176966539664233E-6</v>
      </c>
      <c r="AK6">
        <v>2.3424851210799798E-2</v>
      </c>
      <c r="AL6">
        <v>2.8938258676759073E-5</v>
      </c>
    </row>
    <row r="7" spans="1:38" x14ac:dyDescent="0.2">
      <c r="A7" s="1" t="s">
        <v>33</v>
      </c>
      <c r="B7" s="3">
        <v>1</v>
      </c>
      <c r="C7">
        <v>2.2978419999999999E-2</v>
      </c>
      <c r="D7">
        <v>1.513268E-5</v>
      </c>
      <c r="G7">
        <v>2.3160263543083877E-2</v>
      </c>
      <c r="H7">
        <v>1.5112905161886574E-4</v>
      </c>
      <c r="I7">
        <v>2.2954435556692323E-2</v>
      </c>
      <c r="J7">
        <v>6.3696554879198885E-5</v>
      </c>
      <c r="K7">
        <v>2.2992325121551103E-2</v>
      </c>
      <c r="L7">
        <v>3.1270276340348205E-5</v>
      </c>
      <c r="M7">
        <v>2.3043176118303425E-2</v>
      </c>
      <c r="N7">
        <v>2.9904023429929252E-5</v>
      </c>
      <c r="O7">
        <v>2.3041715860455305E-2</v>
      </c>
      <c r="P7">
        <v>2.770224556114218E-5</v>
      </c>
      <c r="Q7">
        <v>2.3031859628501152E-2</v>
      </c>
      <c r="R7">
        <v>2.3296621403327424E-5</v>
      </c>
      <c r="S7">
        <v>2.2976007792909557E-2</v>
      </c>
      <c r="T7">
        <v>2.0857427681859281E-5</v>
      </c>
      <c r="U7">
        <v>2.3087786341615447E-2</v>
      </c>
      <c r="V7">
        <v>1.2716434914551396E-5</v>
      </c>
      <c r="W7">
        <v>2.3322733597469874E-2</v>
      </c>
      <c r="X7">
        <v>1.0561875656700576E-5</v>
      </c>
      <c r="Y7">
        <v>2.3395991057569277E-2</v>
      </c>
      <c r="Z7">
        <v>9.8289527497749037E-6</v>
      </c>
      <c r="AA7">
        <v>2.3464256880591925E-2</v>
      </c>
      <c r="AB7">
        <v>1.1183017043267823E-5</v>
      </c>
      <c r="AC7">
        <v>2.3455619830641733E-2</v>
      </c>
      <c r="AD7">
        <v>1.7887776985782273E-5</v>
      </c>
      <c r="AE7">
        <v>2.3491245041719993E-2</v>
      </c>
      <c r="AF7">
        <v>1.5569356817188297E-5</v>
      </c>
      <c r="AG7">
        <v>2.3526602687769425E-2</v>
      </c>
      <c r="AH7">
        <v>1.3631071483400293E-5</v>
      </c>
      <c r="AI7">
        <v>2.3522545242273742E-2</v>
      </c>
      <c r="AJ7">
        <v>9.8877260219557848E-6</v>
      </c>
      <c r="AK7">
        <v>2.3416672444222311E-2</v>
      </c>
      <c r="AL7">
        <v>3.2435990029125646E-5</v>
      </c>
    </row>
    <row r="8" spans="1:38" x14ac:dyDescent="0.2">
      <c r="A8" s="1" t="s">
        <v>34</v>
      </c>
      <c r="B8" s="3" t="b">
        <v>1</v>
      </c>
      <c r="C8">
        <v>2.3090280000000001E-2</v>
      </c>
      <c r="D8">
        <v>8.2115769999999999E-6</v>
      </c>
      <c r="G8">
        <v>2.3150479022806848E-2</v>
      </c>
      <c r="H8">
        <v>1.531385315296432E-4</v>
      </c>
      <c r="I8">
        <v>2.2947821109128533E-2</v>
      </c>
      <c r="J8">
        <v>6.4158712700446027E-5</v>
      </c>
      <c r="K8">
        <v>2.2987146935105542E-2</v>
      </c>
      <c r="L8">
        <v>3.1704136337602808E-5</v>
      </c>
      <c r="M8">
        <v>2.3032987909648462E-2</v>
      </c>
      <c r="N8">
        <v>3.0488675431679029E-5</v>
      </c>
      <c r="O8">
        <v>2.3034724020771016E-2</v>
      </c>
      <c r="P8">
        <v>2.8255842555545969E-5</v>
      </c>
      <c r="Q8">
        <v>2.3026446851056381E-2</v>
      </c>
      <c r="R8">
        <v>2.3820724747278856E-5</v>
      </c>
      <c r="S8">
        <v>2.2971378801401193E-2</v>
      </c>
      <c r="T8">
        <v>2.0393642671060442E-5</v>
      </c>
      <c r="U8">
        <v>2.3083001046218299E-2</v>
      </c>
      <c r="V8">
        <v>1.2351478117736048E-5</v>
      </c>
      <c r="W8">
        <v>2.3318077365112239E-2</v>
      </c>
      <c r="X8">
        <v>1.0256804873653361E-5</v>
      </c>
      <c r="Y8">
        <v>2.3390984533707589E-2</v>
      </c>
      <c r="Z8">
        <v>9.5422597540163033E-6</v>
      </c>
      <c r="AA8">
        <v>2.3459299910747813E-2</v>
      </c>
      <c r="AB8">
        <v>1.0745249828265327E-5</v>
      </c>
      <c r="AC8">
        <v>2.34495253284818E-2</v>
      </c>
      <c r="AD8">
        <v>1.8316429474881899E-5</v>
      </c>
      <c r="AE8">
        <v>2.348463093493337E-2</v>
      </c>
      <c r="AF8">
        <v>1.6030101706257691E-5</v>
      </c>
      <c r="AG8">
        <v>2.3520201895095124E-2</v>
      </c>
      <c r="AH8">
        <v>1.403706753885088E-5</v>
      </c>
      <c r="AI8">
        <v>2.3518220618976921E-2</v>
      </c>
      <c r="AJ8">
        <v>1.0179108103536175E-5</v>
      </c>
      <c r="AK8">
        <v>2.3407557450838369E-2</v>
      </c>
      <c r="AL8">
        <v>3.514634766958044E-5</v>
      </c>
    </row>
    <row r="9" spans="1:38" x14ac:dyDescent="0.2">
      <c r="A9" s="1" t="s">
        <v>35</v>
      </c>
      <c r="B9" s="3" t="b">
        <v>1</v>
      </c>
      <c r="C9">
        <v>2.3325160000000001E-2</v>
      </c>
      <c r="D9">
        <v>6.7962229999999998E-6</v>
      </c>
      <c r="G9">
        <v>2.3139956402925255E-2</v>
      </c>
      <c r="H9">
        <v>1.5450943316699307E-4</v>
      </c>
      <c r="I9">
        <v>2.2941058890871467E-2</v>
      </c>
      <c r="J9">
        <v>6.4158712700446027E-5</v>
      </c>
      <c r="K9">
        <v>2.2981853064894461E-2</v>
      </c>
      <c r="L9">
        <v>3.1704136337602808E-5</v>
      </c>
      <c r="M9">
        <v>2.302257209035154E-2</v>
      </c>
      <c r="N9">
        <v>3.0488675431679029E-5</v>
      </c>
      <c r="O9">
        <v>2.3027575979228984E-2</v>
      </c>
      <c r="P9">
        <v>2.8255842555545969E-5</v>
      </c>
      <c r="Q9">
        <v>2.3020913148943622E-2</v>
      </c>
      <c r="R9">
        <v>2.3820724747278856E-5</v>
      </c>
      <c r="S9">
        <v>2.296732024592768E-2</v>
      </c>
      <c r="T9">
        <v>1.9503645752802027E-5</v>
      </c>
      <c r="U9">
        <v>2.3078805448366938E-2</v>
      </c>
      <c r="V9">
        <v>1.1651131153301689E-5</v>
      </c>
      <c r="W9">
        <v>2.3313994925711158E-2</v>
      </c>
      <c r="X9">
        <v>9.6713783280756066E-6</v>
      </c>
      <c r="Y9">
        <v>2.3386594969633991E-2</v>
      </c>
      <c r="Z9">
        <v>8.9920999239865669E-6</v>
      </c>
      <c r="AA9">
        <v>2.3454953794092275E-2</v>
      </c>
      <c r="AB9">
        <v>9.9051806945179667E-6</v>
      </c>
      <c r="AC9">
        <v>2.3443294671518202E-2</v>
      </c>
      <c r="AD9">
        <v>1.8316429474881899E-5</v>
      </c>
      <c r="AE9">
        <v>2.3477869065066628E-2</v>
      </c>
      <c r="AF9">
        <v>1.6030101706257691E-5</v>
      </c>
      <c r="AG9">
        <v>2.3513658104904873E-2</v>
      </c>
      <c r="AH9">
        <v>1.403706753885088E-5</v>
      </c>
      <c r="AI9">
        <v>2.351379938102308E-2</v>
      </c>
      <c r="AJ9">
        <v>1.0179108103536175E-5</v>
      </c>
      <c r="AK9">
        <v>2.3397754863906481E-2</v>
      </c>
      <c r="AL9">
        <v>3.6995400107066911E-5</v>
      </c>
    </row>
    <row r="10" spans="1:38" x14ac:dyDescent="0.2">
      <c r="A10" s="1" t="s">
        <v>36</v>
      </c>
      <c r="B10" s="3" t="b">
        <v>0</v>
      </c>
      <c r="C10">
        <v>2.3398599999999999E-2</v>
      </c>
      <c r="D10">
        <v>6.2901470000000004E-6</v>
      </c>
      <c r="G10">
        <v>2.3128982713079047E-2</v>
      </c>
      <c r="H10">
        <v>1.5520436190792224E-4</v>
      </c>
      <c r="I10">
        <v>2.2934444443307677E-2</v>
      </c>
      <c r="J10">
        <v>6.3696554879198885E-5</v>
      </c>
      <c r="K10">
        <v>2.2976674878448899E-2</v>
      </c>
      <c r="L10">
        <v>3.1270276340348205E-5</v>
      </c>
      <c r="M10">
        <v>2.3012383881696578E-2</v>
      </c>
      <c r="N10">
        <v>2.9904023429929252E-5</v>
      </c>
      <c r="O10">
        <v>2.3020584139544695E-2</v>
      </c>
      <c r="P10">
        <v>2.770224556114218E-5</v>
      </c>
      <c r="Q10">
        <v>2.301550037149885E-2</v>
      </c>
      <c r="R10">
        <v>2.3296621403327424E-5</v>
      </c>
      <c r="S10">
        <v>2.2964160926516333E-2</v>
      </c>
      <c r="T10">
        <v>1.8259539184385849E-5</v>
      </c>
      <c r="U10">
        <v>2.3075539450447102E-2</v>
      </c>
      <c r="V10">
        <v>1.0672131967183016E-5</v>
      </c>
      <c r="W10">
        <v>2.3310817014227703E-2</v>
      </c>
      <c r="X10">
        <v>8.8530237970242993E-6</v>
      </c>
      <c r="Y10">
        <v>2.3383177981723981E-2</v>
      </c>
      <c r="Z10">
        <v>8.2230439371882085E-6</v>
      </c>
      <c r="AA10">
        <v>2.3451570627149396E-2</v>
      </c>
      <c r="AB10">
        <v>8.7308670471584419E-6</v>
      </c>
      <c r="AC10">
        <v>2.3437200169358269E-2</v>
      </c>
      <c r="AD10">
        <v>1.7887776985782273E-5</v>
      </c>
      <c r="AE10">
        <v>2.3471254958280004E-2</v>
      </c>
      <c r="AF10">
        <v>1.5569356817188297E-5</v>
      </c>
      <c r="AG10">
        <v>2.3507257312230571E-2</v>
      </c>
      <c r="AH10">
        <v>1.3631071483400293E-5</v>
      </c>
      <c r="AI10">
        <v>2.3509474757726259E-2</v>
      </c>
      <c r="AJ10">
        <v>9.8877260219557848E-6</v>
      </c>
      <c r="AK10">
        <v>2.3387532072444706E-2</v>
      </c>
      <c r="AL10">
        <v>3.7932710011210384E-5</v>
      </c>
    </row>
    <row r="11" spans="1:38" x14ac:dyDescent="0.2">
      <c r="A11" s="1" t="s">
        <v>37</v>
      </c>
      <c r="B11" s="3" t="b">
        <v>0</v>
      </c>
      <c r="C11">
        <v>2.3466839999999999E-2</v>
      </c>
      <c r="D11">
        <v>5.779421E-6</v>
      </c>
      <c r="G11">
        <v>2.3117857286920951E-2</v>
      </c>
      <c r="H11">
        <v>1.5520436190792224E-4</v>
      </c>
      <c r="I11">
        <v>2.2928266849535348E-2</v>
      </c>
      <c r="J11">
        <v>6.2792437751172352E-5</v>
      </c>
      <c r="K11">
        <v>2.2971838687364219E-2</v>
      </c>
      <c r="L11">
        <v>3.0421518109610274E-5</v>
      </c>
      <c r="M11">
        <v>2.3002868557290244E-2</v>
      </c>
      <c r="N11">
        <v>2.8760271524377735E-5</v>
      </c>
      <c r="O11">
        <v>2.3014054078662929E-2</v>
      </c>
      <c r="P11">
        <v>2.6619246417443166E-5</v>
      </c>
      <c r="Q11">
        <v>2.3010445083069792E-2</v>
      </c>
      <c r="R11">
        <v>2.2271320546482106E-5</v>
      </c>
      <c r="S11">
        <v>2.2962156792436652E-2</v>
      </c>
      <c r="T11">
        <v>1.6762113080998334E-5</v>
      </c>
      <c r="U11">
        <v>2.3073467644186618E-2</v>
      </c>
      <c r="V11">
        <v>9.4937932511070199E-6</v>
      </c>
      <c r="W11">
        <v>2.3308801086150504E-2</v>
      </c>
      <c r="X11">
        <v>7.8680394976634186E-6</v>
      </c>
      <c r="Y11">
        <v>2.3381010394016424E-2</v>
      </c>
      <c r="Z11">
        <v>7.2973961359195744E-6</v>
      </c>
      <c r="AA11">
        <v>2.3449424493984412E-2</v>
      </c>
      <c r="AB11">
        <v>7.3174447939836473E-6</v>
      </c>
      <c r="AC11">
        <v>2.3431508180991045E-2</v>
      </c>
      <c r="AD11">
        <v>1.7049206178259526E-5</v>
      </c>
      <c r="AE11">
        <v>2.3465077682778075E-2</v>
      </c>
      <c r="AF11">
        <v>1.4668003801601116E-5</v>
      </c>
      <c r="AG11">
        <v>2.3501279262426497E-2</v>
      </c>
      <c r="AH11">
        <v>1.2836823348307539E-5</v>
      </c>
      <c r="AI11">
        <v>2.350543575587637E-2</v>
      </c>
      <c r="AJ11">
        <v>9.317696653966425E-6</v>
      </c>
      <c r="AK11">
        <v>2.3377167927555294E-2</v>
      </c>
      <c r="AL11">
        <v>3.7932710011210384E-5</v>
      </c>
    </row>
    <row r="12" spans="1:38" x14ac:dyDescent="0.2">
      <c r="A12" s="1" t="s">
        <v>38</v>
      </c>
      <c r="B12" s="3" t="s">
        <v>94</v>
      </c>
      <c r="C12">
        <v>2.3446410000000001E-2</v>
      </c>
      <c r="D12">
        <v>8.508525E-6</v>
      </c>
      <c r="G12">
        <v>2.3106883597074742E-2</v>
      </c>
      <c r="H12">
        <v>1.5450943316699307E-4</v>
      </c>
      <c r="I12">
        <v>2.2922796100045707E-2</v>
      </c>
      <c r="J12">
        <v>6.1485875573296536E-5</v>
      </c>
      <c r="K12">
        <v>2.2967555856397443E-2</v>
      </c>
      <c r="L12">
        <v>2.9194956452866122E-5</v>
      </c>
      <c r="M12">
        <v>2.2994441982468694E-2</v>
      </c>
      <c r="N12">
        <v>2.7107407161627635E-5</v>
      </c>
      <c r="O12">
        <v>2.3008271191578923E-2</v>
      </c>
      <c r="P12">
        <v>2.5054177383835025E-5</v>
      </c>
      <c r="Q12">
        <v>2.300596822401876E-2</v>
      </c>
      <c r="R12">
        <v>2.0789632744126412E-5</v>
      </c>
      <c r="S12">
        <v>2.2961470206712738E-2</v>
      </c>
      <c r="T12">
        <v>1.513268E-5</v>
      </c>
      <c r="U12">
        <v>2.3072757875007205E-2</v>
      </c>
      <c r="V12">
        <v>8.2115769999999999E-6</v>
      </c>
      <c r="W12">
        <v>2.330811045998318E-2</v>
      </c>
      <c r="X12">
        <v>6.7962229999999998E-6</v>
      </c>
      <c r="Y12">
        <v>2.3380267811576236E-2</v>
      </c>
      <c r="Z12">
        <v>6.2901470000000004E-6</v>
      </c>
      <c r="AA12">
        <v>2.344868926154281E-2</v>
      </c>
      <c r="AB12">
        <v>5.779421E-6</v>
      </c>
      <c r="AC12">
        <v>2.3426467473621378E-2</v>
      </c>
      <c r="AD12">
        <v>1.5837366620511579E-5</v>
      </c>
      <c r="AE12">
        <v>2.345960721514213E-2</v>
      </c>
      <c r="AF12">
        <v>1.3365436111448944E-5</v>
      </c>
      <c r="AG12">
        <v>2.3495985224954961E-2</v>
      </c>
      <c r="AH12">
        <v>1.1689035588301565E-5</v>
      </c>
      <c r="AI12">
        <v>2.3501858899235537E-2</v>
      </c>
      <c r="AJ12">
        <v>8.4939330182536129E-6</v>
      </c>
      <c r="AK12">
        <v>2.3366945136093518E-2</v>
      </c>
      <c r="AL12">
        <v>3.6995400107066911E-5</v>
      </c>
    </row>
    <row r="13" spans="1:38" x14ac:dyDescent="0.2">
      <c r="A13" s="1" t="s">
        <v>39</v>
      </c>
      <c r="B13" s="3" t="b">
        <v>0</v>
      </c>
      <c r="C13">
        <v>2.3481249999999999E-2</v>
      </c>
      <c r="D13">
        <v>5.487898E-6</v>
      </c>
      <c r="G13">
        <v>2.3096360977193149E-2</v>
      </c>
      <c r="H13">
        <v>1.5313853152964323E-4</v>
      </c>
      <c r="I13">
        <v>2.2918271292843025E-2</v>
      </c>
      <c r="J13">
        <v>5.9833971382325523E-5</v>
      </c>
      <c r="K13">
        <v>2.296401356581312E-2</v>
      </c>
      <c r="L13">
        <v>2.7644198000211308E-5</v>
      </c>
      <c r="M13">
        <v>2.2987472438986821E-2</v>
      </c>
      <c r="N13">
        <v>2.5017668445654315E-5</v>
      </c>
      <c r="O13">
        <v>2.3003488218207621E-2</v>
      </c>
      <c r="P13">
        <v>2.3075439487120899E-5</v>
      </c>
      <c r="Q13">
        <v>2.3002265454568637E-2</v>
      </c>
      <c r="R13">
        <v>1.8916314863150201E-5</v>
      </c>
      <c r="S13">
        <v>2.2962156792436652E-2</v>
      </c>
      <c r="T13">
        <v>1.3503246919001663E-5</v>
      </c>
      <c r="U13">
        <v>2.3073467644186618E-2</v>
      </c>
      <c r="V13">
        <v>6.9293607488929798E-6</v>
      </c>
      <c r="W13">
        <v>2.3308801086150504E-2</v>
      </c>
      <c r="X13">
        <v>5.7244065023365794E-6</v>
      </c>
      <c r="Y13">
        <v>2.3381010394016424E-2</v>
      </c>
      <c r="Z13">
        <v>5.2828978640804255E-6</v>
      </c>
      <c r="AA13">
        <v>2.3449424493984412E-2</v>
      </c>
      <c r="AB13">
        <v>4.2413972060163494E-6</v>
      </c>
      <c r="AC13">
        <v>2.3422298350349313E-2</v>
      </c>
      <c r="AD13">
        <v>1.430522151626339E-5</v>
      </c>
      <c r="AE13">
        <v>2.345508264105808E-2</v>
      </c>
      <c r="AF13">
        <v>1.1718582205204681E-5</v>
      </c>
      <c r="AG13">
        <v>2.349160657465707E-2</v>
      </c>
      <c r="AH13">
        <v>1.0237872036191381E-5</v>
      </c>
      <c r="AI13">
        <v>2.3498900513602629E-2</v>
      </c>
      <c r="AJ13">
        <v>7.4524375385544877E-6</v>
      </c>
      <c r="AK13">
        <v>2.335714254916163E-2</v>
      </c>
      <c r="AL13">
        <v>3.5146347669580447E-5</v>
      </c>
    </row>
    <row r="14" spans="1:38" x14ac:dyDescent="0.2">
      <c r="A14" s="1" t="s">
        <v>48</v>
      </c>
      <c r="B14" s="3" t="b">
        <v>0</v>
      </c>
      <c r="C14">
        <v>2.3516929999999998E-2</v>
      </c>
      <c r="D14">
        <v>4.7475599999999998E-6</v>
      </c>
      <c r="G14">
        <v>2.3086576456916121E-2</v>
      </c>
      <c r="H14">
        <v>1.5112905161886577E-4</v>
      </c>
      <c r="I14">
        <v>2.2914890183714492E-2</v>
      </c>
      <c r="J14">
        <v>5.7908921318120511E-5</v>
      </c>
      <c r="K14">
        <v>2.296136663070758E-2</v>
      </c>
      <c r="L14">
        <v>2.5837018337391505E-5</v>
      </c>
      <c r="M14">
        <v>2.2982264529338357E-2</v>
      </c>
      <c r="N14">
        <v>2.2582386986024722E-5</v>
      </c>
      <c r="O14">
        <v>2.2999914197436605E-2</v>
      </c>
      <c r="P14">
        <v>2.0769513068425077E-5</v>
      </c>
      <c r="Q14">
        <v>2.2999498603512258E-2</v>
      </c>
      <c r="R14">
        <v>1.6733239884128658E-5</v>
      </c>
      <c r="S14">
        <v>2.2964160926516333E-2</v>
      </c>
      <c r="T14">
        <v>1.2005820815614148E-5</v>
      </c>
      <c r="U14">
        <v>2.3075539450447102E-2</v>
      </c>
      <c r="V14">
        <v>5.7510220328169802E-6</v>
      </c>
      <c r="W14">
        <v>2.3310817014227703E-2</v>
      </c>
      <c r="X14">
        <v>4.7394222029756987E-6</v>
      </c>
      <c r="Y14">
        <v>2.3383177981723981E-2</v>
      </c>
      <c r="Z14">
        <v>4.3572500628117888E-6</v>
      </c>
      <c r="AA14">
        <v>2.3451570627149396E-2</v>
      </c>
      <c r="AB14">
        <v>2.8279749528415548E-6</v>
      </c>
      <c r="AC14">
        <v>2.3419183021867518E-2</v>
      </c>
      <c r="AD14">
        <v>1.2519732958618512E-5</v>
      </c>
      <c r="AE14">
        <v>2.3451701706124713E-2</v>
      </c>
      <c r="AF14">
        <v>9.799417501053012E-6</v>
      </c>
      <c r="AG14">
        <v>2.3488334679561945E-2</v>
      </c>
      <c r="AH14">
        <v>8.546755502659503E-6</v>
      </c>
      <c r="AI14">
        <v>2.3496689894625708E-2</v>
      </c>
      <c r="AJ14">
        <v>6.2387285649816925E-6</v>
      </c>
      <c r="AK14">
        <v>2.3348027555777688E-2</v>
      </c>
      <c r="AL14">
        <v>3.2435990029125653E-5</v>
      </c>
    </row>
    <row r="15" spans="1:38" x14ac:dyDescent="0.2">
      <c r="A15" s="1" t="s">
        <v>49</v>
      </c>
      <c r="B15" s="3" t="b">
        <v>0</v>
      </c>
      <c r="C15">
        <v>2.351601E-2</v>
      </c>
      <c r="D15">
        <v>3.5120579999999999E-6</v>
      </c>
      <c r="G15">
        <v>2.3077796932450472E-2</v>
      </c>
      <c r="H15">
        <v>1.4853580680830353E-4</v>
      </c>
      <c r="I15">
        <v>2.2912800543353387E-2</v>
      </c>
      <c r="J15">
        <v>5.5794859305902349E-5</v>
      </c>
      <c r="K15">
        <v>2.2959730734846341E-2</v>
      </c>
      <c r="L15">
        <v>2.3852399887482084E-5</v>
      </c>
      <c r="M15">
        <v>2.2979045864165271E-2</v>
      </c>
      <c r="N15">
        <v>1.9907996268301622E-5</v>
      </c>
      <c r="O15">
        <v>2.2997705331123618E-2</v>
      </c>
      <c r="P15">
        <v>1.8237178177307156E-5</v>
      </c>
      <c r="Q15">
        <v>2.2997788595517606E-2</v>
      </c>
      <c r="R15">
        <v>1.4335818659201004E-5</v>
      </c>
      <c r="S15">
        <v>2.296732024592768E-2</v>
      </c>
      <c r="T15">
        <v>1.0761714247197971E-5</v>
      </c>
      <c r="U15">
        <v>2.3078805448366938E-2</v>
      </c>
      <c r="V15">
        <v>4.7720228466983078E-6</v>
      </c>
      <c r="W15">
        <v>2.3313994925711158E-2</v>
      </c>
      <c r="X15">
        <v>3.9210676719243914E-6</v>
      </c>
      <c r="Y15">
        <v>2.3386594969633991E-2</v>
      </c>
      <c r="Z15">
        <v>3.5881940760134322E-6</v>
      </c>
      <c r="AA15">
        <v>2.3454953794092275E-2</v>
      </c>
      <c r="AB15">
        <v>1.6536613054820292E-6</v>
      </c>
      <c r="AC15">
        <v>2.3417257642979646E-2</v>
      </c>
      <c r="AD15">
        <v>1.0558935365270696E-5</v>
      </c>
      <c r="AE15">
        <v>2.3449612173422136E-2</v>
      </c>
      <c r="AF15">
        <v>7.6918187057393498E-6</v>
      </c>
      <c r="AG15">
        <v>2.3486312537185531E-2</v>
      </c>
      <c r="AH15">
        <v>6.6895958950987339E-6</v>
      </c>
      <c r="AI15">
        <v>2.3495323656961796E-2</v>
      </c>
      <c r="AJ15">
        <v>4.9058510037021735E-6</v>
      </c>
      <c r="AK15">
        <v>2.3339848789200202E-2</v>
      </c>
      <c r="AL15">
        <v>2.893825867675908E-5</v>
      </c>
    </row>
    <row r="16" spans="1:38" x14ac:dyDescent="0.2">
      <c r="A16" s="1" t="s">
        <v>50</v>
      </c>
      <c r="B16" s="3">
        <v>1</v>
      </c>
      <c r="C16">
        <v>2.338235E-2</v>
      </c>
      <c r="D16">
        <v>3.5705590000000001E-6</v>
      </c>
      <c r="G16">
        <v>2.307026188633711E-2</v>
      </c>
      <c r="H16">
        <v>1.4542953405630396E-4</v>
      </c>
      <c r="I16">
        <v>2.2912093699070695E-2</v>
      </c>
      <c r="J16">
        <v>5.358418E-5</v>
      </c>
      <c r="K16">
        <v>2.295917737472844E-2</v>
      </c>
      <c r="L16">
        <v>2.1777080000000001E-5</v>
      </c>
      <c r="M16">
        <v>2.2977957114580488E-2</v>
      </c>
      <c r="N16">
        <v>1.7111380200435238E-5</v>
      </c>
      <c r="O16">
        <v>2.2996958157325855E-2</v>
      </c>
      <c r="P16">
        <v>1.558911E-5</v>
      </c>
      <c r="Q16">
        <v>2.2997210166139578E-2</v>
      </c>
      <c r="R16">
        <v>1.182883E-5</v>
      </c>
      <c r="S16">
        <v>2.2971378801401193E-2</v>
      </c>
      <c r="T16">
        <v>9.8717173289395552E-6</v>
      </c>
      <c r="U16">
        <v>2.3083001046218299E-2</v>
      </c>
      <c r="V16">
        <v>4.0716758822639506E-6</v>
      </c>
      <c r="W16">
        <v>2.3318077365112239E-2</v>
      </c>
      <c r="X16">
        <v>3.3356411263466391E-6</v>
      </c>
      <c r="Y16">
        <v>2.3390984533707589E-2</v>
      </c>
      <c r="Z16">
        <v>3.038034245983697E-6</v>
      </c>
      <c r="AA16">
        <v>2.3459299910747813E-2</v>
      </c>
      <c r="AB16">
        <v>8.1359217173467044E-7</v>
      </c>
      <c r="AC16">
        <v>2.3416606361982093E-2</v>
      </c>
      <c r="AD16">
        <v>8.508525E-6</v>
      </c>
      <c r="AE16">
        <v>2.344890536555615E-2</v>
      </c>
      <c r="AF16">
        <v>5.487898E-6</v>
      </c>
      <c r="AG16">
        <v>2.3485628524852999E-2</v>
      </c>
      <c r="AH16">
        <v>4.7475599999999998E-6</v>
      </c>
      <c r="AI16">
        <v>2.349486151175274E-2</v>
      </c>
      <c r="AJ16">
        <v>3.5120579999999999E-6</v>
      </c>
      <c r="AK16">
        <v>2.3332829344860941E-2</v>
      </c>
      <c r="AL16">
        <v>2.4748562605868161E-5</v>
      </c>
    </row>
    <row r="17" spans="3:38" x14ac:dyDescent="0.2">
      <c r="C17" t="s">
        <v>26</v>
      </c>
      <c r="D17" t="s">
        <v>26</v>
      </c>
      <c r="G17">
        <v>2.3064176854991614E-2</v>
      </c>
      <c r="H17">
        <v>1.418949643860929E-4</v>
      </c>
      <c r="I17">
        <v>2.2912800543353387E-2</v>
      </c>
      <c r="J17">
        <v>5.1373500694097637E-5</v>
      </c>
      <c r="K17">
        <v>2.2959730734846341E-2</v>
      </c>
      <c r="L17">
        <v>1.9701760112517911E-5</v>
      </c>
      <c r="M17">
        <v>2.2979045864165271E-2</v>
      </c>
      <c r="N17">
        <v>1.4314763731698376E-5</v>
      </c>
      <c r="O17">
        <v>2.2997705331123618E-2</v>
      </c>
      <c r="P17">
        <v>1.2941041822692845E-5</v>
      </c>
      <c r="Q17">
        <v>2.2997788595517606E-2</v>
      </c>
      <c r="R17">
        <v>9.321841340798995E-6</v>
      </c>
      <c r="S17">
        <v>2.2976007792909557E-2</v>
      </c>
      <c r="T17">
        <v>9.4079323181407192E-6</v>
      </c>
      <c r="U17">
        <v>2.3087786341615447E-2</v>
      </c>
      <c r="V17">
        <v>3.706719085448604E-6</v>
      </c>
      <c r="W17">
        <v>2.3322733597469874E-2</v>
      </c>
      <c r="X17">
        <v>3.0305703432994235E-6</v>
      </c>
      <c r="Y17">
        <v>2.3395991057569277E-2</v>
      </c>
      <c r="Z17">
        <v>2.751341250225097E-6</v>
      </c>
      <c r="AA17">
        <v>2.3464256880591925E-2</v>
      </c>
      <c r="AB17">
        <v>3.75824956732178E-7</v>
      </c>
      <c r="AC17">
        <v>2.3417257642979646E-2</v>
      </c>
      <c r="AD17">
        <v>6.4581146347293042E-6</v>
      </c>
      <c r="AE17">
        <v>2.3449612173422136E-2</v>
      </c>
      <c r="AF17">
        <v>3.2839772942606492E-6</v>
      </c>
      <c r="AG17">
        <v>2.3486312537185531E-2</v>
      </c>
      <c r="AH17">
        <v>2.8055241049012653E-6</v>
      </c>
      <c r="AI17">
        <v>2.3495323656961796E-2</v>
      </c>
      <c r="AJ17">
        <v>2.1182649962978263E-6</v>
      </c>
      <c r="AK17">
        <v>2.3327160694903166E-2</v>
      </c>
      <c r="AL17">
        <v>1.998118580354426E-5</v>
      </c>
    </row>
    <row r="18" spans="3:38" x14ac:dyDescent="0.2">
      <c r="G18">
        <v>2.3059707822206593E-2</v>
      </c>
      <c r="H18">
        <v>1.3802851164433823E-4</v>
      </c>
      <c r="I18">
        <v>2.2914890183714492E-2</v>
      </c>
      <c r="J18">
        <v>4.9259438681879488E-5</v>
      </c>
      <c r="K18">
        <v>2.296136663070758E-2</v>
      </c>
      <c r="L18">
        <v>1.7717141662608496E-5</v>
      </c>
      <c r="M18">
        <v>2.2982264529338357E-2</v>
      </c>
      <c r="N18">
        <v>1.1640373013975277E-5</v>
      </c>
      <c r="O18">
        <v>2.2999914197436605E-2</v>
      </c>
      <c r="P18">
        <v>1.040870693157493E-5</v>
      </c>
      <c r="Q18">
        <v>2.2999498603512258E-2</v>
      </c>
      <c r="R18">
        <v>6.924420115871344E-6</v>
      </c>
      <c r="S18">
        <v>2.2980832207090442E-2</v>
      </c>
      <c r="T18">
        <v>9.4079323181407208E-6</v>
      </c>
      <c r="U18">
        <v>2.3092773658384556E-2</v>
      </c>
      <c r="V18">
        <v>3.7067190854486049E-6</v>
      </c>
      <c r="W18">
        <v>2.3327586402530128E-2</v>
      </c>
      <c r="X18">
        <v>3.0305703432994244E-6</v>
      </c>
      <c r="Y18">
        <v>2.340120894243072E-2</v>
      </c>
      <c r="Z18">
        <v>2.7513412502250979E-6</v>
      </c>
      <c r="AA18">
        <v>2.3469423119408073E-2</v>
      </c>
      <c r="AB18">
        <v>3.7582495673217884E-7</v>
      </c>
      <c r="AC18">
        <v>2.3419183021867518E-2</v>
      </c>
      <c r="AD18">
        <v>4.4973170413814914E-6</v>
      </c>
      <c r="AE18">
        <v>2.3451701706124713E-2</v>
      </c>
      <c r="AF18">
        <v>1.1763784989469879E-6</v>
      </c>
      <c r="AG18">
        <v>2.3488334679561945E-2</v>
      </c>
      <c r="AH18">
        <v>9.4836449734050254E-7</v>
      </c>
      <c r="AI18">
        <v>2.3496689894625708E-2</v>
      </c>
      <c r="AJ18">
        <v>7.8538743501831029E-7</v>
      </c>
      <c r="AK18">
        <v>2.3322997465320648E-2</v>
      </c>
      <c r="AL18">
        <v>1.4766169881330995E-5</v>
      </c>
    </row>
    <row r="19" spans="3:38" x14ac:dyDescent="0.2">
      <c r="G19">
        <v>2.3056976691546525E-2</v>
      </c>
      <c r="H19">
        <v>1.3393564258274495E-4</v>
      </c>
      <c r="I19">
        <v>2.2918271292843025E-2</v>
      </c>
      <c r="J19">
        <v>4.7334388617674476E-5</v>
      </c>
      <c r="K19">
        <v>2.296401356581312E-2</v>
      </c>
      <c r="L19">
        <v>1.5909961999788697E-5</v>
      </c>
      <c r="M19">
        <v>2.2987472438986821E-2</v>
      </c>
      <c r="N19">
        <v>9.2050915543456841E-6</v>
      </c>
      <c r="O19">
        <v>2.3003488218207621E-2</v>
      </c>
      <c r="P19">
        <v>8.1027805128791018E-6</v>
      </c>
      <c r="Q19">
        <v>2.3002265454568637E-2</v>
      </c>
      <c r="R19">
        <v>4.7413451368497977E-6</v>
      </c>
      <c r="S19">
        <v>2.2985461198598806E-2</v>
      </c>
      <c r="T19">
        <v>9.871717328939562E-6</v>
      </c>
      <c r="U19">
        <v>2.3097558953781704E-2</v>
      </c>
      <c r="V19">
        <v>4.0716758822639548E-6</v>
      </c>
      <c r="W19">
        <v>2.3332242634887763E-2</v>
      </c>
      <c r="X19">
        <v>3.3356411263466425E-6</v>
      </c>
      <c r="Y19">
        <v>2.3406215466292409E-2</v>
      </c>
      <c r="Z19">
        <v>3.0380342459837004E-6</v>
      </c>
      <c r="AA19">
        <v>2.3474380089252185E-2</v>
      </c>
      <c r="AB19">
        <v>8.1359217173467636E-7</v>
      </c>
      <c r="AC19">
        <v>2.3422298350349313E-2</v>
      </c>
      <c r="AD19">
        <v>2.7118284837366096E-6</v>
      </c>
      <c r="AE19">
        <v>2.345508264105808E-2</v>
      </c>
      <c r="AF19">
        <v>-7.4278620520468016E-7</v>
      </c>
      <c r="AG19">
        <v>2.349160657465707E-2</v>
      </c>
      <c r="AH19">
        <v>-7.4275203619137945E-7</v>
      </c>
      <c r="AI19">
        <v>2.3498900513602629E-2</v>
      </c>
      <c r="AJ19">
        <v>-4.2832153855448448E-7</v>
      </c>
      <c r="AK19">
        <v>2.3320453218163673E-2</v>
      </c>
      <c r="AL19">
        <v>9.2457668790543764E-6</v>
      </c>
    </row>
    <row r="20" spans="3:38" x14ac:dyDescent="0.2">
      <c r="G20">
        <v>2.305605796113629E-2</v>
      </c>
      <c r="H20">
        <v>1.2972799999999999E-4</v>
      </c>
      <c r="I20">
        <v>2.2922796100045707E-2</v>
      </c>
      <c r="J20">
        <v>4.5682484426703464E-5</v>
      </c>
      <c r="K20">
        <v>2.2967555856397443E-2</v>
      </c>
      <c r="L20">
        <v>1.4359203547133879E-5</v>
      </c>
      <c r="M20">
        <v>2.2994441982468694E-2</v>
      </c>
      <c r="N20">
        <v>7.1153528383723624E-6</v>
      </c>
      <c r="O20">
        <v>2.3008271191578923E-2</v>
      </c>
      <c r="P20">
        <v>6.1240426161649721E-6</v>
      </c>
      <c r="Q20">
        <v>2.300596822401876E-2</v>
      </c>
      <c r="R20">
        <v>2.8680272558735855E-6</v>
      </c>
      <c r="S20">
        <v>2.2989519754072318E-2</v>
      </c>
      <c r="T20">
        <v>1.0761714247197979E-5</v>
      </c>
      <c r="U20">
        <v>2.3101754551633064E-2</v>
      </c>
      <c r="V20">
        <v>4.7720228466983146E-6</v>
      </c>
      <c r="W20">
        <v>2.3336325074288844E-2</v>
      </c>
      <c r="X20">
        <v>3.9210676719243965E-6</v>
      </c>
      <c r="Y20">
        <v>2.3410605030366006E-2</v>
      </c>
      <c r="Z20">
        <v>3.5881940760134377E-6</v>
      </c>
      <c r="AA20">
        <v>2.3478726205907723E-2</v>
      </c>
      <c r="AB20">
        <v>1.6536613054820368E-6</v>
      </c>
      <c r="AC20">
        <v>2.3426467473621378E-2</v>
      </c>
      <c r="AD20">
        <v>1.1796833794884194E-6</v>
      </c>
      <c r="AE20">
        <v>2.345960721514213E-2</v>
      </c>
      <c r="AF20">
        <v>-2.3896401114489439E-6</v>
      </c>
      <c r="AG20">
        <v>2.3495985224954961E-2</v>
      </c>
      <c r="AH20">
        <v>-2.1939155883015671E-6</v>
      </c>
      <c r="AI20">
        <v>2.3501858899235537E-2</v>
      </c>
      <c r="AJ20">
        <v>-1.4698170182536131E-6</v>
      </c>
      <c r="AK20">
        <v>2.3319597353862326E-2</v>
      </c>
      <c r="AL20">
        <v>3.5705590000000001E-6</v>
      </c>
    </row>
    <row r="21" spans="3:38" x14ac:dyDescent="0.2">
      <c r="G21">
        <v>2.3056976691546525E-2</v>
      </c>
      <c r="H21">
        <v>1.2552035741725509E-4</v>
      </c>
      <c r="I21">
        <v>2.2928266849535348E-2</v>
      </c>
      <c r="J21">
        <v>4.4375922248827648E-5</v>
      </c>
      <c r="K21">
        <v>2.2971838687364219E-2</v>
      </c>
      <c r="L21">
        <v>1.3132641890389732E-5</v>
      </c>
      <c r="M21">
        <v>2.3002868557290244E-2</v>
      </c>
      <c r="N21">
        <v>5.4624884756222656E-6</v>
      </c>
      <c r="O21">
        <v>2.3014054078662929E-2</v>
      </c>
      <c r="P21">
        <v>4.5589735825568411E-6</v>
      </c>
      <c r="Q21">
        <v>2.3010445083069792E-2</v>
      </c>
      <c r="R21">
        <v>1.3863394535178967E-6</v>
      </c>
      <c r="S21">
        <v>2.2992679073483666E-2</v>
      </c>
      <c r="T21">
        <v>1.200582081561416E-5</v>
      </c>
      <c r="U21">
        <v>2.31050205495529E-2</v>
      </c>
      <c r="V21">
        <v>5.7510220328169912E-6</v>
      </c>
      <c r="W21">
        <v>2.3339502985772299E-2</v>
      </c>
      <c r="X21">
        <v>4.739422202975708E-6</v>
      </c>
      <c r="Y21">
        <v>2.3414022018276016E-2</v>
      </c>
      <c r="Z21">
        <v>4.3572500628117965E-6</v>
      </c>
      <c r="AA21">
        <v>2.3482109372850602E-2</v>
      </c>
      <c r="AB21">
        <v>2.8279749528415688E-6</v>
      </c>
      <c r="AC21">
        <v>2.3431508180991045E-2</v>
      </c>
      <c r="AD21">
        <v>-3.2156178259521099E-8</v>
      </c>
      <c r="AE21">
        <v>2.3465077682778075E-2</v>
      </c>
      <c r="AF21">
        <v>-3.6922078016011111E-6</v>
      </c>
      <c r="AG21">
        <v>2.3501279262426497E-2</v>
      </c>
      <c r="AH21">
        <v>-3.3417033483075369E-6</v>
      </c>
      <c r="AI21">
        <v>2.350543575587637E-2</v>
      </c>
      <c r="AJ21">
        <v>-2.2935806539664235E-6</v>
      </c>
      <c r="AK21">
        <v>2.3320453218163673E-2</v>
      </c>
      <c r="AL21">
        <v>-2.1046488790542835E-6</v>
      </c>
    </row>
    <row r="22" spans="3:38" x14ac:dyDescent="0.2">
      <c r="G22">
        <v>2.3059707822206593E-2</v>
      </c>
      <c r="H22">
        <v>1.2142748835566179E-4</v>
      </c>
      <c r="I22">
        <v>2.2934444443307677E-2</v>
      </c>
      <c r="J22">
        <v>4.3471805120801115E-5</v>
      </c>
      <c r="K22">
        <v>2.2976674878448899E-2</v>
      </c>
      <c r="L22">
        <v>1.2283883659651798E-5</v>
      </c>
      <c r="M22">
        <v>2.3012383881696578E-2</v>
      </c>
      <c r="N22">
        <v>4.3187365700707443E-6</v>
      </c>
      <c r="O22">
        <v>2.3020584139544695E-2</v>
      </c>
      <c r="P22">
        <v>3.47597443885782E-6</v>
      </c>
      <c r="Q22">
        <v>2.301550037149885E-2</v>
      </c>
      <c r="R22">
        <v>3.6103859667257746E-7</v>
      </c>
      <c r="S22">
        <v>2.2994683207563347E-2</v>
      </c>
      <c r="T22">
        <v>1.3503246919001673E-5</v>
      </c>
      <c r="U22">
        <v>2.3107092355813385E-2</v>
      </c>
      <c r="V22">
        <v>6.9293607488929892E-6</v>
      </c>
      <c r="W22">
        <v>2.3341518913849498E-2</v>
      </c>
      <c r="X22">
        <v>5.7244065023365887E-6</v>
      </c>
      <c r="Y22">
        <v>2.3416189605983573E-2</v>
      </c>
      <c r="Z22">
        <v>5.2828978640804331E-6</v>
      </c>
      <c r="AA22">
        <v>2.3484255506015586E-2</v>
      </c>
      <c r="AB22">
        <v>4.241397206016363E-6</v>
      </c>
      <c r="AC22">
        <v>2.3437200169358269E-2</v>
      </c>
      <c r="AD22">
        <v>-8.7072698578227297E-7</v>
      </c>
      <c r="AE22">
        <v>2.3471254958280004E-2</v>
      </c>
      <c r="AF22">
        <v>-4.5935608171882954E-6</v>
      </c>
      <c r="AG22">
        <v>2.3507257312230571E-2</v>
      </c>
      <c r="AH22">
        <v>-4.1359514834002944E-6</v>
      </c>
      <c r="AI22">
        <v>2.3509474757726259E-2</v>
      </c>
      <c r="AJ22">
        <v>-2.863610021955785E-6</v>
      </c>
      <c r="AK22">
        <v>2.3322997465320648E-2</v>
      </c>
      <c r="AL22">
        <v>-7.6250518813309175E-6</v>
      </c>
    </row>
    <row r="23" spans="3:38" x14ac:dyDescent="0.2">
      <c r="G23">
        <v>2.3064176854991614E-2</v>
      </c>
      <c r="H23">
        <v>1.1756103561390712E-4</v>
      </c>
      <c r="I23">
        <v>2.2941058890871467E-2</v>
      </c>
      <c r="J23">
        <v>4.3009647299553965E-5</v>
      </c>
      <c r="K23">
        <v>2.2981853064894461E-2</v>
      </c>
      <c r="L23">
        <v>1.1850023662397195E-5</v>
      </c>
      <c r="M23">
        <v>2.302257209035154E-2</v>
      </c>
      <c r="N23">
        <v>3.7340845683209673E-6</v>
      </c>
      <c r="O23">
        <v>2.3027575979228984E-2</v>
      </c>
      <c r="P23">
        <v>2.9223774444540318E-6</v>
      </c>
      <c r="Q23">
        <v>2.3020913148943622E-2</v>
      </c>
      <c r="R23">
        <v>-1.6306474727885626E-7</v>
      </c>
      <c r="S23">
        <v>2.299536979328726E-2</v>
      </c>
      <c r="T23">
        <v>1.513268E-5</v>
      </c>
      <c r="U23">
        <v>2.3107802124992798E-2</v>
      </c>
      <c r="V23">
        <v>8.2115769999999999E-6</v>
      </c>
      <c r="W23">
        <v>2.3342209540016822E-2</v>
      </c>
      <c r="X23">
        <v>6.7962229999999998E-6</v>
      </c>
      <c r="Y23">
        <v>2.3416932188423761E-2</v>
      </c>
      <c r="Z23">
        <v>6.2901470000000004E-6</v>
      </c>
      <c r="AA23">
        <v>2.3484990738457188E-2</v>
      </c>
      <c r="AB23">
        <v>5.779421E-6</v>
      </c>
      <c r="AC23">
        <v>2.3443294671518202E-2</v>
      </c>
      <c r="AD23">
        <v>-1.2993794748819007E-6</v>
      </c>
      <c r="AE23">
        <v>2.3477869065066628E-2</v>
      </c>
      <c r="AF23">
        <v>-5.0543057062576913E-6</v>
      </c>
      <c r="AG23">
        <v>2.3513658104904873E-2</v>
      </c>
      <c r="AH23">
        <v>-4.5419475388508793E-6</v>
      </c>
      <c r="AI23">
        <v>2.351379938102308E-2</v>
      </c>
      <c r="AJ23">
        <v>-3.1549921035361754E-6</v>
      </c>
      <c r="AK23">
        <v>2.3327160694903166E-2</v>
      </c>
      <c r="AL23">
        <v>-1.2840067803544211E-5</v>
      </c>
    </row>
    <row r="24" spans="3:38" x14ac:dyDescent="0.2">
      <c r="G24">
        <v>2.307026188633711E-2</v>
      </c>
      <c r="H24">
        <v>1.1402646594369606E-4</v>
      </c>
      <c r="I24">
        <v>2.2947821109128533E-2</v>
      </c>
      <c r="J24">
        <v>4.3009647299553965E-5</v>
      </c>
      <c r="K24">
        <v>2.2987146935105542E-2</v>
      </c>
      <c r="L24">
        <v>1.1850023662397195E-5</v>
      </c>
      <c r="M24">
        <v>2.3032987909648462E-2</v>
      </c>
      <c r="N24">
        <v>3.7340845683209673E-6</v>
      </c>
      <c r="O24">
        <v>2.3034724020771016E-2</v>
      </c>
      <c r="P24">
        <v>2.9223774444540318E-6</v>
      </c>
      <c r="Q24">
        <v>2.3026446851056381E-2</v>
      </c>
      <c r="R24">
        <v>-1.6306474727885626E-7</v>
      </c>
      <c r="AC24">
        <v>2.34495253284818E-2</v>
      </c>
      <c r="AD24">
        <v>-1.2993794748819007E-6</v>
      </c>
      <c r="AE24">
        <v>2.348463093493337E-2</v>
      </c>
      <c r="AF24">
        <v>-5.0543057062576913E-6</v>
      </c>
      <c r="AG24">
        <v>2.3520201895095124E-2</v>
      </c>
      <c r="AH24">
        <v>-4.5419475388508793E-6</v>
      </c>
      <c r="AI24">
        <v>2.3518220618976921E-2</v>
      </c>
      <c r="AJ24">
        <v>-3.1549921035361754E-6</v>
      </c>
      <c r="AK24">
        <v>2.3332829344860941E-2</v>
      </c>
      <c r="AL24">
        <v>-1.7607444605868095E-5</v>
      </c>
    </row>
    <row r="25" spans="3:38" x14ac:dyDescent="0.2">
      <c r="G25">
        <v>2.3077796932450472E-2</v>
      </c>
      <c r="H25">
        <v>1.109201931916965E-4</v>
      </c>
      <c r="I25">
        <v>2.2954435556692323E-2</v>
      </c>
      <c r="J25">
        <v>4.3471805120801115E-5</v>
      </c>
      <c r="K25">
        <v>2.2992325121551103E-2</v>
      </c>
      <c r="L25">
        <v>1.2283883659651798E-5</v>
      </c>
      <c r="M25">
        <v>2.3043176118303425E-2</v>
      </c>
      <c r="N25">
        <v>4.3187365700707426E-6</v>
      </c>
      <c r="O25">
        <v>2.3041715860455305E-2</v>
      </c>
      <c r="P25">
        <v>3.4759744388578183E-6</v>
      </c>
      <c r="Q25">
        <v>2.3031859628501152E-2</v>
      </c>
      <c r="R25">
        <v>3.6103859667257746E-7</v>
      </c>
      <c r="AC25">
        <v>2.3455619830641733E-2</v>
      </c>
      <c r="AD25">
        <v>-8.7072698578227297E-7</v>
      </c>
      <c r="AE25">
        <v>2.3491245041719993E-2</v>
      </c>
      <c r="AF25">
        <v>-4.5935608171882971E-6</v>
      </c>
      <c r="AG25">
        <v>2.3526602687769425E-2</v>
      </c>
      <c r="AH25">
        <v>-4.1359514834002944E-6</v>
      </c>
      <c r="AI25">
        <v>2.3522545242273742E-2</v>
      </c>
      <c r="AJ25">
        <v>-2.8636100219557859E-6</v>
      </c>
      <c r="AK25">
        <v>2.3339848789200202E-2</v>
      </c>
      <c r="AL25">
        <v>-2.1797140676759021E-5</v>
      </c>
    </row>
    <row r="26" spans="3:38" x14ac:dyDescent="0.2">
      <c r="G26">
        <v>2.3086576456916121E-2</v>
      </c>
      <c r="H26">
        <v>1.0832694838113426E-4</v>
      </c>
      <c r="I26">
        <v>2.2960613150464652E-2</v>
      </c>
      <c r="J26">
        <v>4.4375922248827641E-5</v>
      </c>
      <c r="K26">
        <v>2.2997161312635784E-2</v>
      </c>
      <c r="L26">
        <v>1.313264189038973E-5</v>
      </c>
      <c r="M26">
        <v>2.3052691442709758E-2</v>
      </c>
      <c r="N26">
        <v>5.4624884756222639E-6</v>
      </c>
      <c r="O26">
        <v>2.3048245921337071E-2</v>
      </c>
      <c r="P26">
        <v>4.5589735825568377E-6</v>
      </c>
      <c r="Q26">
        <v>2.3036914916930211E-2</v>
      </c>
      <c r="R26">
        <v>1.386339453517895E-6</v>
      </c>
      <c r="AC26">
        <v>2.3461311819008956E-2</v>
      </c>
      <c r="AD26">
        <v>-3.2156178259524487E-8</v>
      </c>
      <c r="AE26">
        <v>2.3497422317221923E-2</v>
      </c>
      <c r="AF26">
        <v>-3.6922078016011128E-6</v>
      </c>
      <c r="AG26">
        <v>2.35325807375735E-2</v>
      </c>
      <c r="AH26">
        <v>-3.3417033483075386E-6</v>
      </c>
      <c r="AI26">
        <v>2.3526584244123631E-2</v>
      </c>
      <c r="AJ26">
        <v>-2.2935806539664243E-6</v>
      </c>
      <c r="AK26">
        <v>2.3348027555777688E-2</v>
      </c>
      <c r="AL26">
        <v>-2.5294872029125595E-5</v>
      </c>
    </row>
    <row r="27" spans="3:38" x14ac:dyDescent="0.2">
      <c r="G27">
        <v>2.3096360977193149E-2</v>
      </c>
      <c r="H27">
        <v>1.0631746847035679E-4</v>
      </c>
      <c r="I27">
        <v>2.2966083899954293E-2</v>
      </c>
      <c r="J27">
        <v>4.5682484426703464E-5</v>
      </c>
      <c r="K27">
        <v>2.300144414360256E-2</v>
      </c>
      <c r="L27">
        <v>1.4359203547133878E-5</v>
      </c>
      <c r="M27">
        <v>2.3061118017531308E-2</v>
      </c>
      <c r="N27">
        <v>7.1153528383723573E-6</v>
      </c>
      <c r="O27">
        <v>2.3054028808421077E-2</v>
      </c>
      <c r="P27">
        <v>6.1240426161649687E-6</v>
      </c>
      <c r="Q27">
        <v>2.3041391775981242E-2</v>
      </c>
      <c r="R27">
        <v>2.8680272558735804E-6</v>
      </c>
      <c r="AC27">
        <v>2.3466352526378624E-2</v>
      </c>
      <c r="AD27">
        <v>1.1796833794884185E-6</v>
      </c>
      <c r="AE27">
        <v>2.3502892784857867E-2</v>
      </c>
      <c r="AF27">
        <v>-2.3896401114489455E-6</v>
      </c>
      <c r="AG27">
        <v>2.3537874775045035E-2</v>
      </c>
      <c r="AH27">
        <v>-2.1939155883015696E-6</v>
      </c>
      <c r="AI27">
        <v>2.3530161100764464E-2</v>
      </c>
      <c r="AJ27">
        <v>-1.4698170182536148E-6</v>
      </c>
      <c r="AK27">
        <v>2.3357142549161627E-2</v>
      </c>
      <c r="AL27">
        <v>-2.8005229669580402E-5</v>
      </c>
    </row>
    <row r="28" spans="3:38" x14ac:dyDescent="0.2">
      <c r="G28">
        <v>2.3106883597074742E-2</v>
      </c>
      <c r="H28">
        <v>1.0494656683300693E-4</v>
      </c>
      <c r="I28">
        <v>2.2970608707156975E-2</v>
      </c>
      <c r="J28">
        <v>4.7334388617674476E-5</v>
      </c>
      <c r="K28">
        <v>2.3004986434186882E-2</v>
      </c>
      <c r="L28">
        <v>1.5909961999788694E-5</v>
      </c>
      <c r="M28">
        <v>2.3068087561013181E-2</v>
      </c>
      <c r="N28">
        <v>9.2050915543456824E-6</v>
      </c>
      <c r="O28">
        <v>2.3058811781792379E-2</v>
      </c>
      <c r="P28">
        <v>8.1027805128790984E-6</v>
      </c>
      <c r="Q28">
        <v>2.3045094545431365E-2</v>
      </c>
      <c r="R28">
        <v>4.741345136849796E-6</v>
      </c>
      <c r="AC28">
        <v>2.3470521649650689E-2</v>
      </c>
      <c r="AD28">
        <v>2.7118284837366088E-6</v>
      </c>
      <c r="AE28">
        <v>2.3507417358941917E-2</v>
      </c>
      <c r="AF28">
        <v>-7.4278620520468101E-7</v>
      </c>
      <c r="AG28">
        <v>2.3542253425342927E-2</v>
      </c>
      <c r="AH28">
        <v>-7.4275203619138114E-7</v>
      </c>
      <c r="AI28">
        <v>2.3533119486397372E-2</v>
      </c>
      <c r="AJ28">
        <v>-4.2832153855448786E-7</v>
      </c>
      <c r="AK28">
        <v>2.3366945136093518E-2</v>
      </c>
      <c r="AL28">
        <v>-2.9854282107066879E-5</v>
      </c>
    </row>
    <row r="29" spans="3:38" x14ac:dyDescent="0.2">
      <c r="G29">
        <v>2.3117857286920951E-2</v>
      </c>
      <c r="H29">
        <v>1.0425163809207774E-4</v>
      </c>
      <c r="I29">
        <v>2.2973989816285508E-2</v>
      </c>
      <c r="J29">
        <v>4.9259438681879488E-5</v>
      </c>
      <c r="K29">
        <v>2.3007633369292423E-2</v>
      </c>
      <c r="L29">
        <v>1.77171416626085E-5</v>
      </c>
      <c r="M29">
        <v>2.3073295470661646E-2</v>
      </c>
      <c r="N29">
        <v>1.1640373013975277E-5</v>
      </c>
      <c r="O29">
        <v>2.3062385802563395E-2</v>
      </c>
      <c r="P29">
        <v>1.040870693157493E-5</v>
      </c>
      <c r="Q29">
        <v>2.3047861396487745E-2</v>
      </c>
      <c r="R29">
        <v>6.924420115871344E-6</v>
      </c>
      <c r="AC29">
        <v>2.3473636978132484E-2</v>
      </c>
      <c r="AD29">
        <v>4.4973170413814914E-6</v>
      </c>
      <c r="AE29">
        <v>2.3510798293875285E-2</v>
      </c>
      <c r="AF29">
        <v>1.1763784989469879E-6</v>
      </c>
      <c r="AG29">
        <v>2.3545525320438052E-2</v>
      </c>
      <c r="AH29">
        <v>9.4836449734050254E-7</v>
      </c>
      <c r="AI29">
        <v>2.3535330105374293E-2</v>
      </c>
      <c r="AJ29">
        <v>7.8538743501831029E-7</v>
      </c>
      <c r="AK29">
        <v>2.3377167927555294E-2</v>
      </c>
      <c r="AL29">
        <v>-3.0791592011210383E-5</v>
      </c>
    </row>
    <row r="30" spans="3:38" x14ac:dyDescent="0.2">
      <c r="G30">
        <v>2.3128982713079047E-2</v>
      </c>
      <c r="H30">
        <v>1.0425163809207773E-4</v>
      </c>
      <c r="I30">
        <v>2.2976079456646613E-2</v>
      </c>
      <c r="J30">
        <v>5.1373500694097637E-5</v>
      </c>
      <c r="K30">
        <v>2.3009269265153662E-2</v>
      </c>
      <c r="L30">
        <v>1.9701760112517911E-5</v>
      </c>
      <c r="M30">
        <v>2.3076514135834732E-2</v>
      </c>
      <c r="N30">
        <v>1.4314763731698362E-5</v>
      </c>
      <c r="O30">
        <v>2.3064594668876382E-2</v>
      </c>
      <c r="P30">
        <v>1.2941041822692838E-5</v>
      </c>
      <c r="Q30">
        <v>2.3049571404482397E-2</v>
      </c>
      <c r="R30">
        <v>9.3218413407989815E-6</v>
      </c>
      <c r="AC30">
        <v>2.3475562357020356E-2</v>
      </c>
      <c r="AD30">
        <v>6.4581146347292992E-6</v>
      </c>
      <c r="AE30">
        <v>2.3512887826577861E-2</v>
      </c>
      <c r="AF30">
        <v>3.2839772942606378E-6</v>
      </c>
      <c r="AG30">
        <v>2.3547547462814466E-2</v>
      </c>
      <c r="AH30">
        <v>2.8055241049012653E-6</v>
      </c>
      <c r="AI30">
        <v>2.3536696343038205E-2</v>
      </c>
      <c r="AJ30">
        <v>2.1182649962978225E-6</v>
      </c>
      <c r="AK30">
        <v>2.3387532072444706E-2</v>
      </c>
      <c r="AL30">
        <v>-3.0791592011210396E-5</v>
      </c>
    </row>
    <row r="31" spans="3:38" x14ac:dyDescent="0.2">
      <c r="G31">
        <v>2.3139956402925255E-2</v>
      </c>
      <c r="H31">
        <v>1.0494656683300689E-4</v>
      </c>
      <c r="I31">
        <v>2.2976786300929305E-2</v>
      </c>
      <c r="J31">
        <v>5.358418E-5</v>
      </c>
      <c r="K31">
        <v>2.3009822625271563E-2</v>
      </c>
      <c r="L31">
        <v>2.1777080000000001E-5</v>
      </c>
      <c r="M31">
        <v>2.3077602885419515E-2</v>
      </c>
      <c r="N31">
        <v>1.711137979956476E-5</v>
      </c>
      <c r="O31">
        <v>2.3065341842674145E-2</v>
      </c>
      <c r="P31">
        <v>1.558911E-5</v>
      </c>
      <c r="Q31">
        <v>2.3050149833860424E-2</v>
      </c>
      <c r="R31">
        <v>1.182883E-5</v>
      </c>
      <c r="AC31">
        <v>2.3476213638017909E-2</v>
      </c>
      <c r="AD31">
        <v>8.508525E-6</v>
      </c>
      <c r="AE31">
        <v>2.3513594634443847E-2</v>
      </c>
      <c r="AF31">
        <v>5.487898E-6</v>
      </c>
      <c r="AG31">
        <v>2.3548231475146997E-2</v>
      </c>
      <c r="AH31">
        <v>4.7475599999999998E-6</v>
      </c>
      <c r="AI31">
        <v>2.3537158488247261E-2</v>
      </c>
      <c r="AJ31">
        <v>3.5120579999999999E-6</v>
      </c>
      <c r="AK31">
        <v>2.3397754863906481E-2</v>
      </c>
      <c r="AL31">
        <v>-2.9854282107066947E-5</v>
      </c>
    </row>
    <row r="32" spans="3:38" x14ac:dyDescent="0.2">
      <c r="G32">
        <v>2.3150479022806845E-2</v>
      </c>
      <c r="H32">
        <v>1.0631746847035672E-4</v>
      </c>
      <c r="AK32">
        <v>2.3407557450838369E-2</v>
      </c>
      <c r="AL32">
        <v>-2.8005229669580504E-5</v>
      </c>
    </row>
    <row r="33" spans="7:38" x14ac:dyDescent="0.2">
      <c r="G33">
        <v>2.3160263543083877E-2</v>
      </c>
      <c r="H33">
        <v>1.0832694838113416E-4</v>
      </c>
      <c r="AK33">
        <v>2.3416672444222308E-2</v>
      </c>
      <c r="AL33">
        <v>-2.529487202912574E-5</v>
      </c>
    </row>
    <row r="34" spans="7:38" x14ac:dyDescent="0.2">
      <c r="G34">
        <v>2.3169043067549525E-2</v>
      </c>
      <c r="H34">
        <v>1.1092019319169638E-4</v>
      </c>
      <c r="AK34">
        <v>2.3424851210799798E-2</v>
      </c>
      <c r="AL34">
        <v>-2.179714067675918E-5</v>
      </c>
    </row>
    <row r="35" spans="7:38" x14ac:dyDescent="0.2">
      <c r="G35">
        <v>2.3176578113662888E-2</v>
      </c>
      <c r="H35">
        <v>1.1402646594369592E-4</v>
      </c>
      <c r="AK35">
        <v>2.3431870655139058E-2</v>
      </c>
      <c r="AL35">
        <v>-1.7607444605868278E-5</v>
      </c>
    </row>
    <row r="36" spans="7:38" x14ac:dyDescent="0.2">
      <c r="G36">
        <v>2.3182663145008383E-2</v>
      </c>
      <c r="H36">
        <v>1.1756103561390697E-4</v>
      </c>
      <c r="AK36">
        <v>2.3437539305096834E-2</v>
      </c>
      <c r="AL36">
        <v>-1.2840067803544415E-5</v>
      </c>
    </row>
    <row r="37" spans="7:38" x14ac:dyDescent="0.2">
      <c r="G37">
        <v>2.3187132177793404E-2</v>
      </c>
      <c r="H37">
        <v>1.2142748835566163E-4</v>
      </c>
      <c r="AK37">
        <v>2.3441702534679351E-2</v>
      </c>
      <c r="AL37">
        <v>-7.6250518813311478E-6</v>
      </c>
    </row>
    <row r="38" spans="7:38" x14ac:dyDescent="0.2">
      <c r="G38">
        <v>2.3189863308453473E-2</v>
      </c>
      <c r="H38">
        <v>1.2552035741725487E-4</v>
      </c>
      <c r="AK38">
        <v>2.3444246781836327E-2</v>
      </c>
      <c r="AL38">
        <v>-2.1046488790546087E-6</v>
      </c>
    </row>
    <row r="39" spans="7:38" x14ac:dyDescent="0.2">
      <c r="G39">
        <v>2.3190782038863707E-2</v>
      </c>
      <c r="H39">
        <v>1.2972799999999999E-4</v>
      </c>
      <c r="AK39">
        <v>2.3445102646137674E-2</v>
      </c>
      <c r="AL39">
        <v>3.5705590000000001E-6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6"/>
  <sheetViews>
    <sheetView workbookViewId="0"/>
  </sheetViews>
  <sheetFormatPr baseColWidth="10" defaultRowHeight="12.75" x14ac:dyDescent="0.2"/>
  <cols>
    <col min="1" max="1" width="13.85546875" style="1" bestFit="1" customWidth="1"/>
    <col min="2" max="2" width="10.85546875" style="2" bestFit="1" customWidth="1"/>
  </cols>
  <sheetData>
    <row r="1" spans="1:18" x14ac:dyDescent="0.2">
      <c r="A1" s="1" t="s">
        <v>27</v>
      </c>
      <c r="B1" s="2" t="s">
        <v>47</v>
      </c>
      <c r="C1">
        <v>2.294444E-2</v>
      </c>
      <c r="D1">
        <v>5.358418E-5</v>
      </c>
      <c r="E1">
        <v>2.2860103272741454E-2</v>
      </c>
      <c r="F1">
        <v>9.0000000000000019E-5</v>
      </c>
      <c r="G1">
        <v>2.2976786300929305E-2</v>
      </c>
      <c r="H1">
        <v>5.358418E-5</v>
      </c>
      <c r="I1">
        <v>2.3009822625271563E-2</v>
      </c>
      <c r="J1">
        <v>2.1777080000000001E-5</v>
      </c>
      <c r="K1">
        <v>2.3077602885419515E-2</v>
      </c>
      <c r="L1">
        <v>1.7111380200435238E-5</v>
      </c>
      <c r="M1">
        <v>2.3065341842674145E-2</v>
      </c>
      <c r="N1">
        <v>1.558911E-5</v>
      </c>
      <c r="O1">
        <v>2.3050149833860424E-2</v>
      </c>
      <c r="P1">
        <v>1.182883E-5</v>
      </c>
      <c r="Q1">
        <v>2.299536979328726E-2</v>
      </c>
      <c r="R1">
        <v>1.513268E-5</v>
      </c>
    </row>
    <row r="2" spans="1:18" x14ac:dyDescent="0.2">
      <c r="A2" s="1" t="s">
        <v>28</v>
      </c>
      <c r="B2" s="2" t="s">
        <v>40</v>
      </c>
      <c r="C2">
        <v>2.2984500000000001E-2</v>
      </c>
      <c r="D2">
        <v>2.1777080000000001E-5</v>
      </c>
      <c r="E2">
        <v>2.3027800508743985E-2</v>
      </c>
      <c r="F2">
        <v>0</v>
      </c>
      <c r="G2">
        <v>2.2976471508952198E-2</v>
      </c>
      <c r="H2">
        <v>5.5063976989868907E-5</v>
      </c>
      <c r="I2">
        <v>2.3009477257668439E-2</v>
      </c>
      <c r="J2">
        <v>2.3420019967627818E-5</v>
      </c>
      <c r="K2">
        <v>2.3077118012523514E-2</v>
      </c>
      <c r="L2">
        <v>1.8983394780525549E-5</v>
      </c>
      <c r="M2">
        <v>2.3065009090011641E-2</v>
      </c>
      <c r="N2">
        <v>1.7361688821036775E-5</v>
      </c>
      <c r="O2">
        <v>2.3049788819827419E-2</v>
      </c>
      <c r="P2">
        <v>1.3813503250343219E-5</v>
      </c>
      <c r="Q2">
        <v>2.2995138620199231E-2</v>
      </c>
      <c r="R2">
        <v>1.6084631997893327E-5</v>
      </c>
    </row>
    <row r="3" spans="1:18" x14ac:dyDescent="0.2">
      <c r="A3" s="1" t="s">
        <v>29</v>
      </c>
      <c r="B3" s="3">
        <v>2</v>
      </c>
      <c r="C3">
        <v>2.3027780000000001E-2</v>
      </c>
      <c r="D3">
        <v>1.7111379999999999E-5</v>
      </c>
      <c r="G3">
        <v>2.2975533260088634E-2</v>
      </c>
      <c r="H3">
        <v>5.6514971414574141E-5</v>
      </c>
      <c r="I3">
        <v>2.300845057558697E-2</v>
      </c>
      <c r="J3">
        <v>2.5018144815763581E-5</v>
      </c>
      <c r="K3">
        <v>2.3075672831334902E-2</v>
      </c>
      <c r="L3">
        <v>2.0818972922733415E-5</v>
      </c>
      <c r="M3">
        <v>2.3064017308676205E-2</v>
      </c>
      <c r="N3">
        <v>1.9099766411600587E-5</v>
      </c>
      <c r="O3">
        <v>2.3048715625250141E-2</v>
      </c>
      <c r="P3">
        <v>1.5744039788074108E-5</v>
      </c>
      <c r="Q3">
        <v>2.2994451406734354E-2</v>
      </c>
      <c r="R3">
        <v>1.7010617226837777E-5</v>
      </c>
    </row>
    <row r="4" spans="1:18" x14ac:dyDescent="0.2">
      <c r="A4" s="1" t="s">
        <v>30</v>
      </c>
      <c r="B4" s="3">
        <v>19</v>
      </c>
      <c r="C4">
        <v>2.303115E-2</v>
      </c>
      <c r="D4">
        <v>1.558911E-5</v>
      </c>
      <c r="G4">
        <v>2.2973989816285508E-2</v>
      </c>
      <c r="H4">
        <v>5.7908921318120511E-5</v>
      </c>
      <c r="I4">
        <v>2.300677058423798E-2</v>
      </c>
      <c r="J4">
        <v>2.6527861864550734E-5</v>
      </c>
      <c r="K4">
        <v>2.3073295470661646E-2</v>
      </c>
      <c r="L4">
        <v>2.2582386986024722E-5</v>
      </c>
      <c r="M4">
        <v>2.3062385802563395E-2</v>
      </c>
      <c r="N4">
        <v>2.076951306842507E-5</v>
      </c>
      <c r="O4">
        <v>2.3046959524079039E-2</v>
      </c>
      <c r="P4">
        <v>1.756777960897653E-5</v>
      </c>
      <c r="Q4">
        <v>2.2993326898284521E-2</v>
      </c>
      <c r="R4">
        <v>1.7885377223651081E-5</v>
      </c>
    </row>
    <row r="5" spans="1:18" x14ac:dyDescent="0.2">
      <c r="A5" s="1" t="s">
        <v>31</v>
      </c>
      <c r="B5" s="3">
        <v>1</v>
      </c>
      <c r="C5">
        <v>2.3023680000000001E-2</v>
      </c>
      <c r="D5">
        <v>1.182883E-5</v>
      </c>
      <c r="G5">
        <v>2.29718712189208E-2</v>
      </c>
      <c r="H5">
        <v>5.9218695051230005E-5</v>
      </c>
      <c r="I5">
        <v>2.3004483109406056E-2</v>
      </c>
      <c r="J5">
        <v>2.7907989968436974E-5</v>
      </c>
      <c r="K5">
        <v>2.3070032203125038E-2</v>
      </c>
      <c r="L5">
        <v>2.4239314121511262E-5</v>
      </c>
      <c r="M5">
        <v>2.3060146327083888E-2</v>
      </c>
      <c r="N5">
        <v>2.2338429072143818E-5</v>
      </c>
      <c r="O5">
        <v>2.3044568418176252E-2</v>
      </c>
      <c r="P5">
        <v>1.9234975844871156E-5</v>
      </c>
      <c r="Q5">
        <v>2.2991795768508873E-2</v>
      </c>
      <c r="R5">
        <v>1.8685050815949293E-5</v>
      </c>
    </row>
    <row r="6" spans="1:18" x14ac:dyDescent="0.2">
      <c r="A6" s="1" t="s">
        <v>32</v>
      </c>
      <c r="B6" s="3" t="b">
        <v>1</v>
      </c>
      <c r="C6">
        <v>2.2978419999999999E-2</v>
      </c>
      <c r="D6">
        <v>1.513268E-5</v>
      </c>
      <c r="G6">
        <v>2.2969218704082348E-2</v>
      </c>
      <c r="H6">
        <v>6.0418799358033185E-5</v>
      </c>
      <c r="I6">
        <v>2.3001650547441615E-2</v>
      </c>
      <c r="J6">
        <v>2.9120882830473736E-5</v>
      </c>
      <c r="K6">
        <v>2.3065946544515773E-2</v>
      </c>
      <c r="L6">
        <v>2.5757504127227475E-5</v>
      </c>
      <c r="M6">
        <v>2.3057342471080527E-2</v>
      </c>
      <c r="N6">
        <v>2.3775977257359937E-5</v>
      </c>
      <c r="O6">
        <v>2.304160753067766E-2</v>
      </c>
      <c r="P6">
        <v>2.0700151728499012E-5</v>
      </c>
      <c r="Q6">
        <v>2.2989899782636328E-2</v>
      </c>
      <c r="R6">
        <v>1.9387824992727994E-5</v>
      </c>
    </row>
    <row r="7" spans="1:18" x14ac:dyDescent="0.2">
      <c r="A7" s="1" t="s">
        <v>33</v>
      </c>
      <c r="B7" s="3">
        <v>1</v>
      </c>
      <c r="C7" t="s">
        <v>26</v>
      </c>
      <c r="D7" t="s">
        <v>26</v>
      </c>
      <c r="G7">
        <v>2.2966083899954293E-2</v>
      </c>
      <c r="H7">
        <v>6.1485875573296536E-5</v>
      </c>
      <c r="I7">
        <v>2.2998350163251108E-2</v>
      </c>
      <c r="J7">
        <v>3.0133455895160382E-5</v>
      </c>
      <c r="K7">
        <v>2.3061118017531308E-2</v>
      </c>
      <c r="L7">
        <v>2.7107407161627635E-5</v>
      </c>
      <c r="M7">
        <v>2.3054028808421077E-2</v>
      </c>
      <c r="N7">
        <v>2.5054177383835025E-5</v>
      </c>
      <c r="O7">
        <v>2.3038157626875767E-2</v>
      </c>
      <c r="P7">
        <v>2.1923341081183201E-5</v>
      </c>
      <c r="Q7">
        <v>2.2987690658219023E-2</v>
      </c>
      <c r="R7">
        <v>1.9974529906440209E-5</v>
      </c>
    </row>
    <row r="8" spans="1:18" x14ac:dyDescent="0.2">
      <c r="A8" s="1" t="s">
        <v>34</v>
      </c>
      <c r="B8" s="3" t="b">
        <v>1</v>
      </c>
      <c r="G8">
        <v>2.2962527821933195E-2</v>
      </c>
      <c r="H8">
        <v>6.239915427227117E-5</v>
      </c>
      <c r="I8">
        <v>2.2994671982711788E-2</v>
      </c>
      <c r="J8">
        <v>3.0918088808873237E-5</v>
      </c>
      <c r="K8">
        <v>2.3055640603957029E-2</v>
      </c>
      <c r="L8">
        <v>2.8262748897639081E-5</v>
      </c>
      <c r="M8">
        <v>2.3050269835779971E-2</v>
      </c>
      <c r="N8">
        <v>2.6148150740038342E-5</v>
      </c>
      <c r="O8">
        <v>2.3034312811153056E-2</v>
      </c>
      <c r="P8">
        <v>2.2871178485999159E-5</v>
      </c>
      <c r="Q8">
        <v>2.2985228654412306E-2</v>
      </c>
      <c r="R8">
        <v>2.0429161776465434E-5</v>
      </c>
    </row>
    <row r="9" spans="1:18" x14ac:dyDescent="0.2">
      <c r="A9" s="1" t="s">
        <v>35</v>
      </c>
      <c r="B9" s="3" t="b">
        <v>1</v>
      </c>
      <c r="G9">
        <v>2.2958619685032763E-2</v>
      </c>
      <c r="H9">
        <v>6.3140859523920661E-5</v>
      </c>
      <c r="I9">
        <v>2.2990716337000474E-2</v>
      </c>
      <c r="J9">
        <v>3.145337883111156E-5</v>
      </c>
      <c r="K9">
        <v>2.3049620915417693E-2</v>
      </c>
      <c r="L9">
        <v>2.92010419225521E-5</v>
      </c>
      <c r="M9">
        <v>2.3046138717283896E-2</v>
      </c>
      <c r="N9">
        <v>2.7036604378967635E-5</v>
      </c>
      <c r="O9">
        <v>2.3030177960059763E-2</v>
      </c>
      <c r="P9">
        <v>2.3517809409371215E-5</v>
      </c>
      <c r="Q9">
        <v>2.298258092826206E-2</v>
      </c>
      <c r="R9">
        <v>2.0739319430526215E-5</v>
      </c>
    </row>
    <row r="10" spans="1:18" x14ac:dyDescent="0.2">
      <c r="A10" s="1" t="s">
        <v>36</v>
      </c>
      <c r="B10" s="3" t="b">
        <v>0</v>
      </c>
      <c r="G10">
        <v>2.2954435556692323E-2</v>
      </c>
      <c r="H10">
        <v>6.3696554879198885E-5</v>
      </c>
      <c r="I10">
        <v>2.298659112582057E-2</v>
      </c>
      <c r="J10">
        <v>3.1724724645465639E-5</v>
      </c>
      <c r="K10">
        <v>2.3043176118303425E-2</v>
      </c>
      <c r="L10">
        <v>2.9904023429929252E-5</v>
      </c>
      <c r="M10">
        <v>2.3041715860455305E-2</v>
      </c>
      <c r="N10">
        <v>2.770224556114218E-5</v>
      </c>
      <c r="O10">
        <v>2.3025865861554955E-2</v>
      </c>
      <c r="P10">
        <v>2.3845595445350795E-5</v>
      </c>
      <c r="Q10">
        <v>2.2979819702835552E-2</v>
      </c>
      <c r="R10">
        <v>2.0896542576340435E-5</v>
      </c>
    </row>
    <row r="11" spans="1:18" x14ac:dyDescent="0.2">
      <c r="A11" s="1" t="s">
        <v>37</v>
      </c>
      <c r="B11" s="3" t="b">
        <v>0</v>
      </c>
      <c r="G11">
        <v>2.2950056876210639E-2</v>
      </c>
      <c r="H11">
        <v>6.4055424360109426E-5</v>
      </c>
      <c r="I11">
        <v>2.2982408874179433E-2</v>
      </c>
      <c r="J11">
        <v>3.1724724645465639E-5</v>
      </c>
      <c r="K11">
        <v>2.3036431653259207E-2</v>
      </c>
      <c r="L11">
        <v>3.0358010684359061E-5</v>
      </c>
      <c r="M11">
        <v>2.303708735117144E-2</v>
      </c>
      <c r="N11">
        <v>2.8132118338106574E-5</v>
      </c>
      <c r="O11">
        <v>2.3021494138445047E-2</v>
      </c>
      <c r="P11">
        <v>2.3845595445350795E-5</v>
      </c>
      <c r="Q11">
        <v>2.2977020297164447E-2</v>
      </c>
      <c r="R11">
        <v>2.0896542576340435E-5</v>
      </c>
    </row>
    <row r="12" spans="1:18" x14ac:dyDescent="0.2">
      <c r="A12" s="1" t="s">
        <v>38</v>
      </c>
      <c r="B12" s="3" t="s">
        <v>95</v>
      </c>
      <c r="G12">
        <v>2.294556886962262E-2</v>
      </c>
      <c r="H12">
        <v>6.4210482980414367E-5</v>
      </c>
      <c r="I12">
        <v>2.2978283662999529E-2</v>
      </c>
      <c r="J12">
        <v>3.145337883111156E-5</v>
      </c>
      <c r="K12">
        <v>2.3029518793625407E-2</v>
      </c>
      <c r="L12">
        <v>3.0554167340336892E-5</v>
      </c>
      <c r="M12">
        <v>2.3032343278100657E-2</v>
      </c>
      <c r="N12">
        <v>2.8317855725230245E-5</v>
      </c>
      <c r="O12">
        <v>2.3017182039940239E-2</v>
      </c>
      <c r="P12">
        <v>2.3517809409371218E-5</v>
      </c>
      <c r="Q12">
        <v>2.2974259071737939E-2</v>
      </c>
      <c r="R12">
        <v>2.0739319430526219E-5</v>
      </c>
    </row>
    <row r="13" spans="1:18" x14ac:dyDescent="0.2">
      <c r="A13" s="1" t="s">
        <v>39</v>
      </c>
      <c r="B13" s="3" t="b">
        <v>0</v>
      </c>
      <c r="G13">
        <v>2.2941058890871467E-2</v>
      </c>
      <c r="H13">
        <v>6.4158712700446027E-5</v>
      </c>
      <c r="I13">
        <v>2.2974328017288215E-2</v>
      </c>
      <c r="J13">
        <v>3.0918088808873237E-5</v>
      </c>
      <c r="K13">
        <v>2.302257209035154E-2</v>
      </c>
      <c r="L13">
        <v>3.0488675431679029E-5</v>
      </c>
      <c r="M13">
        <v>2.3027575979228984E-2</v>
      </c>
      <c r="N13">
        <v>2.8255842555545969E-5</v>
      </c>
      <c r="O13">
        <v>2.3013047188846947E-2</v>
      </c>
      <c r="P13">
        <v>2.2871178485999159E-5</v>
      </c>
      <c r="Q13">
        <v>2.2971611345587693E-2</v>
      </c>
      <c r="R13">
        <v>2.0429161776465437E-5</v>
      </c>
    </row>
    <row r="14" spans="1:18" x14ac:dyDescent="0.2">
      <c r="A14" s="1" t="s">
        <v>48</v>
      </c>
      <c r="B14" s="3" t="b">
        <v>0</v>
      </c>
      <c r="G14">
        <v>2.2936614721563546E-2</v>
      </c>
      <c r="H14">
        <v>6.3901121169816175E-5</v>
      </c>
      <c r="I14">
        <v>2.2970649836748895E-2</v>
      </c>
      <c r="J14">
        <v>3.0133455895160386E-5</v>
      </c>
      <c r="K14">
        <v>2.3015726753115067E-2</v>
      </c>
      <c r="L14">
        <v>3.0162809683891555E-5</v>
      </c>
      <c r="M14">
        <v>2.3022878244606224E-2</v>
      </c>
      <c r="N14">
        <v>2.7947285844862718E-5</v>
      </c>
      <c r="O14">
        <v>2.3009202373124236E-2</v>
      </c>
      <c r="P14">
        <v>2.1923341081183201E-5</v>
      </c>
      <c r="Q14">
        <v>2.2969149341780976E-2</v>
      </c>
      <c r="R14">
        <v>1.9974529906440209E-5</v>
      </c>
    </row>
    <row r="15" spans="1:18" x14ac:dyDescent="0.2">
      <c r="A15" s="1" t="s">
        <v>49</v>
      </c>
      <c r="B15" s="3" t="b">
        <v>0</v>
      </c>
      <c r="G15">
        <v>2.2932322862399268E-2</v>
      </c>
      <c r="H15">
        <v>6.3442722114662493E-5</v>
      </c>
      <c r="I15">
        <v>2.2967349452558388E-2</v>
      </c>
      <c r="J15">
        <v>2.912088283047374E-5</v>
      </c>
      <c r="K15">
        <v>2.3009116018618846E-2</v>
      </c>
      <c r="L15">
        <v>2.9582912703088358E-5</v>
      </c>
      <c r="M15">
        <v>2.3018341510293226E-2</v>
      </c>
      <c r="N15">
        <v>2.7398191298575888E-5</v>
      </c>
      <c r="O15">
        <v>2.3005752469322342E-2</v>
      </c>
      <c r="P15">
        <v>2.0700151728499012E-5</v>
      </c>
      <c r="Q15">
        <v>2.296694021736367E-2</v>
      </c>
      <c r="R15">
        <v>1.9387824992727994E-5</v>
      </c>
    </row>
    <row r="16" spans="1:18" x14ac:dyDescent="0.2">
      <c r="A16" s="1" t="s">
        <v>50</v>
      </c>
      <c r="B16" s="3">
        <v>1</v>
      </c>
      <c r="G16">
        <v>2.2928266849535348E-2</v>
      </c>
      <c r="H16">
        <v>6.2792437751172352E-5</v>
      </c>
      <c r="I16">
        <v>2.2964516890593947E-2</v>
      </c>
      <c r="J16">
        <v>2.7907989968436974E-5</v>
      </c>
      <c r="K16">
        <v>2.3002868557290244E-2</v>
      </c>
      <c r="L16">
        <v>2.8760271524377735E-5</v>
      </c>
      <c r="M16">
        <v>2.3014054078662929E-2</v>
      </c>
      <c r="N16">
        <v>2.6619246417443166E-5</v>
      </c>
      <c r="O16">
        <v>2.300279158182375E-2</v>
      </c>
      <c r="P16">
        <v>1.9234975844871156E-5</v>
      </c>
      <c r="Q16">
        <v>2.2965044231491125E-2</v>
      </c>
      <c r="R16">
        <v>1.8685050815949296E-5</v>
      </c>
    </row>
    <row r="17" spans="7:18" x14ac:dyDescent="0.2">
      <c r="G17">
        <v>2.2924525628648537E-2</v>
      </c>
      <c r="H17">
        <v>6.1962925124793599E-5</v>
      </c>
      <c r="I17">
        <v>2.2962229415762023E-2</v>
      </c>
      <c r="J17">
        <v>2.6527861864550734E-5</v>
      </c>
      <c r="K17">
        <v>2.2997105968857644E-2</v>
      </c>
      <c r="L17">
        <v>2.7710897922562812E-5</v>
      </c>
      <c r="M17">
        <v>2.3010099399695134E-2</v>
      </c>
      <c r="N17">
        <v>2.5625612477539121E-5</v>
      </c>
      <c r="O17">
        <v>2.3000400475920963E-2</v>
      </c>
      <c r="P17">
        <v>1.756777960897653E-5</v>
      </c>
      <c r="Q17">
        <v>2.2963513101715478E-2</v>
      </c>
      <c r="R17">
        <v>1.7885377223651085E-5</v>
      </c>
    </row>
    <row r="18" spans="7:18" x14ac:dyDescent="0.2">
      <c r="G18">
        <v>2.292117201834782E-2</v>
      </c>
      <c r="H18">
        <v>6.0970329755242041E-5</v>
      </c>
      <c r="I18">
        <v>2.2960549424413033E-2</v>
      </c>
      <c r="J18">
        <v>2.5018144815763588E-5</v>
      </c>
      <c r="K18">
        <v>2.2991940415550034E-2</v>
      </c>
      <c r="L18">
        <v>2.6455216761158139E-5</v>
      </c>
      <c r="M18">
        <v>2.3006554446717571E-2</v>
      </c>
      <c r="N18">
        <v>2.4436629433262138E-5</v>
      </c>
      <c r="O18">
        <v>2.2998644374749862E-2</v>
      </c>
      <c r="P18">
        <v>1.5744039788074111E-5</v>
      </c>
      <c r="Q18">
        <v>2.2962388593265645E-2</v>
      </c>
      <c r="R18">
        <v>1.7010617226837781E-5</v>
      </c>
    </row>
    <row r="19" spans="7:18" x14ac:dyDescent="0.2">
      <c r="G19">
        <v>2.2918271292843025E-2</v>
      </c>
      <c r="H19">
        <v>5.9833971382325523E-5</v>
      </c>
      <c r="I19">
        <v>2.2959522742331564E-2</v>
      </c>
      <c r="J19">
        <v>2.3420019967627825E-5</v>
      </c>
      <c r="K19">
        <v>2.2987472438986821E-2</v>
      </c>
      <c r="L19">
        <v>2.5017668445654315E-5</v>
      </c>
      <c r="M19">
        <v>2.3003488218207621E-2</v>
      </c>
      <c r="N19">
        <v>2.3075439487120899E-5</v>
      </c>
      <c r="O19">
        <v>2.2997571180172583E-2</v>
      </c>
      <c r="P19">
        <v>1.3813503250343228E-5</v>
      </c>
      <c r="Q19">
        <v>2.2961701379800768E-2</v>
      </c>
      <c r="R19">
        <v>1.6084631997893327E-5</v>
      </c>
    </row>
    <row r="20" spans="7:18" x14ac:dyDescent="0.2">
      <c r="G20">
        <v>2.291587991145658E-2</v>
      </c>
      <c r="H20">
        <v>5.8575967929184368E-5</v>
      </c>
      <c r="I20">
        <v>2.295917737472844E-2</v>
      </c>
      <c r="J20">
        <v>2.1777080000000001E-5</v>
      </c>
      <c r="K20">
        <v>2.2983789003249558E-2</v>
      </c>
      <c r="L20">
        <v>2.3426233218825639E-5</v>
      </c>
      <c r="M20">
        <v>2.3000960394815452E-2</v>
      </c>
      <c r="N20">
        <v>2.1568536653086428E-5</v>
      </c>
      <c r="O20">
        <v>2.2997210166139578E-2</v>
      </c>
      <c r="P20">
        <v>1.182883E-5</v>
      </c>
      <c r="Q20">
        <v>2.2961470206712738E-2</v>
      </c>
      <c r="R20">
        <v>1.513268E-5</v>
      </c>
    </row>
    <row r="21" spans="7:18" x14ac:dyDescent="0.2">
      <c r="G21">
        <v>2.291404441970701E-2</v>
      </c>
      <c r="H21">
        <v>5.7220805002076254E-5</v>
      </c>
      <c r="I21">
        <v>2.2959522742331564E-2</v>
      </c>
      <c r="J21">
        <v>2.0134140032372204E-5</v>
      </c>
      <c r="K21">
        <v>2.2980961802225024E-2</v>
      </c>
      <c r="L21">
        <v>2.1711886557131591E-5</v>
      </c>
      <c r="M21">
        <v>2.2999020177748034E-2</v>
      </c>
      <c r="N21">
        <v>1.9945251080746644E-5</v>
      </c>
      <c r="O21">
        <v>2.2997571180172583E-2</v>
      </c>
      <c r="P21">
        <v>9.8441567496567955E-6</v>
      </c>
      <c r="Q21">
        <v>2.2961701379800768E-2</v>
      </c>
      <c r="R21">
        <v>1.4180728002106682E-5</v>
      </c>
    </row>
    <row r="22" spans="7:18" x14ac:dyDescent="0.2">
      <c r="G22">
        <v>2.2912800543353387E-2</v>
      </c>
      <c r="H22">
        <v>5.5794859305902349E-5</v>
      </c>
      <c r="I22">
        <v>2.2960549424413033E-2</v>
      </c>
      <c r="J22">
        <v>1.853601518423643E-5</v>
      </c>
      <c r="K22">
        <v>2.2979045864165271E-2</v>
      </c>
      <c r="L22">
        <v>1.9907996268301622E-5</v>
      </c>
      <c r="M22">
        <v>2.2997705331123618E-2</v>
      </c>
      <c r="N22">
        <v>1.8237178177307156E-5</v>
      </c>
      <c r="O22">
        <v>2.2998644374749862E-2</v>
      </c>
      <c r="P22">
        <v>7.9136202119259049E-6</v>
      </c>
      <c r="Q22">
        <v>2.2962388593265645E-2</v>
      </c>
      <c r="R22">
        <v>1.3254742773162228E-5</v>
      </c>
    </row>
    <row r="23" spans="7:18" x14ac:dyDescent="0.2">
      <c r="G23">
        <v>2.2912172493034039E-2</v>
      </c>
      <c r="H23">
        <v>5.4325885251649484E-5</v>
      </c>
      <c r="I23">
        <v>2.2962229415762023E-2</v>
      </c>
      <c r="J23">
        <v>1.702629813544928E-5</v>
      </c>
      <c r="K23">
        <v>2.2978078480625282E-2</v>
      </c>
      <c r="L23">
        <v>1.8049673024913005E-5</v>
      </c>
      <c r="M23">
        <v>2.2997041446936133E-2</v>
      </c>
      <c r="N23">
        <v>1.6477563638929341E-5</v>
      </c>
      <c r="O23">
        <v>2.3000400475920963E-2</v>
      </c>
      <c r="P23">
        <v>6.0898803910234895E-6</v>
      </c>
      <c r="Q23">
        <v>2.2963513101715478E-2</v>
      </c>
      <c r="R23">
        <v>1.2379982776348928E-5</v>
      </c>
    </row>
    <row r="24" spans="7:18" x14ac:dyDescent="0.2">
      <c r="G24">
        <v>2.2912172493034039E-2</v>
      </c>
      <c r="H24">
        <v>5.2842474748350515E-5</v>
      </c>
      <c r="I24">
        <v>2.2964516890593947E-2</v>
      </c>
      <c r="J24">
        <v>1.5646170031563047E-5</v>
      </c>
      <c r="K24">
        <v>2.2978078480625282E-2</v>
      </c>
      <c r="L24">
        <v>1.6173086975086993E-5</v>
      </c>
      <c r="M24">
        <v>2.2997041446936133E-2</v>
      </c>
      <c r="N24">
        <v>1.47006563610707E-5</v>
      </c>
      <c r="O24">
        <v>2.300279158182375E-2</v>
      </c>
      <c r="P24">
        <v>4.4226841551288636E-6</v>
      </c>
      <c r="Q24">
        <v>2.2965044231491125E-2</v>
      </c>
      <c r="R24">
        <v>1.1580309184050716E-5</v>
      </c>
    </row>
    <row r="25" spans="7:18" x14ac:dyDescent="0.2">
      <c r="G25">
        <v>2.2912800543353387E-2</v>
      </c>
      <c r="H25">
        <v>5.1373500694097637E-5</v>
      </c>
      <c r="I25">
        <v>2.2967349452558388E-2</v>
      </c>
      <c r="J25">
        <v>1.4433277169526279E-5</v>
      </c>
      <c r="K25">
        <v>2.2979045864165271E-2</v>
      </c>
      <c r="L25">
        <v>1.4314763731698376E-5</v>
      </c>
      <c r="M25">
        <v>2.2997705331123618E-2</v>
      </c>
      <c r="N25">
        <v>1.2941041822692845E-5</v>
      </c>
      <c r="O25">
        <v>2.3005752469322342E-2</v>
      </c>
      <c r="P25">
        <v>2.9575082715010057E-6</v>
      </c>
      <c r="Q25">
        <v>2.296694021736367E-2</v>
      </c>
      <c r="R25">
        <v>1.0877535007272016E-5</v>
      </c>
    </row>
    <row r="26" spans="7:18" x14ac:dyDescent="0.2">
      <c r="G26">
        <v>2.291404441970701E-2</v>
      </c>
      <c r="H26">
        <v>4.9947554997923746E-5</v>
      </c>
      <c r="I26">
        <v>2.2970649836748895E-2</v>
      </c>
      <c r="J26">
        <v>1.3420704104839634E-5</v>
      </c>
      <c r="K26">
        <v>2.2980961802225024E-2</v>
      </c>
      <c r="L26">
        <v>1.2510873442868407E-5</v>
      </c>
      <c r="M26">
        <v>2.2999020177748034E-2</v>
      </c>
      <c r="N26">
        <v>1.1232968919253363E-5</v>
      </c>
      <c r="O26">
        <v>2.3009202373124236E-2</v>
      </c>
      <c r="P26">
        <v>1.7343189188168166E-6</v>
      </c>
      <c r="Q26">
        <v>2.2969149341780976E-2</v>
      </c>
      <c r="R26">
        <v>1.0290830093559799E-5</v>
      </c>
    </row>
    <row r="27" spans="7:18" x14ac:dyDescent="0.2">
      <c r="G27">
        <v>2.291587991145658E-2</v>
      </c>
      <c r="H27">
        <v>4.8592392070815631E-5</v>
      </c>
      <c r="I27">
        <v>2.2974328017288215E-2</v>
      </c>
      <c r="J27">
        <v>1.2636071191126779E-5</v>
      </c>
      <c r="K27">
        <v>2.2983789003249558E-2</v>
      </c>
      <c r="L27">
        <v>1.0796526781174359E-5</v>
      </c>
      <c r="M27">
        <v>2.3000960394815452E-2</v>
      </c>
      <c r="N27">
        <v>9.6096833469135708E-6</v>
      </c>
      <c r="O27">
        <v>2.3013047188846947E-2</v>
      </c>
      <c r="P27">
        <v>7.86481514000856E-7</v>
      </c>
      <c r="Q27">
        <v>2.2971611345587693E-2</v>
      </c>
      <c r="R27">
        <v>9.8361982235345735E-6</v>
      </c>
    </row>
    <row r="28" spans="7:18" x14ac:dyDescent="0.2">
      <c r="G28">
        <v>2.2918271292843025E-2</v>
      </c>
      <c r="H28">
        <v>4.7334388617674476E-5</v>
      </c>
      <c r="I28">
        <v>2.2978283662999529E-2</v>
      </c>
      <c r="J28">
        <v>1.2100781168888452E-5</v>
      </c>
      <c r="K28">
        <v>2.2987472438986821E-2</v>
      </c>
      <c r="L28">
        <v>9.2050915543456841E-6</v>
      </c>
      <c r="M28">
        <v>2.3003488218207621E-2</v>
      </c>
      <c r="N28">
        <v>8.1027805128791018E-6</v>
      </c>
      <c r="O28">
        <v>2.3017182039940239E-2</v>
      </c>
      <c r="P28">
        <v>1.3985059062879474E-7</v>
      </c>
      <c r="Q28">
        <v>2.2974259071737939E-2</v>
      </c>
      <c r="R28">
        <v>9.5260405694737888E-6</v>
      </c>
    </row>
    <row r="29" spans="7:18" x14ac:dyDescent="0.2">
      <c r="G29">
        <v>2.292117201834782E-2</v>
      </c>
      <c r="H29">
        <v>4.6198030244757959E-5</v>
      </c>
      <c r="I29">
        <v>2.2982408874179433E-2</v>
      </c>
      <c r="J29">
        <v>1.1829435354534366E-5</v>
      </c>
      <c r="K29">
        <v>2.2991940415550034E-2</v>
      </c>
      <c r="L29">
        <v>7.7675432388418551E-6</v>
      </c>
      <c r="M29">
        <v>2.3006554446717571E-2</v>
      </c>
      <c r="N29">
        <v>6.7415905667378621E-6</v>
      </c>
      <c r="O29">
        <v>2.3021494138445047E-2</v>
      </c>
      <c r="P29">
        <v>-1.8793544535079199E-7</v>
      </c>
      <c r="Q29">
        <v>2.2977020297164447E-2</v>
      </c>
      <c r="R29">
        <v>9.3688174236595653E-6</v>
      </c>
    </row>
    <row r="30" spans="7:18" x14ac:dyDescent="0.2">
      <c r="G30">
        <v>2.2924525628648537E-2</v>
      </c>
      <c r="H30">
        <v>4.5205434875206407E-5</v>
      </c>
      <c r="I30">
        <v>2.2986591125820566E-2</v>
      </c>
      <c r="J30">
        <v>1.1829435354534361E-5</v>
      </c>
      <c r="K30">
        <v>2.2997105968857644E-2</v>
      </c>
      <c r="L30">
        <v>6.5118620774371806E-6</v>
      </c>
      <c r="M30">
        <v>2.3010099399695134E-2</v>
      </c>
      <c r="N30">
        <v>5.5526075224608782E-6</v>
      </c>
      <c r="O30">
        <v>2.3025865861554955E-2</v>
      </c>
      <c r="P30">
        <v>-1.8793544535079708E-7</v>
      </c>
      <c r="Q30">
        <v>2.2979819702835552E-2</v>
      </c>
      <c r="R30">
        <v>9.3688174236595619E-6</v>
      </c>
    </row>
    <row r="31" spans="7:18" x14ac:dyDescent="0.2">
      <c r="G31">
        <v>2.2928266849535348E-2</v>
      </c>
      <c r="H31">
        <v>4.4375922248827648E-5</v>
      </c>
      <c r="I31">
        <v>2.2990716337000474E-2</v>
      </c>
      <c r="J31">
        <v>1.2100781168888433E-5</v>
      </c>
      <c r="K31">
        <v>2.3002868557290244E-2</v>
      </c>
      <c r="L31">
        <v>5.4624884756222656E-6</v>
      </c>
      <c r="M31">
        <v>2.3014054078662929E-2</v>
      </c>
      <c r="N31">
        <v>4.5589735825568411E-6</v>
      </c>
      <c r="O31">
        <v>2.3030177960059763E-2</v>
      </c>
      <c r="P31">
        <v>1.3985059062877272E-7</v>
      </c>
      <c r="Q31">
        <v>2.298258092826206E-2</v>
      </c>
      <c r="R31">
        <v>9.5260405694737786E-6</v>
      </c>
    </row>
    <row r="32" spans="7:18" x14ac:dyDescent="0.2">
      <c r="G32">
        <v>2.2932322862399268E-2</v>
      </c>
      <c r="H32">
        <v>4.3725637885337507E-5</v>
      </c>
      <c r="I32">
        <v>2.2994671982711788E-2</v>
      </c>
      <c r="J32">
        <v>1.2636071191126749E-5</v>
      </c>
      <c r="K32">
        <v>2.3009116018618846E-2</v>
      </c>
      <c r="L32">
        <v>4.6398472969116409E-6</v>
      </c>
      <c r="M32">
        <v>2.3018341510293226E-2</v>
      </c>
      <c r="N32">
        <v>3.7800287014241137E-6</v>
      </c>
      <c r="O32">
        <v>2.3034312811153056E-2</v>
      </c>
      <c r="P32">
        <v>7.8648151400082043E-7</v>
      </c>
      <c r="Q32">
        <v>2.2985228654412306E-2</v>
      </c>
      <c r="R32">
        <v>9.8361982235345548E-6</v>
      </c>
    </row>
    <row r="33" spans="7:18" x14ac:dyDescent="0.2">
      <c r="G33">
        <v>2.2936614721563546E-2</v>
      </c>
      <c r="H33">
        <v>4.3267238830183817E-5</v>
      </c>
      <c r="I33">
        <v>2.2998350163251108E-2</v>
      </c>
      <c r="J33">
        <v>1.3420704104839592E-5</v>
      </c>
      <c r="K33">
        <v>2.3015726753115067E-2</v>
      </c>
      <c r="L33">
        <v>4.0599503161084421E-6</v>
      </c>
      <c r="M33">
        <v>2.3022878244606224E-2</v>
      </c>
      <c r="N33">
        <v>3.2309341551372822E-6</v>
      </c>
      <c r="O33">
        <v>2.3038157626875767E-2</v>
      </c>
      <c r="P33">
        <v>1.7343189188167675E-6</v>
      </c>
      <c r="Q33">
        <v>2.2987690658219023E-2</v>
      </c>
      <c r="R33">
        <v>1.0290830093559775E-5</v>
      </c>
    </row>
    <row r="34" spans="7:18" x14ac:dyDescent="0.2">
      <c r="G34">
        <v>2.2941058890871467E-2</v>
      </c>
      <c r="H34">
        <v>4.3009647299553965E-5</v>
      </c>
      <c r="I34">
        <v>2.3001650547441615E-2</v>
      </c>
      <c r="J34">
        <v>1.4433277169526233E-5</v>
      </c>
      <c r="K34">
        <v>2.302257209035154E-2</v>
      </c>
      <c r="L34">
        <v>3.7340845683209673E-6</v>
      </c>
      <c r="M34">
        <v>2.3027575979228984E-2</v>
      </c>
      <c r="N34">
        <v>2.9223774444540318E-6</v>
      </c>
      <c r="O34">
        <v>2.304160753067766E-2</v>
      </c>
      <c r="P34">
        <v>2.9575082715009515E-6</v>
      </c>
      <c r="Q34">
        <v>2.2989899782636328E-2</v>
      </c>
      <c r="R34">
        <v>1.0877535007271989E-5</v>
      </c>
    </row>
    <row r="35" spans="7:18" x14ac:dyDescent="0.2">
      <c r="G35">
        <v>2.294556886962262E-2</v>
      </c>
      <c r="H35">
        <v>4.2957877019585626E-5</v>
      </c>
      <c r="I35">
        <v>2.3004483109406056E-2</v>
      </c>
      <c r="J35">
        <v>1.5646170031562993E-5</v>
      </c>
      <c r="K35">
        <v>2.3029518793625407E-2</v>
      </c>
      <c r="L35">
        <v>3.6685926596631036E-6</v>
      </c>
      <c r="M35">
        <v>2.3032343278100657E-2</v>
      </c>
      <c r="N35">
        <v>2.8603642747697568E-6</v>
      </c>
      <c r="O35">
        <v>2.3044568418176252E-2</v>
      </c>
      <c r="P35">
        <v>4.4226841551287984E-6</v>
      </c>
      <c r="Q35">
        <v>2.2991795768508873E-2</v>
      </c>
      <c r="R35">
        <v>1.1580309184050684E-5</v>
      </c>
    </row>
    <row r="36" spans="7:18" x14ac:dyDescent="0.2">
      <c r="G36">
        <v>2.2950056876210639E-2</v>
      </c>
      <c r="H36">
        <v>4.3112935639890567E-5</v>
      </c>
      <c r="I36">
        <v>2.300677058423798E-2</v>
      </c>
      <c r="J36">
        <v>1.7026298135449219E-5</v>
      </c>
      <c r="K36">
        <v>2.3036431653259207E-2</v>
      </c>
      <c r="L36">
        <v>3.8647493156409353E-6</v>
      </c>
      <c r="M36">
        <v>2.303708735117144E-2</v>
      </c>
      <c r="N36">
        <v>3.0461016618934244E-6</v>
      </c>
      <c r="O36">
        <v>2.3046959524079039E-2</v>
      </c>
      <c r="P36">
        <v>6.089880391023415E-6</v>
      </c>
      <c r="Q36">
        <v>2.2993326898284521E-2</v>
      </c>
      <c r="R36">
        <v>1.2379982776348892E-5</v>
      </c>
    </row>
    <row r="37" spans="7:18" x14ac:dyDescent="0.2">
      <c r="G37">
        <v>2.2954435556692323E-2</v>
      </c>
      <c r="H37">
        <v>4.3471805120801115E-5</v>
      </c>
      <c r="I37">
        <v>2.300845057558697E-2</v>
      </c>
      <c r="J37">
        <v>1.8536015184236369E-5</v>
      </c>
      <c r="K37">
        <v>2.3043176118303425E-2</v>
      </c>
      <c r="L37">
        <v>4.3187365700707426E-6</v>
      </c>
      <c r="M37">
        <v>2.3041715860455305E-2</v>
      </c>
      <c r="N37">
        <v>3.4759744388578183E-6</v>
      </c>
      <c r="O37">
        <v>2.3048715625250141E-2</v>
      </c>
      <c r="P37">
        <v>7.9136202119258304E-6</v>
      </c>
      <c r="Q37">
        <v>2.2994451406734354E-2</v>
      </c>
      <c r="R37">
        <v>1.3254742773162189E-5</v>
      </c>
    </row>
    <row r="38" spans="7:18" x14ac:dyDescent="0.2">
      <c r="G38">
        <v>2.2958619685032763E-2</v>
      </c>
      <c r="H38">
        <v>4.4027500476079339E-5</v>
      </c>
      <c r="I38">
        <v>2.3009477257668439E-2</v>
      </c>
      <c r="J38">
        <v>2.0134140032372129E-5</v>
      </c>
      <c r="K38">
        <v>2.3049620915417693E-2</v>
      </c>
      <c r="L38">
        <v>5.0217180774478974E-6</v>
      </c>
      <c r="M38">
        <v>2.3046138717283896E-2</v>
      </c>
      <c r="N38">
        <v>4.1416156210323652E-6</v>
      </c>
      <c r="O38">
        <v>2.3049788819827419E-2</v>
      </c>
      <c r="P38">
        <v>9.8441567496567142E-6</v>
      </c>
      <c r="Q38">
        <v>2.2995138620199231E-2</v>
      </c>
      <c r="R38">
        <v>1.4180728002106638E-5</v>
      </c>
    </row>
    <row r="39" spans="7:18" x14ac:dyDescent="0.2">
      <c r="G39">
        <v>2.2962527821933195E-2</v>
      </c>
      <c r="H39">
        <v>4.476920572772883E-5</v>
      </c>
      <c r="I39">
        <v>2.3009822625271563E-2</v>
      </c>
      <c r="J39">
        <v>2.1777080000000001E-5</v>
      </c>
      <c r="K39">
        <v>2.3055640603957029E-2</v>
      </c>
      <c r="L39">
        <v>5.9600111023609169E-6</v>
      </c>
      <c r="M39">
        <v>2.3050269835779971E-2</v>
      </c>
      <c r="N39">
        <v>5.0300692599616601E-6</v>
      </c>
      <c r="O39">
        <v>2.3050149833860424E-2</v>
      </c>
      <c r="P39">
        <v>1.182883E-5</v>
      </c>
      <c r="Q39">
        <v>2.299536979328726E-2</v>
      </c>
      <c r="R39">
        <v>1.513268E-5</v>
      </c>
    </row>
    <row r="40" spans="7:18" x14ac:dyDescent="0.2">
      <c r="G40">
        <v>2.2966083899954293E-2</v>
      </c>
      <c r="H40">
        <v>4.5682484426703464E-5</v>
      </c>
      <c r="K40">
        <v>2.3061118017531308E-2</v>
      </c>
      <c r="L40">
        <v>7.1153528383723573E-6</v>
      </c>
      <c r="M40">
        <v>2.3054028808421077E-2</v>
      </c>
      <c r="N40">
        <v>6.1240426161649687E-6</v>
      </c>
    </row>
    <row r="41" spans="7:18" x14ac:dyDescent="0.2">
      <c r="G41">
        <v>2.2969218704082348E-2</v>
      </c>
      <c r="H41">
        <v>4.6749560641966814E-5</v>
      </c>
      <c r="K41">
        <v>2.3065946544515773E-2</v>
      </c>
      <c r="L41">
        <v>8.4652558727725204E-6</v>
      </c>
      <c r="M41">
        <v>2.3057342471080527E-2</v>
      </c>
      <c r="N41">
        <v>7.4022427426400599E-6</v>
      </c>
    </row>
    <row r="42" spans="7:18" x14ac:dyDescent="0.2">
      <c r="G42">
        <v>2.29718712189208E-2</v>
      </c>
      <c r="H42">
        <v>4.7949664948769994E-5</v>
      </c>
      <c r="K42">
        <v>2.3070032203125038E-2</v>
      </c>
      <c r="L42">
        <v>9.9834458784887352E-6</v>
      </c>
      <c r="M42">
        <v>2.3060146327083888E-2</v>
      </c>
      <c r="N42">
        <v>8.8397909278561829E-6</v>
      </c>
    </row>
    <row r="43" spans="7:18" x14ac:dyDescent="0.2">
      <c r="G43">
        <v>2.2973989816285508E-2</v>
      </c>
      <c r="H43">
        <v>4.9259438681879488E-5</v>
      </c>
      <c r="K43">
        <v>2.3073295470661646E-2</v>
      </c>
      <c r="L43">
        <v>1.1640373013975277E-5</v>
      </c>
      <c r="M43">
        <v>2.3062385802563395E-2</v>
      </c>
      <c r="N43">
        <v>1.040870693157493E-5</v>
      </c>
    </row>
    <row r="44" spans="7:18" x14ac:dyDescent="0.2">
      <c r="G44">
        <v>2.2975533260088634E-2</v>
      </c>
      <c r="H44">
        <v>5.0653388585425858E-5</v>
      </c>
      <c r="K44">
        <v>2.3075672831334902E-2</v>
      </c>
      <c r="L44">
        <v>1.3403787077266581E-5</v>
      </c>
      <c r="M44">
        <v>2.3064017308676205E-2</v>
      </c>
      <c r="N44">
        <v>1.2078453588399415E-5</v>
      </c>
    </row>
    <row r="45" spans="7:18" x14ac:dyDescent="0.2">
      <c r="G45">
        <v>2.2976471508952198E-2</v>
      </c>
      <c r="H45">
        <v>5.2104383010131092E-5</v>
      </c>
      <c r="K45">
        <v>2.3077118012523514E-2</v>
      </c>
      <c r="L45">
        <v>1.5239365219474449E-5</v>
      </c>
      <c r="M45">
        <v>2.3065009090011641E-2</v>
      </c>
      <c r="N45">
        <v>1.3816531178963227E-5</v>
      </c>
    </row>
    <row r="46" spans="7:18" x14ac:dyDescent="0.2">
      <c r="G46">
        <v>2.2976786300929305E-2</v>
      </c>
      <c r="H46">
        <v>5.358418E-5</v>
      </c>
      <c r="K46">
        <v>2.3077602885419515E-2</v>
      </c>
      <c r="L46">
        <v>1.711137979956476E-5</v>
      </c>
      <c r="M46">
        <v>2.3065341842674145E-2</v>
      </c>
      <c r="N46">
        <v>1.558911E-5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6"/>
  <sheetViews>
    <sheetView workbookViewId="0"/>
  </sheetViews>
  <sheetFormatPr baseColWidth="10" defaultRowHeight="12.75" x14ac:dyDescent="0.2"/>
  <cols>
    <col min="1" max="1" width="13.85546875" style="1" bestFit="1" customWidth="1"/>
    <col min="2" max="2" width="11.5703125" style="2" bestFit="1" customWidth="1"/>
  </cols>
  <sheetData>
    <row r="1" spans="1:16" x14ac:dyDescent="0.2">
      <c r="A1" s="1" t="s">
        <v>27</v>
      </c>
      <c r="B1" s="2" t="s">
        <v>47</v>
      </c>
      <c r="C1">
        <v>0</v>
      </c>
      <c r="D1">
        <v>-30.936000000000007</v>
      </c>
      <c r="E1">
        <v>0</v>
      </c>
      <c r="F1">
        <v>332.32013341803366</v>
      </c>
      <c r="G1" s="129">
        <v>1.1581610000000001E-2</v>
      </c>
      <c r="H1">
        <v>131.47370000000001</v>
      </c>
      <c r="I1" s="129">
        <v>2.5075819999999999E-2</v>
      </c>
      <c r="J1">
        <v>223.84049999999999</v>
      </c>
      <c r="K1" s="129">
        <v>4.2916959999999997E-2</v>
      </c>
      <c r="L1">
        <v>325.06650000000002</v>
      </c>
      <c r="M1" s="129">
        <v>8.5655449999999994E-2</v>
      </c>
      <c r="N1">
        <v>334.45229999999998</v>
      </c>
      <c r="O1">
        <v>0.42149950000000003</v>
      </c>
      <c r="P1">
        <v>336.69920000000002</v>
      </c>
    </row>
    <row r="2" spans="1:16" x14ac:dyDescent="0.2">
      <c r="A2" s="1" t="s">
        <v>28</v>
      </c>
      <c r="B2" s="2" t="s">
        <v>58</v>
      </c>
      <c r="C2">
        <v>1.6397330585384706E-4</v>
      </c>
      <c r="D2">
        <v>-30.936000000000007</v>
      </c>
      <c r="E2">
        <v>1</v>
      </c>
      <c r="F2">
        <v>332.32013341803366</v>
      </c>
      <c r="G2">
        <v>1.1581610000000001E-2</v>
      </c>
      <c r="H2">
        <v>223.84049999999999</v>
      </c>
      <c r="I2">
        <v>2.5075819999999999E-2</v>
      </c>
      <c r="J2">
        <v>325.06650000000002</v>
      </c>
      <c r="K2">
        <v>4.2916959999999997E-2</v>
      </c>
      <c r="L2">
        <v>334.45229999999998</v>
      </c>
      <c r="M2">
        <v>8.5655449999999994E-2</v>
      </c>
      <c r="N2">
        <v>336.85980000000001</v>
      </c>
      <c r="O2">
        <v>0.42149950000000003</v>
      </c>
      <c r="P2">
        <v>333.73289999999997</v>
      </c>
    </row>
    <row r="3" spans="1:16" x14ac:dyDescent="0.2">
      <c r="A3" s="1" t="s">
        <v>29</v>
      </c>
      <c r="B3" s="3">
        <v>18</v>
      </c>
      <c r="C3">
        <v>1.6397330585384706E-4</v>
      </c>
      <c r="D3">
        <v>342.01739999999995</v>
      </c>
      <c r="G3" t="s">
        <v>91</v>
      </c>
      <c r="H3" t="s">
        <v>91</v>
      </c>
      <c r="I3" t="s">
        <v>91</v>
      </c>
      <c r="J3" t="s">
        <v>91</v>
      </c>
      <c r="K3" t="s">
        <v>91</v>
      </c>
      <c r="L3" t="s">
        <v>91</v>
      </c>
      <c r="M3" t="s">
        <v>91</v>
      </c>
      <c r="N3" t="s">
        <v>91</v>
      </c>
      <c r="O3" t="s">
        <v>91</v>
      </c>
      <c r="P3" t="s">
        <v>91</v>
      </c>
    </row>
    <row r="4" spans="1:16" x14ac:dyDescent="0.2">
      <c r="A4" s="1" t="s">
        <v>30</v>
      </c>
      <c r="B4" s="3">
        <v>17</v>
      </c>
      <c r="C4">
        <v>0</v>
      </c>
      <c r="D4">
        <v>342.01739999999995</v>
      </c>
    </row>
    <row r="5" spans="1:16" x14ac:dyDescent="0.2">
      <c r="A5" s="1" t="s">
        <v>31</v>
      </c>
      <c r="B5" s="3">
        <v>1</v>
      </c>
      <c r="C5">
        <v>0</v>
      </c>
      <c r="D5">
        <v>-30.936000000000007</v>
      </c>
    </row>
    <row r="6" spans="1:16" x14ac:dyDescent="0.2">
      <c r="A6" s="1" t="s">
        <v>32</v>
      </c>
      <c r="B6" s="3" t="b">
        <v>1</v>
      </c>
      <c r="C6" t="s">
        <v>57</v>
      </c>
      <c r="D6" t="s">
        <v>57</v>
      </c>
    </row>
    <row r="7" spans="1:16" x14ac:dyDescent="0.2">
      <c r="A7" s="1" t="s">
        <v>33</v>
      </c>
      <c r="B7" s="3">
        <v>1</v>
      </c>
      <c r="C7">
        <v>1.6397330585384706E-4</v>
      </c>
      <c r="D7">
        <v>128.95467000000002</v>
      </c>
    </row>
    <row r="8" spans="1:16" x14ac:dyDescent="0.2">
      <c r="A8" s="1" t="s">
        <v>34</v>
      </c>
      <c r="B8" s="3" t="b">
        <v>1</v>
      </c>
      <c r="C8">
        <v>1.759805362825052E-3</v>
      </c>
      <c r="D8">
        <v>128.95467000000002</v>
      </c>
    </row>
    <row r="9" spans="1:16" x14ac:dyDescent="0.2">
      <c r="A9" s="1" t="s">
        <v>35</v>
      </c>
      <c r="B9" s="3" t="b">
        <v>1</v>
      </c>
      <c r="C9">
        <v>1.759805362825052E-3</v>
      </c>
      <c r="D9">
        <v>167.92453</v>
      </c>
    </row>
    <row r="10" spans="1:16" x14ac:dyDescent="0.2">
      <c r="A10" s="1" t="s">
        <v>36</v>
      </c>
      <c r="B10" s="3" t="b">
        <v>0</v>
      </c>
      <c r="C10">
        <v>1.6397330585384706E-4</v>
      </c>
      <c r="D10">
        <v>167.92453</v>
      </c>
    </row>
    <row r="11" spans="1:16" x14ac:dyDescent="0.2">
      <c r="A11" s="1" t="s">
        <v>37</v>
      </c>
      <c r="B11" s="3" t="b">
        <v>0</v>
      </c>
      <c r="C11">
        <v>1.6397330585384706E-4</v>
      </c>
      <c r="D11">
        <v>128.95467000000002</v>
      </c>
    </row>
    <row r="12" spans="1:16" x14ac:dyDescent="0.2">
      <c r="A12" s="1" t="s">
        <v>38</v>
      </c>
      <c r="B12" s="3" t="s">
        <v>92</v>
      </c>
      <c r="C12" t="s">
        <v>57</v>
      </c>
      <c r="D12" t="s">
        <v>57</v>
      </c>
    </row>
    <row r="13" spans="1:16" x14ac:dyDescent="0.2">
      <c r="A13" s="1" t="s">
        <v>39</v>
      </c>
      <c r="B13" s="3" t="b">
        <v>1</v>
      </c>
      <c r="C13">
        <v>1.759805362825052E-3</v>
      </c>
      <c r="D13">
        <v>136.158637</v>
      </c>
    </row>
    <row r="14" spans="1:16" x14ac:dyDescent="0.2">
      <c r="A14" s="1" t="s">
        <v>48</v>
      </c>
      <c r="B14" s="3" t="b">
        <v>0</v>
      </c>
      <c r="C14">
        <v>5.5740154989923543E-3</v>
      </c>
      <c r="D14">
        <v>136.158637</v>
      </c>
    </row>
    <row r="15" spans="1:16" x14ac:dyDescent="0.2">
      <c r="A15" s="1" t="s">
        <v>49</v>
      </c>
      <c r="B15" s="3" t="b">
        <v>0</v>
      </c>
      <c r="C15">
        <v>5.5740154989923543E-3</v>
      </c>
      <c r="D15">
        <v>151.69436300000001</v>
      </c>
    </row>
    <row r="16" spans="1:16" x14ac:dyDescent="0.2">
      <c r="A16" s="1" t="s">
        <v>50</v>
      </c>
      <c r="B16" s="3">
        <v>1</v>
      </c>
      <c r="C16">
        <v>1.759805362825052E-3</v>
      </c>
      <c r="D16">
        <v>151.69436300000001</v>
      </c>
    </row>
    <row r="17" spans="3:4" x14ac:dyDescent="0.2">
      <c r="C17">
        <v>1.759805362825052E-3</v>
      </c>
      <c r="D17">
        <v>136.158637</v>
      </c>
    </row>
    <row r="18" spans="3:4" x14ac:dyDescent="0.2">
      <c r="C18" t="s">
        <v>57</v>
      </c>
      <c r="D18" t="s">
        <v>57</v>
      </c>
    </row>
    <row r="19" spans="3:4" x14ac:dyDescent="0.2">
      <c r="C19">
        <v>5.5740154989923543E-3</v>
      </c>
      <c r="D19">
        <v>126.25983500000001</v>
      </c>
    </row>
    <row r="20" spans="3:4" x14ac:dyDescent="0.2">
      <c r="C20">
        <v>1.1581614713463648E-2</v>
      </c>
      <c r="D20">
        <v>126.25983500000001</v>
      </c>
    </row>
    <row r="21" spans="3:4" x14ac:dyDescent="0.2">
      <c r="C21">
        <v>1.1581614713463648E-2</v>
      </c>
      <c r="D21">
        <v>136.68756500000001</v>
      </c>
    </row>
    <row r="22" spans="3:4" x14ac:dyDescent="0.2">
      <c r="C22">
        <v>5.5740154989923543E-3</v>
      </c>
      <c r="D22">
        <v>136.68756500000001</v>
      </c>
    </row>
    <row r="23" spans="3:4" x14ac:dyDescent="0.2">
      <c r="C23">
        <v>5.5740154989923543E-3</v>
      </c>
      <c r="D23">
        <v>126.25983500000001</v>
      </c>
    </row>
    <row r="24" spans="3:4" x14ac:dyDescent="0.2">
      <c r="C24" t="s">
        <v>57</v>
      </c>
      <c r="D24" t="s">
        <v>57</v>
      </c>
    </row>
    <row r="25" spans="3:4" x14ac:dyDescent="0.2">
      <c r="C25">
        <v>1.1581614713463648E-2</v>
      </c>
      <c r="D25">
        <v>221.45295099999998</v>
      </c>
    </row>
    <row r="26" spans="3:4" x14ac:dyDescent="0.2">
      <c r="C26">
        <v>2.5075825195206968E-2</v>
      </c>
      <c r="D26">
        <v>221.45295099999998</v>
      </c>
    </row>
    <row r="27" spans="3:4" x14ac:dyDescent="0.2">
      <c r="C27">
        <v>2.5075825195206968E-2</v>
      </c>
      <c r="D27">
        <v>226.228049</v>
      </c>
    </row>
    <row r="28" spans="3:4" x14ac:dyDescent="0.2">
      <c r="C28">
        <v>1.1581614713463648E-2</v>
      </c>
      <c r="D28">
        <v>226.228049</v>
      </c>
    </row>
    <row r="29" spans="3:4" x14ac:dyDescent="0.2">
      <c r="C29">
        <v>1.1581614713463648E-2</v>
      </c>
      <c r="D29">
        <v>221.45295099999998</v>
      </c>
    </row>
    <row r="30" spans="3:4" x14ac:dyDescent="0.2">
      <c r="C30" t="s">
        <v>57</v>
      </c>
      <c r="D30" t="s">
        <v>57</v>
      </c>
    </row>
    <row r="31" spans="3:4" x14ac:dyDescent="0.2">
      <c r="C31">
        <v>2.5075825195206968E-2</v>
      </c>
      <c r="D31">
        <v>323.26367800000003</v>
      </c>
    </row>
    <row r="32" spans="3:4" x14ac:dyDescent="0.2">
      <c r="C32">
        <v>4.2916955832135339E-2</v>
      </c>
      <c r="D32">
        <v>323.26367800000003</v>
      </c>
    </row>
    <row r="33" spans="3:4" x14ac:dyDescent="0.2">
      <c r="C33">
        <v>4.2916955832135339E-2</v>
      </c>
      <c r="D33">
        <v>326.86932200000001</v>
      </c>
    </row>
    <row r="34" spans="3:4" x14ac:dyDescent="0.2">
      <c r="C34">
        <v>2.5075825195206968E-2</v>
      </c>
      <c r="D34">
        <v>326.86932200000001</v>
      </c>
    </row>
    <row r="35" spans="3:4" x14ac:dyDescent="0.2">
      <c r="C35">
        <v>2.5075825195206968E-2</v>
      </c>
      <c r="D35">
        <v>323.26367800000003</v>
      </c>
    </row>
    <row r="36" spans="3:4" x14ac:dyDescent="0.2">
      <c r="C36" t="s">
        <v>57</v>
      </c>
      <c r="D36" t="s">
        <v>57</v>
      </c>
    </row>
    <row r="37" spans="3:4" x14ac:dyDescent="0.2">
      <c r="C37">
        <v>4.2916955832135339E-2</v>
      </c>
      <c r="D37">
        <v>333.44445999999999</v>
      </c>
    </row>
    <row r="38" spans="3:4" x14ac:dyDescent="0.2">
      <c r="C38">
        <v>8.5655447357899497E-2</v>
      </c>
      <c r="D38">
        <v>333.44445999999999</v>
      </c>
    </row>
    <row r="39" spans="3:4" x14ac:dyDescent="0.2">
      <c r="C39">
        <v>8.5655447357899497E-2</v>
      </c>
      <c r="D39">
        <v>335.46013999999997</v>
      </c>
    </row>
    <row r="40" spans="3:4" x14ac:dyDescent="0.2">
      <c r="C40">
        <v>4.2916955832135339E-2</v>
      </c>
      <c r="D40">
        <v>335.46013999999997</v>
      </c>
    </row>
    <row r="41" spans="3:4" x14ac:dyDescent="0.2">
      <c r="C41">
        <v>4.2916955832135339E-2</v>
      </c>
      <c r="D41">
        <v>333.44445999999999</v>
      </c>
    </row>
    <row r="42" spans="3:4" x14ac:dyDescent="0.2">
      <c r="C42" t="s">
        <v>57</v>
      </c>
      <c r="D42" t="s">
        <v>57</v>
      </c>
    </row>
    <row r="43" spans="3:4" x14ac:dyDescent="0.2">
      <c r="C43">
        <v>8.5655447357899497E-2</v>
      </c>
      <c r="D43">
        <v>335.89059850000001</v>
      </c>
    </row>
    <row r="44" spans="3:4" x14ac:dyDescent="0.2">
      <c r="C44">
        <v>0.13221611902011549</v>
      </c>
      <c r="D44">
        <v>335.89059850000001</v>
      </c>
    </row>
    <row r="45" spans="3:4" x14ac:dyDescent="0.2">
      <c r="C45">
        <v>0.13221611902011549</v>
      </c>
      <c r="D45">
        <v>337.8290015</v>
      </c>
    </row>
    <row r="46" spans="3:4" x14ac:dyDescent="0.2">
      <c r="C46">
        <v>8.5655447357899497E-2</v>
      </c>
      <c r="D46">
        <v>337.8290015</v>
      </c>
    </row>
    <row r="47" spans="3:4" x14ac:dyDescent="0.2">
      <c r="C47">
        <v>8.5655447357899497E-2</v>
      </c>
      <c r="D47">
        <v>335.89059850000001</v>
      </c>
    </row>
    <row r="48" spans="3:4" x14ac:dyDescent="0.2">
      <c r="C48" t="s">
        <v>57</v>
      </c>
      <c r="D48" t="s">
        <v>57</v>
      </c>
    </row>
    <row r="49" spans="3:4" x14ac:dyDescent="0.2">
      <c r="C49">
        <v>0.13221611902011549</v>
      </c>
      <c r="D49">
        <v>335.536992</v>
      </c>
    </row>
    <row r="50" spans="3:4" x14ac:dyDescent="0.2">
      <c r="C50">
        <v>0.16711898026614763</v>
      </c>
      <c r="D50">
        <v>335.536992</v>
      </c>
    </row>
    <row r="51" spans="3:4" x14ac:dyDescent="0.2">
      <c r="C51">
        <v>0.16711898026614763</v>
      </c>
      <c r="D51">
        <v>337.88780800000001</v>
      </c>
    </row>
    <row r="52" spans="3:4" x14ac:dyDescent="0.2">
      <c r="C52">
        <v>0.13221611902011549</v>
      </c>
      <c r="D52">
        <v>337.88780800000001</v>
      </c>
    </row>
    <row r="53" spans="3:4" x14ac:dyDescent="0.2">
      <c r="C53">
        <v>0.13221611902011549</v>
      </c>
      <c r="D53">
        <v>335.536992</v>
      </c>
    </row>
    <row r="54" spans="3:4" x14ac:dyDescent="0.2">
      <c r="C54" t="s">
        <v>57</v>
      </c>
      <c r="D54" t="s">
        <v>57</v>
      </c>
    </row>
    <row r="55" spans="3:4" x14ac:dyDescent="0.2">
      <c r="C55">
        <v>0.16711898026614763</v>
      </c>
      <c r="D55">
        <v>335.70766600000002</v>
      </c>
    </row>
    <row r="56" spans="3:4" x14ac:dyDescent="0.2">
      <c r="C56">
        <v>0.20221852151920128</v>
      </c>
      <c r="D56">
        <v>335.70766600000002</v>
      </c>
    </row>
    <row r="57" spans="3:4" x14ac:dyDescent="0.2">
      <c r="C57">
        <v>0.20221852151920128</v>
      </c>
      <c r="D57">
        <v>337.907734</v>
      </c>
    </row>
    <row r="58" spans="3:4" x14ac:dyDescent="0.2">
      <c r="C58">
        <v>0.16711898026614763</v>
      </c>
      <c r="D58">
        <v>337.907734</v>
      </c>
    </row>
    <row r="59" spans="3:4" x14ac:dyDescent="0.2">
      <c r="C59">
        <v>0.16711898026614763</v>
      </c>
      <c r="D59">
        <v>335.70766600000002</v>
      </c>
    </row>
    <row r="60" spans="3:4" x14ac:dyDescent="0.2">
      <c r="C60" t="s">
        <v>57</v>
      </c>
      <c r="D60" t="s">
        <v>57</v>
      </c>
    </row>
    <row r="61" spans="3:4" x14ac:dyDescent="0.2">
      <c r="C61">
        <v>0.20221852151920128</v>
      </c>
      <c r="D61">
        <v>336.19903099999999</v>
      </c>
    </row>
    <row r="62" spans="3:4" x14ac:dyDescent="0.2">
      <c r="C62">
        <v>0.24368897299969638</v>
      </c>
      <c r="D62">
        <v>336.19903099999999</v>
      </c>
    </row>
    <row r="63" spans="3:4" x14ac:dyDescent="0.2">
      <c r="C63">
        <v>0.24368897299969638</v>
      </c>
      <c r="D63">
        <v>338.30896900000005</v>
      </c>
    </row>
    <row r="64" spans="3:4" x14ac:dyDescent="0.2">
      <c r="C64">
        <v>0.20221852151920128</v>
      </c>
      <c r="D64">
        <v>338.30896900000005</v>
      </c>
    </row>
    <row r="65" spans="3:4" x14ac:dyDescent="0.2">
      <c r="C65">
        <v>0.20221852151920128</v>
      </c>
      <c r="D65">
        <v>336.19903099999999</v>
      </c>
    </row>
    <row r="66" spans="3:4" x14ac:dyDescent="0.2">
      <c r="C66" t="s">
        <v>57</v>
      </c>
      <c r="D66" t="s">
        <v>57</v>
      </c>
    </row>
    <row r="67" spans="3:4" x14ac:dyDescent="0.2">
      <c r="C67">
        <v>0.24368897299969638</v>
      </c>
      <c r="D67">
        <v>336.73741470000004</v>
      </c>
    </row>
    <row r="68" spans="3:4" x14ac:dyDescent="0.2">
      <c r="C68">
        <v>0.32201169579581757</v>
      </c>
      <c r="D68">
        <v>336.73741470000004</v>
      </c>
    </row>
    <row r="69" spans="3:4" x14ac:dyDescent="0.2">
      <c r="C69">
        <v>0.32201169579581757</v>
      </c>
      <c r="D69">
        <v>338.37198530000001</v>
      </c>
    </row>
    <row r="70" spans="3:4" x14ac:dyDescent="0.2">
      <c r="C70">
        <v>0.24368897299969638</v>
      </c>
      <c r="D70">
        <v>338.37198530000001</v>
      </c>
    </row>
    <row r="71" spans="3:4" x14ac:dyDescent="0.2">
      <c r="C71">
        <v>0.24368897299969638</v>
      </c>
      <c r="D71">
        <v>336.73741470000004</v>
      </c>
    </row>
    <row r="72" spans="3:4" x14ac:dyDescent="0.2">
      <c r="C72" t="s">
        <v>57</v>
      </c>
      <c r="D72" t="s">
        <v>57</v>
      </c>
    </row>
    <row r="73" spans="3:4" x14ac:dyDescent="0.2">
      <c r="C73">
        <v>0.32201169579581757</v>
      </c>
      <c r="D73">
        <v>335.91267450000004</v>
      </c>
    </row>
    <row r="74" spans="3:4" x14ac:dyDescent="0.2">
      <c r="C74">
        <v>0.42149946934753107</v>
      </c>
      <c r="D74">
        <v>335.91267450000004</v>
      </c>
    </row>
    <row r="75" spans="3:4" x14ac:dyDescent="0.2">
      <c r="C75">
        <v>0.42149946934753107</v>
      </c>
      <c r="D75">
        <v>337.4857255</v>
      </c>
    </row>
    <row r="76" spans="3:4" x14ac:dyDescent="0.2">
      <c r="C76">
        <v>0.32201169579581757</v>
      </c>
      <c r="D76">
        <v>337.4857255</v>
      </c>
    </row>
    <row r="77" spans="3:4" x14ac:dyDescent="0.2">
      <c r="C77">
        <v>0.32201169579581757</v>
      </c>
      <c r="D77">
        <v>335.91267450000004</v>
      </c>
    </row>
    <row r="78" spans="3:4" x14ac:dyDescent="0.2">
      <c r="C78" t="s">
        <v>57</v>
      </c>
      <c r="D78" t="s">
        <v>57</v>
      </c>
    </row>
    <row r="79" spans="3:4" x14ac:dyDescent="0.2">
      <c r="C79">
        <v>0.42149946934753107</v>
      </c>
      <c r="D79">
        <v>332.96876029999999</v>
      </c>
    </row>
    <row r="80" spans="3:4" x14ac:dyDescent="0.2">
      <c r="C80">
        <v>0.55322827405024944</v>
      </c>
      <c r="D80">
        <v>332.96876029999999</v>
      </c>
    </row>
    <row r="81" spans="3:4" x14ac:dyDescent="0.2">
      <c r="C81">
        <v>0.55322827405024944</v>
      </c>
      <c r="D81">
        <v>334.49703969999996</v>
      </c>
    </row>
    <row r="82" spans="3:4" x14ac:dyDescent="0.2">
      <c r="C82">
        <v>0.42149946934753107</v>
      </c>
      <c r="D82">
        <v>334.49703969999996</v>
      </c>
    </row>
    <row r="83" spans="3:4" x14ac:dyDescent="0.2">
      <c r="C83">
        <v>0.42149946934753107</v>
      </c>
      <c r="D83">
        <v>332.96876029999999</v>
      </c>
    </row>
    <row r="84" spans="3:4" x14ac:dyDescent="0.2">
      <c r="C84" t="s">
        <v>57</v>
      </c>
      <c r="D84" t="s">
        <v>57</v>
      </c>
    </row>
    <row r="85" spans="3:4" x14ac:dyDescent="0.2">
      <c r="C85">
        <v>0.55322827405024944</v>
      </c>
      <c r="D85">
        <v>332.06226379999998</v>
      </c>
    </row>
    <row r="86" spans="3:4" x14ac:dyDescent="0.2">
      <c r="C86">
        <v>0.68511527875861544</v>
      </c>
      <c r="D86">
        <v>332.06226379999998</v>
      </c>
    </row>
    <row r="87" spans="3:4" x14ac:dyDescent="0.2">
      <c r="C87">
        <v>0.68511527875861544</v>
      </c>
      <c r="D87">
        <v>333.5827362</v>
      </c>
    </row>
    <row r="88" spans="3:4" x14ac:dyDescent="0.2">
      <c r="C88">
        <v>0.55322827405024944</v>
      </c>
      <c r="D88">
        <v>333.5827362</v>
      </c>
    </row>
    <row r="89" spans="3:4" x14ac:dyDescent="0.2">
      <c r="C89">
        <v>0.55322827405024944</v>
      </c>
      <c r="D89">
        <v>332.06226379999998</v>
      </c>
    </row>
    <row r="90" spans="3:4" x14ac:dyDescent="0.2">
      <c r="C90" t="s">
        <v>57</v>
      </c>
      <c r="D90" t="s">
        <v>57</v>
      </c>
    </row>
    <row r="91" spans="3:4" x14ac:dyDescent="0.2">
      <c r="C91">
        <v>0.68511527875861544</v>
      </c>
      <c r="D91">
        <v>331.18780880000003</v>
      </c>
    </row>
    <row r="92" spans="3:4" x14ac:dyDescent="0.2">
      <c r="C92">
        <v>0.77281793188960013</v>
      </c>
      <c r="D92">
        <v>331.18780880000003</v>
      </c>
    </row>
    <row r="93" spans="3:4" x14ac:dyDescent="0.2">
      <c r="C93">
        <v>0.77281793188960013</v>
      </c>
      <c r="D93">
        <v>332.7821912</v>
      </c>
    </row>
    <row r="94" spans="3:4" x14ac:dyDescent="0.2">
      <c r="C94">
        <v>0.68511527875861544</v>
      </c>
      <c r="D94">
        <v>332.7821912</v>
      </c>
    </row>
    <row r="95" spans="3:4" x14ac:dyDescent="0.2">
      <c r="C95">
        <v>0.68511527875861544</v>
      </c>
      <c r="D95">
        <v>331.18780880000003</v>
      </c>
    </row>
    <row r="96" spans="3:4" x14ac:dyDescent="0.2">
      <c r="C96" t="s">
        <v>57</v>
      </c>
      <c r="D96" t="s">
        <v>57</v>
      </c>
    </row>
    <row r="97" spans="3:4" x14ac:dyDescent="0.2">
      <c r="C97">
        <v>0.77281793188960013</v>
      </c>
      <c r="D97">
        <v>331.04290939999998</v>
      </c>
    </row>
    <row r="98" spans="3:4" x14ac:dyDescent="0.2">
      <c r="C98">
        <v>0.81603669343250995</v>
      </c>
      <c r="D98">
        <v>331.04290939999998</v>
      </c>
    </row>
    <row r="99" spans="3:4" x14ac:dyDescent="0.2">
      <c r="C99">
        <v>0.81603669343250995</v>
      </c>
      <c r="D99">
        <v>332.95989059999999</v>
      </c>
    </row>
    <row r="100" spans="3:4" x14ac:dyDescent="0.2">
      <c r="C100">
        <v>0.77281793188960013</v>
      </c>
      <c r="D100">
        <v>332.95989059999999</v>
      </c>
    </row>
    <row r="101" spans="3:4" x14ac:dyDescent="0.2">
      <c r="C101">
        <v>0.77281793188960013</v>
      </c>
      <c r="D101">
        <v>331.04290939999998</v>
      </c>
    </row>
    <row r="102" spans="3:4" x14ac:dyDescent="0.2">
      <c r="C102" t="s">
        <v>57</v>
      </c>
      <c r="D102" t="s">
        <v>57</v>
      </c>
    </row>
    <row r="103" spans="3:4" x14ac:dyDescent="0.2">
      <c r="C103">
        <v>0.81603669343250995</v>
      </c>
      <c r="D103">
        <v>330.83407950000003</v>
      </c>
    </row>
    <row r="104" spans="3:4" x14ac:dyDescent="0.2">
      <c r="C104">
        <v>0.86041191501670544</v>
      </c>
      <c r="D104">
        <v>330.83407950000003</v>
      </c>
    </row>
    <row r="105" spans="3:4" x14ac:dyDescent="0.2">
      <c r="C105">
        <v>0.86041191501670544</v>
      </c>
      <c r="D105">
        <v>332.81652050000002</v>
      </c>
    </row>
    <row r="106" spans="3:4" x14ac:dyDescent="0.2">
      <c r="C106">
        <v>0.81603669343250995</v>
      </c>
      <c r="D106">
        <v>332.81652050000002</v>
      </c>
    </row>
    <row r="107" spans="3:4" x14ac:dyDescent="0.2">
      <c r="C107">
        <v>0.81603669343250995</v>
      </c>
      <c r="D107">
        <v>330.83407950000003</v>
      </c>
    </row>
    <row r="108" spans="3:4" x14ac:dyDescent="0.2">
      <c r="C108" t="s">
        <v>57</v>
      </c>
      <c r="D108" t="s">
        <v>57</v>
      </c>
    </row>
    <row r="109" spans="3:4" x14ac:dyDescent="0.2">
      <c r="C109">
        <v>0.86041191501670544</v>
      </c>
      <c r="D109">
        <v>330.49151440000003</v>
      </c>
    </row>
    <row r="110" spans="3:4" x14ac:dyDescent="0.2">
      <c r="C110">
        <v>0.91256521687857828</v>
      </c>
      <c r="D110">
        <v>330.49151440000003</v>
      </c>
    </row>
    <row r="111" spans="3:4" x14ac:dyDescent="0.2">
      <c r="C111">
        <v>0.91256521687857828</v>
      </c>
      <c r="D111">
        <v>332.37348559999998</v>
      </c>
    </row>
    <row r="112" spans="3:4" x14ac:dyDescent="0.2">
      <c r="C112">
        <v>0.86041191501670544</v>
      </c>
      <c r="D112">
        <v>332.37348559999998</v>
      </c>
    </row>
    <row r="113" spans="3:4" x14ac:dyDescent="0.2">
      <c r="C113">
        <v>0.86041191501670544</v>
      </c>
      <c r="D113">
        <v>330.49151440000003</v>
      </c>
    </row>
    <row r="114" spans="3:4" x14ac:dyDescent="0.2">
      <c r="C114" t="s">
        <v>57</v>
      </c>
      <c r="D114" t="s">
        <v>57</v>
      </c>
    </row>
    <row r="115" spans="3:4" x14ac:dyDescent="0.2">
      <c r="C115">
        <v>0.91256521687857828</v>
      </c>
      <c r="D115">
        <v>330.72167619999999</v>
      </c>
    </row>
    <row r="116" spans="3:4" x14ac:dyDescent="0.2">
      <c r="C116">
        <v>0.98629674951079405</v>
      </c>
      <c r="D116">
        <v>330.72167619999999</v>
      </c>
    </row>
    <row r="117" spans="3:4" x14ac:dyDescent="0.2">
      <c r="C117">
        <v>0.98629674951079405</v>
      </c>
      <c r="D117">
        <v>332.39052380000004</v>
      </c>
    </row>
    <row r="118" spans="3:4" x14ac:dyDescent="0.2">
      <c r="C118">
        <v>0.91256521687857828</v>
      </c>
      <c r="D118">
        <v>332.39052380000004</v>
      </c>
    </row>
    <row r="119" spans="3:4" x14ac:dyDescent="0.2">
      <c r="C119">
        <v>0.91256521687857828</v>
      </c>
      <c r="D119">
        <v>330.72167619999999</v>
      </c>
    </row>
    <row r="120" spans="3:4" x14ac:dyDescent="0.2">
      <c r="C120" t="s">
        <v>57</v>
      </c>
      <c r="D120" t="s">
        <v>57</v>
      </c>
    </row>
    <row r="121" spans="3:4" x14ac:dyDescent="0.2">
      <c r="C121">
        <v>0.98629674951079405</v>
      </c>
      <c r="D121">
        <v>331.02628399999998</v>
      </c>
    </row>
    <row r="122" spans="3:4" x14ac:dyDescent="0.2">
      <c r="C122">
        <v>1</v>
      </c>
      <c r="D122">
        <v>331.02628399999998</v>
      </c>
    </row>
    <row r="123" spans="3:4" x14ac:dyDescent="0.2">
      <c r="C123">
        <v>1</v>
      </c>
      <c r="D123">
        <v>335.53591599999999</v>
      </c>
    </row>
    <row r="124" spans="3:4" x14ac:dyDescent="0.2">
      <c r="C124">
        <v>0.98629674951079405</v>
      </c>
      <c r="D124">
        <v>335.53591599999999</v>
      </c>
    </row>
    <row r="125" spans="3:4" x14ac:dyDescent="0.2">
      <c r="C125">
        <v>0.98629674951079405</v>
      </c>
      <c r="D125">
        <v>331.02628399999998</v>
      </c>
    </row>
    <row r="126" spans="3:4" x14ac:dyDescent="0.2">
      <c r="C126" t="s">
        <v>57</v>
      </c>
      <c r="D126" t="s">
        <v>57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26"/>
  <sheetViews>
    <sheetView workbookViewId="0"/>
  </sheetViews>
  <sheetFormatPr baseColWidth="10" defaultRowHeight="12.75" x14ac:dyDescent="0.2"/>
  <cols>
    <col min="1" max="1" width="13.85546875" style="1" bestFit="1" customWidth="1"/>
    <col min="2" max="2" width="11.5703125" style="2" bestFit="1" customWidth="1"/>
  </cols>
  <sheetData>
    <row r="1" spans="1:16" x14ac:dyDescent="0.2">
      <c r="A1" s="1" t="s">
        <v>27</v>
      </c>
      <c r="B1" s="2" t="s">
        <v>47</v>
      </c>
      <c r="C1">
        <v>0</v>
      </c>
      <c r="D1">
        <v>-30.936000000000007</v>
      </c>
      <c r="E1">
        <v>0</v>
      </c>
      <c r="F1">
        <v>337.00846385522595</v>
      </c>
      <c r="G1" s="129">
        <v>1.1581610000000001E-2</v>
      </c>
      <c r="H1">
        <v>131.47370000000001</v>
      </c>
      <c r="I1" s="129">
        <v>2.5075819999999999E-2</v>
      </c>
      <c r="J1">
        <v>223.84049999999999</v>
      </c>
      <c r="K1" s="129">
        <v>4.2916959999999997E-2</v>
      </c>
      <c r="L1">
        <v>325.06650000000002</v>
      </c>
      <c r="M1" s="129">
        <v>8.5655449999999994E-2</v>
      </c>
      <c r="N1">
        <v>334.45229999999998</v>
      </c>
      <c r="O1">
        <v>0.42149950000000003</v>
      </c>
      <c r="P1">
        <v>336.69920000000002</v>
      </c>
    </row>
    <row r="2" spans="1:16" x14ac:dyDescent="0.2">
      <c r="A2" s="1" t="s">
        <v>28</v>
      </c>
      <c r="B2" s="2" t="s">
        <v>58</v>
      </c>
      <c r="C2">
        <v>1.6397330585384706E-4</v>
      </c>
      <c r="D2">
        <v>-30.936000000000007</v>
      </c>
      <c r="E2">
        <v>1</v>
      </c>
      <c r="F2">
        <v>337.00846385522595</v>
      </c>
      <c r="G2">
        <v>1.1581610000000001E-2</v>
      </c>
      <c r="H2">
        <v>223.84049999999999</v>
      </c>
      <c r="I2">
        <v>2.5075819999999999E-2</v>
      </c>
      <c r="J2">
        <v>325.06650000000002</v>
      </c>
      <c r="K2">
        <v>4.2916959999999997E-2</v>
      </c>
      <c r="L2">
        <v>334.45229999999998</v>
      </c>
      <c r="M2">
        <v>8.5655449999999994E-2</v>
      </c>
      <c r="N2">
        <v>336.85980000000001</v>
      </c>
      <c r="O2">
        <v>0.42149950000000003</v>
      </c>
      <c r="P2">
        <v>333.73289999999997</v>
      </c>
    </row>
    <row r="3" spans="1:16" x14ac:dyDescent="0.2">
      <c r="A3" s="1" t="s">
        <v>29</v>
      </c>
      <c r="B3" s="3">
        <v>18</v>
      </c>
      <c r="C3">
        <v>1.6397330585384706E-4</v>
      </c>
      <c r="D3">
        <v>342.01739999999995</v>
      </c>
      <c r="G3" t="s">
        <v>91</v>
      </c>
      <c r="H3" t="s">
        <v>91</v>
      </c>
      <c r="I3" t="s">
        <v>91</v>
      </c>
      <c r="J3" t="s">
        <v>91</v>
      </c>
      <c r="K3" t="s">
        <v>91</v>
      </c>
      <c r="L3" t="s">
        <v>91</v>
      </c>
      <c r="M3" t="s">
        <v>91</v>
      </c>
      <c r="N3" t="s">
        <v>91</v>
      </c>
      <c r="O3" t="s">
        <v>91</v>
      </c>
      <c r="P3" t="s">
        <v>91</v>
      </c>
    </row>
    <row r="4" spans="1:16" x14ac:dyDescent="0.2">
      <c r="A4" s="1" t="s">
        <v>30</v>
      </c>
      <c r="B4" s="3">
        <v>17</v>
      </c>
      <c r="C4">
        <v>0</v>
      </c>
      <c r="D4">
        <v>342.01739999999995</v>
      </c>
    </row>
    <row r="5" spans="1:16" x14ac:dyDescent="0.2">
      <c r="A5" s="1" t="s">
        <v>31</v>
      </c>
      <c r="B5" s="3">
        <v>1</v>
      </c>
      <c r="C5">
        <v>0</v>
      </c>
      <c r="D5">
        <v>-30.936000000000007</v>
      </c>
    </row>
    <row r="6" spans="1:16" x14ac:dyDescent="0.2">
      <c r="A6" s="1" t="s">
        <v>32</v>
      </c>
      <c r="B6" s="3" t="b">
        <v>1</v>
      </c>
      <c r="C6" t="s">
        <v>57</v>
      </c>
      <c r="D6" t="s">
        <v>57</v>
      </c>
    </row>
    <row r="7" spans="1:16" x14ac:dyDescent="0.2">
      <c r="A7" s="1" t="s">
        <v>33</v>
      </c>
      <c r="B7" s="3">
        <v>1</v>
      </c>
      <c r="C7">
        <v>1.6397330585384706E-4</v>
      </c>
      <c r="D7">
        <v>128.95467000000002</v>
      </c>
    </row>
    <row r="8" spans="1:16" x14ac:dyDescent="0.2">
      <c r="A8" s="1" t="s">
        <v>34</v>
      </c>
      <c r="B8" s="3" t="b">
        <v>1</v>
      </c>
      <c r="C8">
        <v>1.759805362825052E-3</v>
      </c>
      <c r="D8">
        <v>128.95467000000002</v>
      </c>
    </row>
    <row r="9" spans="1:16" x14ac:dyDescent="0.2">
      <c r="A9" s="1" t="s">
        <v>35</v>
      </c>
      <c r="B9" s="3" t="b">
        <v>1</v>
      </c>
      <c r="C9">
        <v>1.759805362825052E-3</v>
      </c>
      <c r="D9">
        <v>167.92453</v>
      </c>
    </row>
    <row r="10" spans="1:16" x14ac:dyDescent="0.2">
      <c r="A10" s="1" t="s">
        <v>36</v>
      </c>
      <c r="B10" s="3" t="b">
        <v>0</v>
      </c>
      <c r="C10">
        <v>1.6397330585384706E-4</v>
      </c>
      <c r="D10">
        <v>167.92453</v>
      </c>
    </row>
    <row r="11" spans="1:16" x14ac:dyDescent="0.2">
      <c r="A11" s="1" t="s">
        <v>37</v>
      </c>
      <c r="B11" s="3" t="b">
        <v>0</v>
      </c>
      <c r="C11">
        <v>1.6397330585384706E-4</v>
      </c>
      <c r="D11">
        <v>128.95467000000002</v>
      </c>
    </row>
    <row r="12" spans="1:16" x14ac:dyDescent="0.2">
      <c r="A12" s="1" t="s">
        <v>38</v>
      </c>
      <c r="B12" s="3" t="s">
        <v>92</v>
      </c>
      <c r="C12" t="s">
        <v>57</v>
      </c>
      <c r="D12" t="s">
        <v>57</v>
      </c>
    </row>
    <row r="13" spans="1:16" x14ac:dyDescent="0.2">
      <c r="A13" s="1" t="s">
        <v>39</v>
      </c>
      <c r="B13" s="3" t="b">
        <v>1</v>
      </c>
      <c r="C13">
        <v>1.759805362825052E-3</v>
      </c>
      <c r="D13">
        <v>136.158637</v>
      </c>
    </row>
    <row r="14" spans="1:16" x14ac:dyDescent="0.2">
      <c r="A14" s="1" t="s">
        <v>48</v>
      </c>
      <c r="B14" s="3" t="b">
        <v>0</v>
      </c>
      <c r="C14">
        <v>5.5740154989923543E-3</v>
      </c>
      <c r="D14">
        <v>136.158637</v>
      </c>
    </row>
    <row r="15" spans="1:16" x14ac:dyDescent="0.2">
      <c r="A15" s="1" t="s">
        <v>49</v>
      </c>
      <c r="B15" s="3" t="b">
        <v>0</v>
      </c>
      <c r="C15">
        <v>5.5740154989923543E-3</v>
      </c>
      <c r="D15">
        <v>151.69436300000001</v>
      </c>
    </row>
    <row r="16" spans="1:16" x14ac:dyDescent="0.2">
      <c r="A16" s="1" t="s">
        <v>50</v>
      </c>
      <c r="B16" s="3">
        <v>1</v>
      </c>
      <c r="C16">
        <v>1.759805362825052E-3</v>
      </c>
      <c r="D16">
        <v>151.69436300000001</v>
      </c>
    </row>
    <row r="17" spans="3:4" x14ac:dyDescent="0.2">
      <c r="C17">
        <v>1.759805362825052E-3</v>
      </c>
      <c r="D17">
        <v>136.158637</v>
      </c>
    </row>
    <row r="18" spans="3:4" x14ac:dyDescent="0.2">
      <c r="C18" t="s">
        <v>57</v>
      </c>
      <c r="D18" t="s">
        <v>57</v>
      </c>
    </row>
    <row r="19" spans="3:4" x14ac:dyDescent="0.2">
      <c r="C19">
        <v>5.5740154989923543E-3</v>
      </c>
      <c r="D19">
        <v>126.25983500000001</v>
      </c>
    </row>
    <row r="20" spans="3:4" x14ac:dyDescent="0.2">
      <c r="C20">
        <v>1.1581614713463648E-2</v>
      </c>
      <c r="D20">
        <v>126.25983500000001</v>
      </c>
    </row>
    <row r="21" spans="3:4" x14ac:dyDescent="0.2">
      <c r="C21">
        <v>1.1581614713463648E-2</v>
      </c>
      <c r="D21">
        <v>136.68756500000001</v>
      </c>
    </row>
    <row r="22" spans="3:4" x14ac:dyDescent="0.2">
      <c r="C22">
        <v>5.5740154989923543E-3</v>
      </c>
      <c r="D22">
        <v>136.68756500000001</v>
      </c>
    </row>
    <row r="23" spans="3:4" x14ac:dyDescent="0.2">
      <c r="C23">
        <v>5.5740154989923543E-3</v>
      </c>
      <c r="D23">
        <v>126.25983500000001</v>
      </c>
    </row>
    <row r="24" spans="3:4" x14ac:dyDescent="0.2">
      <c r="C24" t="s">
        <v>57</v>
      </c>
      <c r="D24" t="s">
        <v>57</v>
      </c>
    </row>
    <row r="25" spans="3:4" x14ac:dyDescent="0.2">
      <c r="C25">
        <v>1.1581614713463648E-2</v>
      </c>
      <c r="D25">
        <v>221.45295099999998</v>
      </c>
    </row>
    <row r="26" spans="3:4" x14ac:dyDescent="0.2">
      <c r="C26">
        <v>2.5075825195206968E-2</v>
      </c>
      <c r="D26">
        <v>221.45295099999998</v>
      </c>
    </row>
    <row r="27" spans="3:4" x14ac:dyDescent="0.2">
      <c r="C27">
        <v>2.5075825195206968E-2</v>
      </c>
      <c r="D27">
        <v>226.228049</v>
      </c>
    </row>
    <row r="28" spans="3:4" x14ac:dyDescent="0.2">
      <c r="C28">
        <v>1.1581614713463648E-2</v>
      </c>
      <c r="D28">
        <v>226.228049</v>
      </c>
    </row>
    <row r="29" spans="3:4" x14ac:dyDescent="0.2">
      <c r="C29">
        <v>1.1581614713463648E-2</v>
      </c>
      <c r="D29">
        <v>221.45295099999998</v>
      </c>
    </row>
    <row r="30" spans="3:4" x14ac:dyDescent="0.2">
      <c r="C30" t="s">
        <v>57</v>
      </c>
      <c r="D30" t="s">
        <v>57</v>
      </c>
    </row>
    <row r="31" spans="3:4" x14ac:dyDescent="0.2">
      <c r="C31">
        <v>2.5075825195206968E-2</v>
      </c>
      <c r="D31">
        <v>323.26367800000003</v>
      </c>
    </row>
    <row r="32" spans="3:4" x14ac:dyDescent="0.2">
      <c r="C32">
        <v>4.2916955832135339E-2</v>
      </c>
      <c r="D32">
        <v>323.26367800000003</v>
      </c>
    </row>
    <row r="33" spans="3:4" x14ac:dyDescent="0.2">
      <c r="C33">
        <v>4.2916955832135339E-2</v>
      </c>
      <c r="D33">
        <v>326.86932200000001</v>
      </c>
    </row>
    <row r="34" spans="3:4" x14ac:dyDescent="0.2">
      <c r="C34">
        <v>2.5075825195206968E-2</v>
      </c>
      <c r="D34">
        <v>326.86932200000001</v>
      </c>
    </row>
    <row r="35" spans="3:4" x14ac:dyDescent="0.2">
      <c r="C35">
        <v>2.5075825195206968E-2</v>
      </c>
      <c r="D35">
        <v>323.26367800000003</v>
      </c>
    </row>
    <row r="36" spans="3:4" x14ac:dyDescent="0.2">
      <c r="C36" t="s">
        <v>57</v>
      </c>
      <c r="D36" t="s">
        <v>57</v>
      </c>
    </row>
    <row r="37" spans="3:4" x14ac:dyDescent="0.2">
      <c r="C37">
        <v>4.2916955832135339E-2</v>
      </c>
      <c r="D37">
        <v>333.44445999999999</v>
      </c>
    </row>
    <row r="38" spans="3:4" x14ac:dyDescent="0.2">
      <c r="C38">
        <v>8.5655447357899497E-2</v>
      </c>
      <c r="D38">
        <v>333.44445999999999</v>
      </c>
    </row>
    <row r="39" spans="3:4" x14ac:dyDescent="0.2">
      <c r="C39">
        <v>8.5655447357899497E-2</v>
      </c>
      <c r="D39">
        <v>335.46013999999997</v>
      </c>
    </row>
    <row r="40" spans="3:4" x14ac:dyDescent="0.2">
      <c r="C40">
        <v>4.2916955832135339E-2</v>
      </c>
      <c r="D40">
        <v>335.46013999999997</v>
      </c>
    </row>
    <row r="41" spans="3:4" x14ac:dyDescent="0.2">
      <c r="C41">
        <v>4.2916955832135339E-2</v>
      </c>
      <c r="D41">
        <v>333.44445999999999</v>
      </c>
    </row>
    <row r="42" spans="3:4" x14ac:dyDescent="0.2">
      <c r="C42" t="s">
        <v>57</v>
      </c>
      <c r="D42" t="s">
        <v>57</v>
      </c>
    </row>
    <row r="43" spans="3:4" x14ac:dyDescent="0.2">
      <c r="C43">
        <v>8.5655447357899497E-2</v>
      </c>
      <c r="D43">
        <v>335.89059850000001</v>
      </c>
    </row>
    <row r="44" spans="3:4" x14ac:dyDescent="0.2">
      <c r="C44">
        <v>0.13221611902011549</v>
      </c>
      <c r="D44">
        <v>335.89059850000001</v>
      </c>
    </row>
    <row r="45" spans="3:4" x14ac:dyDescent="0.2">
      <c r="C45">
        <v>0.13221611902011549</v>
      </c>
      <c r="D45">
        <v>337.8290015</v>
      </c>
    </row>
    <row r="46" spans="3:4" x14ac:dyDescent="0.2">
      <c r="C46">
        <v>8.5655447357899497E-2</v>
      </c>
      <c r="D46">
        <v>337.8290015</v>
      </c>
    </row>
    <row r="47" spans="3:4" x14ac:dyDescent="0.2">
      <c r="C47">
        <v>8.5655447357899497E-2</v>
      </c>
      <c r="D47">
        <v>335.89059850000001</v>
      </c>
    </row>
    <row r="48" spans="3:4" x14ac:dyDescent="0.2">
      <c r="C48" t="s">
        <v>57</v>
      </c>
      <c r="D48" t="s">
        <v>57</v>
      </c>
    </row>
    <row r="49" spans="3:4" x14ac:dyDescent="0.2">
      <c r="C49">
        <v>0.13221611902011549</v>
      </c>
      <c r="D49">
        <v>335.536992</v>
      </c>
    </row>
    <row r="50" spans="3:4" x14ac:dyDescent="0.2">
      <c r="C50">
        <v>0.16711898026614763</v>
      </c>
      <c r="D50">
        <v>335.536992</v>
      </c>
    </row>
    <row r="51" spans="3:4" x14ac:dyDescent="0.2">
      <c r="C51">
        <v>0.16711898026614763</v>
      </c>
      <c r="D51">
        <v>337.88780800000001</v>
      </c>
    </row>
    <row r="52" spans="3:4" x14ac:dyDescent="0.2">
      <c r="C52">
        <v>0.13221611902011549</v>
      </c>
      <c r="D52">
        <v>337.88780800000001</v>
      </c>
    </row>
    <row r="53" spans="3:4" x14ac:dyDescent="0.2">
      <c r="C53">
        <v>0.13221611902011549</v>
      </c>
      <c r="D53">
        <v>335.536992</v>
      </c>
    </row>
    <row r="54" spans="3:4" x14ac:dyDescent="0.2">
      <c r="C54" t="s">
        <v>57</v>
      </c>
      <c r="D54" t="s">
        <v>57</v>
      </c>
    </row>
    <row r="55" spans="3:4" x14ac:dyDescent="0.2">
      <c r="C55">
        <v>0.16711898026614763</v>
      </c>
      <c r="D55">
        <v>335.70766600000002</v>
      </c>
    </row>
    <row r="56" spans="3:4" x14ac:dyDescent="0.2">
      <c r="C56">
        <v>0.20221852151920128</v>
      </c>
      <c r="D56">
        <v>335.70766600000002</v>
      </c>
    </row>
    <row r="57" spans="3:4" x14ac:dyDescent="0.2">
      <c r="C57">
        <v>0.20221852151920128</v>
      </c>
      <c r="D57">
        <v>337.907734</v>
      </c>
    </row>
    <row r="58" spans="3:4" x14ac:dyDescent="0.2">
      <c r="C58">
        <v>0.16711898026614763</v>
      </c>
      <c r="D58">
        <v>337.907734</v>
      </c>
    </row>
    <row r="59" spans="3:4" x14ac:dyDescent="0.2">
      <c r="C59">
        <v>0.16711898026614763</v>
      </c>
      <c r="D59">
        <v>335.70766600000002</v>
      </c>
    </row>
    <row r="60" spans="3:4" x14ac:dyDescent="0.2">
      <c r="C60" t="s">
        <v>57</v>
      </c>
      <c r="D60" t="s">
        <v>57</v>
      </c>
    </row>
    <row r="61" spans="3:4" x14ac:dyDescent="0.2">
      <c r="C61">
        <v>0.20221852151920128</v>
      </c>
      <c r="D61">
        <v>336.19903099999999</v>
      </c>
    </row>
    <row r="62" spans="3:4" x14ac:dyDescent="0.2">
      <c r="C62">
        <v>0.24368897299969638</v>
      </c>
      <c r="D62">
        <v>336.19903099999999</v>
      </c>
    </row>
    <row r="63" spans="3:4" x14ac:dyDescent="0.2">
      <c r="C63">
        <v>0.24368897299969638</v>
      </c>
      <c r="D63">
        <v>338.30896900000005</v>
      </c>
    </row>
    <row r="64" spans="3:4" x14ac:dyDescent="0.2">
      <c r="C64">
        <v>0.20221852151920128</v>
      </c>
      <c r="D64">
        <v>338.30896900000005</v>
      </c>
    </row>
    <row r="65" spans="3:4" x14ac:dyDescent="0.2">
      <c r="C65">
        <v>0.20221852151920128</v>
      </c>
      <c r="D65">
        <v>336.19903099999999</v>
      </c>
    </row>
    <row r="66" spans="3:4" x14ac:dyDescent="0.2">
      <c r="C66" t="s">
        <v>57</v>
      </c>
      <c r="D66" t="s">
        <v>57</v>
      </c>
    </row>
    <row r="67" spans="3:4" x14ac:dyDescent="0.2">
      <c r="C67">
        <v>0.24368897299969638</v>
      </c>
      <c r="D67">
        <v>336.73741470000004</v>
      </c>
    </row>
    <row r="68" spans="3:4" x14ac:dyDescent="0.2">
      <c r="C68">
        <v>0.32201169579581757</v>
      </c>
      <c r="D68">
        <v>336.73741470000004</v>
      </c>
    </row>
    <row r="69" spans="3:4" x14ac:dyDescent="0.2">
      <c r="C69">
        <v>0.32201169579581757</v>
      </c>
      <c r="D69">
        <v>338.37198530000001</v>
      </c>
    </row>
    <row r="70" spans="3:4" x14ac:dyDescent="0.2">
      <c r="C70">
        <v>0.24368897299969638</v>
      </c>
      <c r="D70">
        <v>338.37198530000001</v>
      </c>
    </row>
    <row r="71" spans="3:4" x14ac:dyDescent="0.2">
      <c r="C71">
        <v>0.24368897299969638</v>
      </c>
      <c r="D71">
        <v>336.73741470000004</v>
      </c>
    </row>
    <row r="72" spans="3:4" x14ac:dyDescent="0.2">
      <c r="C72" t="s">
        <v>57</v>
      </c>
      <c r="D72" t="s">
        <v>57</v>
      </c>
    </row>
    <row r="73" spans="3:4" x14ac:dyDescent="0.2">
      <c r="C73">
        <v>0.32201169579581757</v>
      </c>
      <c r="D73">
        <v>335.91267450000004</v>
      </c>
    </row>
    <row r="74" spans="3:4" x14ac:dyDescent="0.2">
      <c r="C74">
        <v>0.42149946934753107</v>
      </c>
      <c r="D74">
        <v>335.91267450000004</v>
      </c>
    </row>
    <row r="75" spans="3:4" x14ac:dyDescent="0.2">
      <c r="C75">
        <v>0.42149946934753107</v>
      </c>
      <c r="D75">
        <v>337.4857255</v>
      </c>
    </row>
    <row r="76" spans="3:4" x14ac:dyDescent="0.2">
      <c r="C76">
        <v>0.32201169579581757</v>
      </c>
      <c r="D76">
        <v>337.4857255</v>
      </c>
    </row>
    <row r="77" spans="3:4" x14ac:dyDescent="0.2">
      <c r="C77">
        <v>0.32201169579581757</v>
      </c>
      <c r="D77">
        <v>335.91267450000004</v>
      </c>
    </row>
    <row r="78" spans="3:4" x14ac:dyDescent="0.2">
      <c r="C78" t="s">
        <v>57</v>
      </c>
      <c r="D78" t="s">
        <v>57</v>
      </c>
    </row>
    <row r="79" spans="3:4" x14ac:dyDescent="0.2">
      <c r="C79">
        <v>0.42149946934753107</v>
      </c>
      <c r="D79">
        <v>332.96876029999999</v>
      </c>
    </row>
    <row r="80" spans="3:4" x14ac:dyDescent="0.2">
      <c r="C80">
        <v>0.55322827405024944</v>
      </c>
      <c r="D80">
        <v>332.96876029999999</v>
      </c>
    </row>
    <row r="81" spans="3:4" x14ac:dyDescent="0.2">
      <c r="C81">
        <v>0.55322827405024944</v>
      </c>
      <c r="D81">
        <v>334.49703969999996</v>
      </c>
    </row>
    <row r="82" spans="3:4" x14ac:dyDescent="0.2">
      <c r="C82">
        <v>0.42149946934753107</v>
      </c>
      <c r="D82">
        <v>334.49703969999996</v>
      </c>
    </row>
    <row r="83" spans="3:4" x14ac:dyDescent="0.2">
      <c r="C83">
        <v>0.42149946934753107</v>
      </c>
      <c r="D83">
        <v>332.96876029999999</v>
      </c>
    </row>
    <row r="84" spans="3:4" x14ac:dyDescent="0.2">
      <c r="C84" t="s">
        <v>57</v>
      </c>
      <c r="D84" t="s">
        <v>57</v>
      </c>
    </row>
    <row r="85" spans="3:4" x14ac:dyDescent="0.2">
      <c r="C85">
        <v>0.55322827405024944</v>
      </c>
      <c r="D85">
        <v>332.06226379999998</v>
      </c>
    </row>
    <row r="86" spans="3:4" x14ac:dyDescent="0.2">
      <c r="C86">
        <v>0.68511527875861544</v>
      </c>
      <c r="D86">
        <v>332.06226379999998</v>
      </c>
    </row>
    <row r="87" spans="3:4" x14ac:dyDescent="0.2">
      <c r="C87">
        <v>0.68511527875861544</v>
      </c>
      <c r="D87">
        <v>333.5827362</v>
      </c>
    </row>
    <row r="88" spans="3:4" x14ac:dyDescent="0.2">
      <c r="C88">
        <v>0.55322827405024944</v>
      </c>
      <c r="D88">
        <v>333.5827362</v>
      </c>
    </row>
    <row r="89" spans="3:4" x14ac:dyDescent="0.2">
      <c r="C89">
        <v>0.55322827405024944</v>
      </c>
      <c r="D89">
        <v>332.06226379999998</v>
      </c>
    </row>
    <row r="90" spans="3:4" x14ac:dyDescent="0.2">
      <c r="C90" t="s">
        <v>57</v>
      </c>
      <c r="D90" t="s">
        <v>57</v>
      </c>
    </row>
    <row r="91" spans="3:4" x14ac:dyDescent="0.2">
      <c r="C91">
        <v>0.68511527875861544</v>
      </c>
      <c r="D91">
        <v>331.18780880000003</v>
      </c>
    </row>
    <row r="92" spans="3:4" x14ac:dyDescent="0.2">
      <c r="C92">
        <v>0.77281793188960013</v>
      </c>
      <c r="D92">
        <v>331.18780880000003</v>
      </c>
    </row>
    <row r="93" spans="3:4" x14ac:dyDescent="0.2">
      <c r="C93">
        <v>0.77281793188960013</v>
      </c>
      <c r="D93">
        <v>332.7821912</v>
      </c>
    </row>
    <row r="94" spans="3:4" x14ac:dyDescent="0.2">
      <c r="C94">
        <v>0.68511527875861544</v>
      </c>
      <c r="D94">
        <v>332.7821912</v>
      </c>
    </row>
    <row r="95" spans="3:4" x14ac:dyDescent="0.2">
      <c r="C95">
        <v>0.68511527875861544</v>
      </c>
      <c r="D95">
        <v>331.18780880000003</v>
      </c>
    </row>
    <row r="96" spans="3:4" x14ac:dyDescent="0.2">
      <c r="C96" t="s">
        <v>57</v>
      </c>
      <c r="D96" t="s">
        <v>57</v>
      </c>
    </row>
    <row r="97" spans="3:4" x14ac:dyDescent="0.2">
      <c r="C97">
        <v>0.77281793188960013</v>
      </c>
      <c r="D97">
        <v>331.04290939999998</v>
      </c>
    </row>
    <row r="98" spans="3:4" x14ac:dyDescent="0.2">
      <c r="C98">
        <v>0.81603669343250995</v>
      </c>
      <c r="D98">
        <v>331.04290939999998</v>
      </c>
    </row>
    <row r="99" spans="3:4" x14ac:dyDescent="0.2">
      <c r="C99">
        <v>0.81603669343250995</v>
      </c>
      <c r="D99">
        <v>332.95989059999999</v>
      </c>
    </row>
    <row r="100" spans="3:4" x14ac:dyDescent="0.2">
      <c r="C100">
        <v>0.77281793188960013</v>
      </c>
      <c r="D100">
        <v>332.95989059999999</v>
      </c>
    </row>
    <row r="101" spans="3:4" x14ac:dyDescent="0.2">
      <c r="C101">
        <v>0.77281793188960013</v>
      </c>
      <c r="D101">
        <v>331.04290939999998</v>
      </c>
    </row>
    <row r="102" spans="3:4" x14ac:dyDescent="0.2">
      <c r="C102" t="s">
        <v>57</v>
      </c>
      <c r="D102" t="s">
        <v>57</v>
      </c>
    </row>
    <row r="103" spans="3:4" x14ac:dyDescent="0.2">
      <c r="C103">
        <v>0.81603669343250995</v>
      </c>
      <c r="D103">
        <v>330.83407950000003</v>
      </c>
    </row>
    <row r="104" spans="3:4" x14ac:dyDescent="0.2">
      <c r="C104">
        <v>0.86041191501670544</v>
      </c>
      <c r="D104">
        <v>330.83407950000003</v>
      </c>
    </row>
    <row r="105" spans="3:4" x14ac:dyDescent="0.2">
      <c r="C105">
        <v>0.86041191501670544</v>
      </c>
      <c r="D105">
        <v>332.81652050000002</v>
      </c>
    </row>
    <row r="106" spans="3:4" x14ac:dyDescent="0.2">
      <c r="C106">
        <v>0.81603669343250995</v>
      </c>
      <c r="D106">
        <v>332.81652050000002</v>
      </c>
    </row>
    <row r="107" spans="3:4" x14ac:dyDescent="0.2">
      <c r="C107">
        <v>0.81603669343250995</v>
      </c>
      <c r="D107">
        <v>330.83407950000003</v>
      </c>
    </row>
    <row r="108" spans="3:4" x14ac:dyDescent="0.2">
      <c r="C108" t="s">
        <v>57</v>
      </c>
      <c r="D108" t="s">
        <v>57</v>
      </c>
    </row>
    <row r="109" spans="3:4" x14ac:dyDescent="0.2">
      <c r="C109">
        <v>0.86041191501670544</v>
      </c>
      <c r="D109">
        <v>330.49151440000003</v>
      </c>
    </row>
    <row r="110" spans="3:4" x14ac:dyDescent="0.2">
      <c r="C110">
        <v>0.91256521687857828</v>
      </c>
      <c r="D110">
        <v>330.49151440000003</v>
      </c>
    </row>
    <row r="111" spans="3:4" x14ac:dyDescent="0.2">
      <c r="C111">
        <v>0.91256521687857828</v>
      </c>
      <c r="D111">
        <v>332.37348559999998</v>
      </c>
    </row>
    <row r="112" spans="3:4" x14ac:dyDescent="0.2">
      <c r="C112">
        <v>0.86041191501670544</v>
      </c>
      <c r="D112">
        <v>332.37348559999998</v>
      </c>
    </row>
    <row r="113" spans="3:4" x14ac:dyDescent="0.2">
      <c r="C113">
        <v>0.86041191501670544</v>
      </c>
      <c r="D113">
        <v>330.49151440000003</v>
      </c>
    </row>
    <row r="114" spans="3:4" x14ac:dyDescent="0.2">
      <c r="C114" t="s">
        <v>57</v>
      </c>
      <c r="D114" t="s">
        <v>57</v>
      </c>
    </row>
    <row r="115" spans="3:4" x14ac:dyDescent="0.2">
      <c r="C115">
        <v>0.91256521687857828</v>
      </c>
      <c r="D115">
        <v>330.72167619999999</v>
      </c>
    </row>
    <row r="116" spans="3:4" x14ac:dyDescent="0.2">
      <c r="C116">
        <v>0.98629674951079405</v>
      </c>
      <c r="D116">
        <v>330.72167619999999</v>
      </c>
    </row>
    <row r="117" spans="3:4" x14ac:dyDescent="0.2">
      <c r="C117">
        <v>0.98629674951079405</v>
      </c>
      <c r="D117">
        <v>332.39052380000004</v>
      </c>
    </row>
    <row r="118" spans="3:4" x14ac:dyDescent="0.2">
      <c r="C118">
        <v>0.91256521687857828</v>
      </c>
      <c r="D118">
        <v>332.39052380000004</v>
      </c>
    </row>
    <row r="119" spans="3:4" x14ac:dyDescent="0.2">
      <c r="C119">
        <v>0.91256521687857828</v>
      </c>
      <c r="D119">
        <v>330.72167619999999</v>
      </c>
    </row>
    <row r="120" spans="3:4" x14ac:dyDescent="0.2">
      <c r="C120" t="s">
        <v>57</v>
      </c>
      <c r="D120" t="s">
        <v>57</v>
      </c>
    </row>
    <row r="121" spans="3:4" x14ac:dyDescent="0.2">
      <c r="C121">
        <v>0.98629674951079405</v>
      </c>
      <c r="D121">
        <v>331.02628399999998</v>
      </c>
    </row>
    <row r="122" spans="3:4" x14ac:dyDescent="0.2">
      <c r="C122">
        <v>1</v>
      </c>
      <c r="D122">
        <v>331.02628399999998</v>
      </c>
    </row>
    <row r="123" spans="3:4" x14ac:dyDescent="0.2">
      <c r="C123">
        <v>1</v>
      </c>
      <c r="D123">
        <v>335.53591599999999</v>
      </c>
    </row>
    <row r="124" spans="3:4" x14ac:dyDescent="0.2">
      <c r="C124">
        <v>0.98629674951079405</v>
      </c>
      <c r="D124">
        <v>335.53591599999999</v>
      </c>
    </row>
    <row r="125" spans="3:4" x14ac:dyDescent="0.2">
      <c r="C125">
        <v>0.98629674951079405</v>
      </c>
      <c r="D125">
        <v>331.02628399999998</v>
      </c>
    </row>
    <row r="126" spans="3:4" x14ac:dyDescent="0.2">
      <c r="C126" t="s">
        <v>57</v>
      </c>
      <c r="D126" t="s">
        <v>57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B1:AU120"/>
  <sheetViews>
    <sheetView tabSelected="1" zoomScale="80" zoomScaleNormal="80" workbookViewId="0">
      <selection activeCell="G7" sqref="G7"/>
    </sheetView>
  </sheetViews>
  <sheetFormatPr baseColWidth="10" defaultRowHeight="12.75" x14ac:dyDescent="0.2"/>
  <cols>
    <col min="1" max="1" width="3" style="13" customWidth="1"/>
    <col min="2" max="2" width="11.85546875" style="13" customWidth="1"/>
    <col min="3" max="3" width="15.140625" style="13" customWidth="1"/>
    <col min="4" max="4" width="8.7109375" style="13" customWidth="1"/>
    <col min="5" max="5" width="8.28515625" style="13" customWidth="1"/>
    <col min="6" max="6" width="17.85546875" style="13" customWidth="1"/>
    <col min="7" max="7" width="11.140625" style="13" customWidth="1"/>
    <col min="8" max="8" width="10.5703125" style="13" customWidth="1"/>
    <col min="9" max="9" width="12.42578125" style="13" customWidth="1"/>
    <col min="10" max="10" width="11.140625" style="13" customWidth="1"/>
    <col min="11" max="11" width="10.28515625" style="13" customWidth="1"/>
    <col min="12" max="12" width="11.42578125" style="13" customWidth="1"/>
    <col min="13" max="13" width="10.7109375" style="13" customWidth="1"/>
    <col min="14" max="14" width="11" style="13" customWidth="1"/>
    <col min="15" max="15" width="14.7109375" style="13" customWidth="1"/>
    <col min="16" max="16" width="15.140625" style="13" customWidth="1"/>
    <col min="17" max="17" width="9.42578125" style="105" customWidth="1"/>
    <col min="18" max="18" width="10.28515625" style="105" customWidth="1"/>
    <col min="19" max="19" width="7" style="13" customWidth="1"/>
    <col min="20" max="23" width="11.42578125" style="13"/>
    <col min="24" max="24" width="10.140625" style="13" customWidth="1"/>
    <col min="25" max="27" width="11.42578125" style="14"/>
    <col min="28" max="28" width="11.42578125" style="13"/>
    <col min="29" max="29" width="10.28515625" style="13" customWidth="1"/>
    <col min="30" max="42" width="11.42578125" style="13"/>
    <col min="43" max="46" width="12.5703125" style="13" customWidth="1"/>
    <col min="47" max="16384" width="11.42578125" style="13"/>
  </cols>
  <sheetData>
    <row r="1" spans="2:42" x14ac:dyDescent="0.2">
      <c r="B1" s="137" t="s">
        <v>97</v>
      </c>
    </row>
    <row r="2" spans="2:42" x14ac:dyDescent="0.2">
      <c r="B2" s="138" t="s">
        <v>98</v>
      </c>
    </row>
    <row r="3" spans="2:42" x14ac:dyDescent="0.2">
      <c r="B3" s="138"/>
    </row>
    <row r="4" spans="2:42" x14ac:dyDescent="0.2">
      <c r="B4" s="138"/>
    </row>
    <row r="5" spans="2:42" x14ac:dyDescent="0.2">
      <c r="B5" s="138" t="s">
        <v>99</v>
      </c>
    </row>
    <row r="8" spans="2:42" x14ac:dyDescent="0.2">
      <c r="AN8" s="14"/>
      <c r="AO8" s="14"/>
      <c r="AP8" s="14"/>
    </row>
    <row r="9" spans="2:42" ht="18" x14ac:dyDescent="0.25">
      <c r="B9" s="4" t="s">
        <v>59</v>
      </c>
      <c r="C9" s="5" t="s">
        <v>96</v>
      </c>
      <c r="D9" s="6"/>
      <c r="E9" s="7"/>
      <c r="F9" s="8"/>
      <c r="G9" s="8"/>
      <c r="H9" s="8"/>
      <c r="I9" s="8"/>
      <c r="J9" s="8"/>
      <c r="K9" s="9"/>
      <c r="L9" s="8"/>
      <c r="M9" s="8"/>
      <c r="N9" s="10"/>
      <c r="O9" s="8"/>
      <c r="P9" s="8"/>
      <c r="Q9" s="11"/>
      <c r="R9" s="12"/>
    </row>
    <row r="10" spans="2:42" x14ac:dyDescent="0.2">
      <c r="B10" s="15"/>
      <c r="C10" s="16"/>
      <c r="D10" s="17"/>
      <c r="E10" s="18"/>
      <c r="F10" s="18"/>
      <c r="G10" s="19"/>
      <c r="H10" s="18"/>
      <c r="I10" s="18"/>
      <c r="J10" s="18"/>
      <c r="K10" s="20" t="s">
        <v>56</v>
      </c>
      <c r="L10" s="18"/>
      <c r="M10" s="18"/>
      <c r="N10" s="21" t="s">
        <v>55</v>
      </c>
      <c r="O10" s="18"/>
      <c r="P10" s="18"/>
      <c r="Q10" s="22"/>
      <c r="R10" s="23"/>
    </row>
    <row r="11" spans="2:42" x14ac:dyDescent="0.2">
      <c r="B11" s="15"/>
      <c r="C11" s="16"/>
      <c r="D11" s="17"/>
      <c r="E11" s="18"/>
      <c r="F11" s="18"/>
      <c r="G11" s="24"/>
      <c r="H11" s="25"/>
      <c r="I11" s="26"/>
      <c r="J11" s="18"/>
      <c r="K11" s="20"/>
      <c r="L11" s="18"/>
      <c r="M11" s="18"/>
      <c r="N11" s="21"/>
      <c r="O11" s="18"/>
      <c r="P11" s="18"/>
      <c r="Q11" s="22"/>
      <c r="R11" s="23"/>
    </row>
    <row r="12" spans="2:42" x14ac:dyDescent="0.2">
      <c r="B12" s="15"/>
      <c r="C12" s="27"/>
      <c r="D12" s="17"/>
      <c r="E12" s="18"/>
      <c r="F12" s="18" t="s">
        <v>7</v>
      </c>
      <c r="G12" s="19" t="s">
        <v>65</v>
      </c>
      <c r="H12" s="18"/>
      <c r="I12" s="18"/>
      <c r="J12" s="18"/>
      <c r="K12" s="20" t="s">
        <v>66</v>
      </c>
      <c r="L12" s="18" t="s">
        <v>67</v>
      </c>
      <c r="M12" s="18"/>
      <c r="N12" s="21" t="s">
        <v>68</v>
      </c>
      <c r="O12" s="18" t="s">
        <v>69</v>
      </c>
      <c r="P12" s="18"/>
      <c r="Q12" s="22"/>
      <c r="R12" s="23"/>
    </row>
    <row r="13" spans="2:42" x14ac:dyDescent="0.2">
      <c r="B13" s="15"/>
      <c r="C13" s="27"/>
      <c r="D13" s="17"/>
      <c r="E13" s="26"/>
      <c r="F13" s="18" t="s">
        <v>52</v>
      </c>
      <c r="G13" s="122" t="s">
        <v>70</v>
      </c>
      <c r="H13" s="18"/>
      <c r="I13" s="18"/>
      <c r="J13" s="18"/>
      <c r="K13" s="20" t="s">
        <v>71</v>
      </c>
      <c r="L13" s="18" t="s">
        <v>72</v>
      </c>
      <c r="M13" s="18"/>
      <c r="N13" s="21" t="s">
        <v>73</v>
      </c>
      <c r="O13" s="18" t="s">
        <v>74</v>
      </c>
      <c r="P13" s="18"/>
      <c r="Q13" s="22"/>
      <c r="R13" s="23"/>
      <c r="AF13" s="10" t="s">
        <v>53</v>
      </c>
      <c r="AG13" s="28">
        <f>G14</f>
        <v>4.7552289999999997E-3</v>
      </c>
    </row>
    <row r="14" spans="2:42" ht="15.75" x14ac:dyDescent="0.25">
      <c r="B14" s="29"/>
      <c r="C14" s="30"/>
      <c r="D14" s="17"/>
      <c r="E14" s="18"/>
      <c r="F14" s="31" t="s">
        <v>10</v>
      </c>
      <c r="G14" s="32">
        <v>4.7552289999999997E-3</v>
      </c>
      <c r="H14" s="18"/>
      <c r="I14" s="33" t="s">
        <v>60</v>
      </c>
      <c r="J14" s="34">
        <v>0.99785440000000003</v>
      </c>
      <c r="K14" s="20" t="s">
        <v>75</v>
      </c>
      <c r="L14" s="18" t="s">
        <v>76</v>
      </c>
      <c r="M14" s="35"/>
      <c r="N14" s="115" t="s">
        <v>77</v>
      </c>
      <c r="O14" s="116" t="s">
        <v>78</v>
      </c>
      <c r="P14" s="116"/>
      <c r="Q14" s="22"/>
      <c r="R14" s="23"/>
      <c r="AF14" s="36" t="s">
        <v>54</v>
      </c>
      <c r="AG14" s="37">
        <f>G15/G14*100</f>
        <v>0.14571235160283552</v>
      </c>
    </row>
    <row r="15" spans="2:42" ht="12.75" customHeight="1" x14ac:dyDescent="0.2">
      <c r="B15" s="15" t="s">
        <v>11</v>
      </c>
      <c r="C15" s="27" t="s">
        <v>79</v>
      </c>
      <c r="D15" s="17"/>
      <c r="E15" s="18"/>
      <c r="F15" s="31" t="s">
        <v>21</v>
      </c>
      <c r="G15" s="32">
        <v>6.9289559999999997E-6</v>
      </c>
      <c r="H15" s="18"/>
      <c r="I15" s="33" t="s">
        <v>61</v>
      </c>
      <c r="J15" s="34">
        <v>2.093396E-4</v>
      </c>
      <c r="K15" s="20" t="s">
        <v>80</v>
      </c>
      <c r="L15" s="18" t="s">
        <v>81</v>
      </c>
      <c r="M15" s="38"/>
      <c r="N15" s="118"/>
      <c r="O15" s="119"/>
      <c r="P15" s="119"/>
      <c r="Q15" s="119"/>
      <c r="R15" s="120"/>
      <c r="T15" s="10"/>
      <c r="U15" s="8"/>
      <c r="V15" s="8"/>
      <c r="W15" s="8"/>
      <c r="X15" s="8"/>
      <c r="Y15" s="39"/>
      <c r="Z15" s="39"/>
      <c r="AA15" s="39"/>
      <c r="AB15" s="8"/>
      <c r="AC15" s="8"/>
      <c r="AD15" s="8"/>
      <c r="AE15" s="8"/>
      <c r="AF15" s="8"/>
      <c r="AG15" s="40"/>
    </row>
    <row r="16" spans="2:42" ht="15.75" x14ac:dyDescent="0.25">
      <c r="B16" s="15"/>
      <c r="C16" s="27"/>
      <c r="D16" s="17"/>
      <c r="E16" s="18"/>
      <c r="F16" s="41" t="s">
        <v>82</v>
      </c>
      <c r="G16" s="18"/>
      <c r="H16" s="18"/>
      <c r="I16" s="18"/>
      <c r="J16" s="18"/>
      <c r="K16" s="42"/>
      <c r="L16" s="18"/>
      <c r="M16" s="18"/>
      <c r="N16" s="121"/>
      <c r="O16" s="119"/>
      <c r="P16" s="119"/>
      <c r="Q16" s="119"/>
      <c r="R16" s="120"/>
      <c r="T16" s="21"/>
      <c r="U16" s="43"/>
      <c r="V16" s="43" t="s">
        <v>43</v>
      </c>
      <c r="W16" s="18"/>
      <c r="X16" s="18"/>
      <c r="Y16" s="43"/>
      <c r="Z16" s="43" t="s">
        <v>44</v>
      </c>
      <c r="AA16" s="18"/>
      <c r="AB16" s="18"/>
      <c r="AC16" s="18"/>
      <c r="AD16" s="43" t="s">
        <v>45</v>
      </c>
      <c r="AF16" s="18"/>
      <c r="AG16" s="44"/>
    </row>
    <row r="17" spans="2:33" ht="15.75" customHeight="1" x14ac:dyDescent="0.25">
      <c r="B17" s="15"/>
      <c r="C17" s="27"/>
      <c r="D17" s="27"/>
      <c r="E17" s="45"/>
      <c r="F17" s="46" t="s">
        <v>83</v>
      </c>
      <c r="G17" s="46"/>
      <c r="H17" s="47"/>
      <c r="I17" s="47"/>
      <c r="J17" s="48"/>
      <c r="K17" s="49"/>
      <c r="L17" s="47"/>
      <c r="M17" s="50"/>
      <c r="N17" s="46" t="s">
        <v>64</v>
      </c>
      <c r="O17" s="47"/>
      <c r="P17" s="108" t="s">
        <v>84</v>
      </c>
      <c r="Q17" s="123"/>
      <c r="R17" s="117"/>
      <c r="T17" s="51" t="s">
        <v>9</v>
      </c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3"/>
    </row>
    <row r="18" spans="2:33" x14ac:dyDescent="0.2">
      <c r="B18" s="54" t="s">
        <v>12</v>
      </c>
      <c r="C18" s="55" t="s">
        <v>0</v>
      </c>
      <c r="D18" s="56" t="s">
        <v>1</v>
      </c>
      <c r="E18" s="57" t="s">
        <v>1</v>
      </c>
      <c r="F18" s="58" t="s">
        <v>14</v>
      </c>
      <c r="G18" s="59" t="s">
        <v>2</v>
      </c>
      <c r="H18" s="57" t="s">
        <v>13</v>
      </c>
      <c r="I18" s="57" t="s">
        <v>2</v>
      </c>
      <c r="J18" s="57" t="s">
        <v>3</v>
      </c>
      <c r="K18" s="58" t="s">
        <v>4</v>
      </c>
      <c r="L18" s="59" t="s">
        <v>5</v>
      </c>
      <c r="M18" s="56" t="s">
        <v>8</v>
      </c>
      <c r="N18" s="56" t="s">
        <v>8</v>
      </c>
      <c r="O18" s="58" t="s">
        <v>6</v>
      </c>
      <c r="P18" s="58" t="s">
        <v>6</v>
      </c>
      <c r="Q18" s="58" t="s">
        <v>15</v>
      </c>
      <c r="R18" s="60" t="s">
        <v>15</v>
      </c>
      <c r="T18" s="61" t="s">
        <v>46</v>
      </c>
      <c r="U18" s="62" t="s">
        <v>51</v>
      </c>
      <c r="V18" s="62" t="s">
        <v>15</v>
      </c>
      <c r="W18" s="62" t="s">
        <v>25</v>
      </c>
      <c r="X18" s="27"/>
      <c r="Y18" s="62" t="s">
        <v>42</v>
      </c>
      <c r="Z18" s="62" t="s">
        <v>41</v>
      </c>
      <c r="AA18" s="62" t="s">
        <v>22</v>
      </c>
      <c r="AB18" s="62" t="s">
        <v>41</v>
      </c>
      <c r="AC18" s="27"/>
      <c r="AD18" s="62" t="s">
        <v>23</v>
      </c>
      <c r="AE18" s="62" t="s">
        <v>41</v>
      </c>
      <c r="AF18" s="62" t="s">
        <v>24</v>
      </c>
      <c r="AG18" s="63" t="s">
        <v>41</v>
      </c>
    </row>
    <row r="19" spans="2:33" x14ac:dyDescent="0.2">
      <c r="B19" s="64" t="s">
        <v>16</v>
      </c>
      <c r="C19" s="65" t="s">
        <v>17</v>
      </c>
      <c r="D19" s="66" t="s">
        <v>85</v>
      </c>
      <c r="E19" s="67" t="s">
        <v>86</v>
      </c>
      <c r="F19" s="68" t="s">
        <v>87</v>
      </c>
      <c r="G19" s="69" t="s">
        <v>88</v>
      </c>
      <c r="H19" s="66" t="s">
        <v>62</v>
      </c>
      <c r="I19" s="67" t="s">
        <v>86</v>
      </c>
      <c r="J19" s="67" t="s">
        <v>18</v>
      </c>
      <c r="K19" s="68" t="s">
        <v>18</v>
      </c>
      <c r="L19" s="69" t="s">
        <v>18</v>
      </c>
      <c r="M19" s="66" t="s">
        <v>17</v>
      </c>
      <c r="N19" s="66" t="s">
        <v>19</v>
      </c>
      <c r="O19" s="68" t="s">
        <v>20</v>
      </c>
      <c r="P19" s="68" t="s">
        <v>19</v>
      </c>
      <c r="Q19" s="68" t="s">
        <v>89</v>
      </c>
      <c r="R19" s="70" t="s">
        <v>90</v>
      </c>
      <c r="T19" s="71" t="s">
        <v>9</v>
      </c>
      <c r="U19" s="62"/>
      <c r="V19" s="72" t="s">
        <v>63</v>
      </c>
      <c r="W19" s="72" t="s">
        <v>63</v>
      </c>
      <c r="X19" s="73"/>
      <c r="Y19" s="74"/>
      <c r="Z19" s="74"/>
      <c r="AA19" s="74"/>
      <c r="AB19" s="74"/>
      <c r="AC19" s="74"/>
      <c r="AD19" s="75">
        <v>0</v>
      </c>
      <c r="AE19" s="75">
        <v>1.0000000000000001E-5</v>
      </c>
      <c r="AF19" s="75">
        <v>3.3489610000000001E-3</v>
      </c>
      <c r="AG19" s="76">
        <v>1.0000000000000001E-5</v>
      </c>
    </row>
    <row r="20" spans="2:33" x14ac:dyDescent="0.2">
      <c r="B20" s="77">
        <v>1</v>
      </c>
      <c r="C20" s="78">
        <v>0.03</v>
      </c>
      <c r="D20" s="79">
        <v>6.0739910000000004E-4</v>
      </c>
      <c r="E20" s="80">
        <v>1.6397330000000002E-2</v>
      </c>
      <c r="F20" s="81">
        <v>2.0480760000000001E-2</v>
      </c>
      <c r="G20" s="82">
        <v>1.1514750000000001E-2</v>
      </c>
      <c r="H20" s="79">
        <v>4.6606300000000001E-5</v>
      </c>
      <c r="I20" s="80">
        <v>45.275730000000003</v>
      </c>
      <c r="J20" s="80">
        <v>545.39509999999996</v>
      </c>
      <c r="K20" s="81">
        <v>0.1247987</v>
      </c>
      <c r="L20" s="82">
        <v>9.5875879999999993E-3</v>
      </c>
      <c r="M20" s="82">
        <v>6.924086</v>
      </c>
      <c r="N20" s="82">
        <v>75.075509999999994</v>
      </c>
      <c r="O20" s="81">
        <v>18.957470000000001</v>
      </c>
      <c r="P20" s="81">
        <v>23.722909999999999</v>
      </c>
      <c r="Q20" s="81">
        <v>155.54069999999999</v>
      </c>
      <c r="R20" s="83">
        <v>186.47669999999999</v>
      </c>
      <c r="T20" s="84">
        <v>1</v>
      </c>
      <c r="U20" s="85">
        <v>1.6397330000000002E-2</v>
      </c>
      <c r="V20" s="86">
        <v>155.54069999999999</v>
      </c>
      <c r="W20" s="86">
        <v>186.47669999999999</v>
      </c>
      <c r="X20" s="87"/>
      <c r="Y20" s="88">
        <v>13.032550000000001</v>
      </c>
      <c r="Z20" s="88">
        <v>13.52331</v>
      </c>
      <c r="AA20" s="86">
        <v>545.66430000000003</v>
      </c>
      <c r="AB20" s="86">
        <v>562.11379999999997</v>
      </c>
      <c r="AC20" s="87"/>
      <c r="AD20" s="89">
        <v>2.3883830000000002E-2</v>
      </c>
      <c r="AE20" s="89">
        <v>2.9901020000000001E-3</v>
      </c>
      <c r="AF20" s="89">
        <v>1.8326289999999999E-3</v>
      </c>
      <c r="AG20" s="90">
        <v>1.887875E-3</v>
      </c>
    </row>
    <row r="21" spans="2:33" x14ac:dyDescent="0.2">
      <c r="B21" s="77">
        <v>2</v>
      </c>
      <c r="C21" s="78">
        <v>4.4999999999999998E-2</v>
      </c>
      <c r="D21" s="79">
        <v>5.91137E-3</v>
      </c>
      <c r="E21" s="80">
        <v>0.15958320000000001</v>
      </c>
      <c r="F21" s="81">
        <v>0.19932420000000001</v>
      </c>
      <c r="G21" s="82">
        <v>0.10673489999999999</v>
      </c>
      <c r="H21" s="79">
        <v>1.5600370000000001E-4</v>
      </c>
      <c r="I21" s="80">
        <v>69.611940000000004</v>
      </c>
      <c r="J21" s="80">
        <v>981.64949999999999</v>
      </c>
      <c r="K21" s="81">
        <v>0.43359160000000002</v>
      </c>
      <c r="L21" s="82">
        <v>1.146436E-2</v>
      </c>
      <c r="M21" s="82">
        <v>5.7905179999999996</v>
      </c>
      <c r="N21" s="82">
        <v>5.1391559999999998</v>
      </c>
      <c r="O21" s="81">
        <v>18.055869999999999</v>
      </c>
      <c r="P21" s="81">
        <v>2.468718</v>
      </c>
      <c r="Q21" s="81">
        <v>148.43960000000001</v>
      </c>
      <c r="R21" s="83">
        <v>19.484929999999999</v>
      </c>
      <c r="T21" s="91">
        <v>2</v>
      </c>
      <c r="U21" s="92">
        <v>0.15958320000000001</v>
      </c>
      <c r="V21" s="93">
        <v>148.43960000000001</v>
      </c>
      <c r="W21" s="93">
        <v>19.484929999999999</v>
      </c>
      <c r="X21" s="38"/>
      <c r="Y21" s="94">
        <v>37.892490000000002</v>
      </c>
      <c r="Z21" s="94">
        <v>11.830629999999999</v>
      </c>
      <c r="AA21" s="93">
        <v>982.7817</v>
      </c>
      <c r="AB21" s="93">
        <v>306.6046</v>
      </c>
      <c r="AC21" s="38"/>
      <c r="AD21" s="95">
        <v>3.855637E-2</v>
      </c>
      <c r="AE21" s="95">
        <v>4.7770190000000001E-4</v>
      </c>
      <c r="AF21" s="95">
        <v>1.0175200000000001E-3</v>
      </c>
      <c r="AG21" s="96">
        <v>3.1744210000000001E-4</v>
      </c>
    </row>
    <row r="22" spans="2:33" x14ac:dyDescent="0.2">
      <c r="B22" s="77">
        <v>3</v>
      </c>
      <c r="C22" s="78">
        <v>0.06</v>
      </c>
      <c r="D22" s="79">
        <v>1.412881E-2</v>
      </c>
      <c r="E22" s="80">
        <v>0.38142100000000001</v>
      </c>
      <c r="F22" s="81">
        <v>0.4764063</v>
      </c>
      <c r="G22" s="82">
        <v>0.24703810000000001</v>
      </c>
      <c r="H22" s="79">
        <v>1.4611849999999999E-4</v>
      </c>
      <c r="I22" s="80">
        <v>84.981909999999999</v>
      </c>
      <c r="J22" s="80">
        <v>1979.74</v>
      </c>
      <c r="K22" s="81">
        <v>1.9922059999999999</v>
      </c>
      <c r="L22" s="82">
        <v>2.0717019999999999E-2</v>
      </c>
      <c r="M22" s="82">
        <v>3.2041900000000001</v>
      </c>
      <c r="N22" s="82">
        <v>0.71296400000000004</v>
      </c>
      <c r="O22" s="81">
        <v>17.48471</v>
      </c>
      <c r="P22" s="81">
        <v>0.98104910000000001</v>
      </c>
      <c r="Q22" s="81">
        <v>143.9265</v>
      </c>
      <c r="R22" s="83">
        <v>7.7678630000000002</v>
      </c>
      <c r="T22" s="91">
        <v>3</v>
      </c>
      <c r="U22" s="92">
        <v>0.38142100000000001</v>
      </c>
      <c r="V22" s="93">
        <v>143.9265</v>
      </c>
      <c r="W22" s="93">
        <v>7.7678630000000002</v>
      </c>
      <c r="X22" s="38"/>
      <c r="Y22" s="94">
        <v>96.694220000000001</v>
      </c>
      <c r="Z22" s="94">
        <v>30.605789999999999</v>
      </c>
      <c r="AA22" s="93">
        <v>1989.27</v>
      </c>
      <c r="AB22" s="93">
        <v>629.57629999999995</v>
      </c>
      <c r="AC22" s="38"/>
      <c r="AD22" s="95">
        <v>4.8607890000000001E-2</v>
      </c>
      <c r="AE22" s="95">
        <v>2.3584180000000001E-4</v>
      </c>
      <c r="AF22" s="95">
        <v>5.0269699999999997E-4</v>
      </c>
      <c r="AG22" s="96">
        <v>1.590966E-4</v>
      </c>
    </row>
    <row r="23" spans="2:33" x14ac:dyDescent="0.2">
      <c r="B23" s="77">
        <v>4</v>
      </c>
      <c r="C23" s="78">
        <v>7.4999999999999997E-2</v>
      </c>
      <c r="D23" s="79">
        <v>2.2253680000000001E-2</v>
      </c>
      <c r="E23" s="80">
        <v>0.60075990000000001</v>
      </c>
      <c r="F23" s="81">
        <v>0.75036720000000001</v>
      </c>
      <c r="G23" s="82">
        <v>0.3541918</v>
      </c>
      <c r="H23" s="79">
        <v>2.5075439999999998E-4</v>
      </c>
      <c r="I23" s="80">
        <v>82.541449999999998</v>
      </c>
      <c r="J23" s="80">
        <v>1699.1780000000001</v>
      </c>
      <c r="K23" s="81">
        <v>2.9918930000000001</v>
      </c>
      <c r="L23" s="82">
        <v>3.3971090000000002E-2</v>
      </c>
      <c r="M23" s="82">
        <v>1.95391</v>
      </c>
      <c r="N23" s="82">
        <v>0.14600260000000001</v>
      </c>
      <c r="O23" s="81">
        <v>15.9161</v>
      </c>
      <c r="P23" s="81">
        <v>0.65349500000000005</v>
      </c>
      <c r="Q23" s="81">
        <v>131.47370000000001</v>
      </c>
      <c r="R23" s="83">
        <v>5.2138650000000002</v>
      </c>
      <c r="T23" s="91">
        <v>4</v>
      </c>
      <c r="U23" s="92">
        <v>0.60075990000000001</v>
      </c>
      <c r="V23" s="93">
        <v>131.47370000000001</v>
      </c>
      <c r="W23" s="93">
        <v>5.2138650000000002</v>
      </c>
      <c r="X23" s="38"/>
      <c r="Y23" s="94">
        <v>88.746939999999995</v>
      </c>
      <c r="Z23" s="94">
        <v>17.167770000000001</v>
      </c>
      <c r="AA23" s="93">
        <v>1711.105</v>
      </c>
      <c r="AB23" s="93">
        <v>330.94799999999998</v>
      </c>
      <c r="AC23" s="38"/>
      <c r="AD23" s="95">
        <v>5.186528E-2</v>
      </c>
      <c r="AE23" s="95">
        <v>1.934925E-4</v>
      </c>
      <c r="AF23" s="95">
        <v>5.8441769999999997E-4</v>
      </c>
      <c r="AG23" s="96">
        <v>1.1303329999999999E-4</v>
      </c>
    </row>
    <row r="24" spans="2:33" x14ac:dyDescent="0.2">
      <c r="B24" s="77">
        <v>5</v>
      </c>
      <c r="C24" s="78">
        <v>0.09</v>
      </c>
      <c r="D24" s="79">
        <v>4.9986019999999999E-2</v>
      </c>
      <c r="E24" s="80">
        <v>1.349421</v>
      </c>
      <c r="F24" s="81">
        <v>1.685468</v>
      </c>
      <c r="G24" s="82">
        <v>1.3902669999999999</v>
      </c>
      <c r="H24" s="79">
        <v>6.3047730000000005E-4</v>
      </c>
      <c r="I24" s="80">
        <v>88.068560000000005</v>
      </c>
      <c r="J24" s="80">
        <v>2457.7750000000001</v>
      </c>
      <c r="K24" s="81">
        <v>8.1165839999999996</v>
      </c>
      <c r="L24" s="82">
        <v>0.10431120000000001</v>
      </c>
      <c r="M24" s="82">
        <v>0.63608710000000002</v>
      </c>
      <c r="N24" s="82">
        <v>8.5062039999999998E-3</v>
      </c>
      <c r="O24" s="81">
        <v>27.813110000000002</v>
      </c>
      <c r="P24" s="81">
        <v>0.30890329999999999</v>
      </c>
      <c r="Q24" s="81">
        <v>223.84049999999999</v>
      </c>
      <c r="R24" s="83">
        <v>2.3875489999999999</v>
      </c>
      <c r="T24" s="91">
        <v>5</v>
      </c>
      <c r="U24" s="92">
        <v>1.349421</v>
      </c>
      <c r="V24" s="93">
        <v>223.84049999999999</v>
      </c>
      <c r="W24" s="93">
        <v>2.3875489999999999</v>
      </c>
      <c r="X24" s="38"/>
      <c r="Y24" s="94">
        <v>79.282830000000004</v>
      </c>
      <c r="Z24" s="94">
        <v>6.4129459999999998</v>
      </c>
      <c r="AA24" s="93">
        <v>2503.7020000000002</v>
      </c>
      <c r="AB24" s="93">
        <v>202.47</v>
      </c>
      <c r="AC24" s="38"/>
      <c r="AD24" s="95">
        <v>3.1666239999999998E-2</v>
      </c>
      <c r="AE24" s="95">
        <v>5.8133700000000002E-5</v>
      </c>
      <c r="AF24" s="95">
        <v>3.9940860000000001E-4</v>
      </c>
      <c r="AG24" s="96">
        <v>3.2299470000000003E-5</v>
      </c>
    </row>
    <row r="25" spans="2:33" x14ac:dyDescent="0.2">
      <c r="B25" s="77">
        <v>6</v>
      </c>
      <c r="C25" s="78">
        <v>0.105</v>
      </c>
      <c r="D25" s="79">
        <v>6.6088099999999997E-2</v>
      </c>
      <c r="E25" s="80">
        <v>1.7841130000000001</v>
      </c>
      <c r="F25" s="81">
        <v>2.2284099999999998</v>
      </c>
      <c r="G25" s="82">
        <v>2.747347</v>
      </c>
      <c r="H25" s="79">
        <v>3.7077010000000001E-4</v>
      </c>
      <c r="I25" s="80">
        <v>96.122259999999997</v>
      </c>
      <c r="J25" s="80">
        <v>7387.5069999999996</v>
      </c>
      <c r="K25" s="81">
        <v>18.478339999999999</v>
      </c>
      <c r="L25" s="82">
        <v>0.1081916</v>
      </c>
      <c r="M25" s="82">
        <v>0.61326049999999999</v>
      </c>
      <c r="N25" s="82">
        <v>6.2870599999999997E-3</v>
      </c>
      <c r="O25" s="81">
        <v>41.570970000000003</v>
      </c>
      <c r="P25" s="81">
        <v>0.23242869999999999</v>
      </c>
      <c r="Q25" s="81">
        <v>325.06650000000002</v>
      </c>
      <c r="R25" s="83">
        <v>1.8028219999999999</v>
      </c>
      <c r="T25" s="91">
        <v>6</v>
      </c>
      <c r="U25" s="92">
        <v>1.7841130000000001</v>
      </c>
      <c r="V25" s="93">
        <v>325.06650000000002</v>
      </c>
      <c r="W25" s="93">
        <v>1.8028219999999999</v>
      </c>
      <c r="X25" s="38"/>
      <c r="Y25" s="94">
        <v>178.24549999999999</v>
      </c>
      <c r="Z25" s="94">
        <v>23.18563</v>
      </c>
      <c r="AA25" s="93">
        <v>7708.4380000000001</v>
      </c>
      <c r="AB25" s="93">
        <v>1002.645</v>
      </c>
      <c r="AC25" s="38"/>
      <c r="AD25" s="95">
        <v>2.3123419999999999E-2</v>
      </c>
      <c r="AE25" s="95">
        <v>4.4463779999999998E-5</v>
      </c>
      <c r="AF25" s="95">
        <v>1.2972799999999999E-4</v>
      </c>
      <c r="AG25" s="96">
        <v>1.6873859999999998E-5</v>
      </c>
    </row>
    <row r="26" spans="2:33" x14ac:dyDescent="0.2">
      <c r="B26" s="77">
        <v>7</v>
      </c>
      <c r="C26" s="78">
        <v>0.12</v>
      </c>
      <c r="D26" s="114">
        <v>0.15831429999999999</v>
      </c>
      <c r="E26" s="80">
        <v>4.2738490000000002</v>
      </c>
      <c r="F26" s="81">
        <v>5.3381660000000002</v>
      </c>
      <c r="G26" s="82">
        <v>6.7895000000000003</v>
      </c>
      <c r="H26" s="79">
        <v>3.6972550000000001E-4</v>
      </c>
      <c r="I26" s="80">
        <v>98.395840000000007</v>
      </c>
      <c r="J26" s="80">
        <v>18563.34</v>
      </c>
      <c r="K26" s="81">
        <v>1.837882</v>
      </c>
      <c r="L26" s="82">
        <v>4.3182730000000001E-3</v>
      </c>
      <c r="M26" s="82">
        <v>15.37355</v>
      </c>
      <c r="N26" s="82">
        <v>1.3594850000000001</v>
      </c>
      <c r="O26" s="81">
        <v>42.886209999999998</v>
      </c>
      <c r="P26" s="81">
        <v>9.971497E-2</v>
      </c>
      <c r="Q26" s="81">
        <v>334.45229999999998</v>
      </c>
      <c r="R26" s="83">
        <v>1.0078400000000001</v>
      </c>
      <c r="T26" s="91">
        <v>7</v>
      </c>
      <c r="U26" s="92">
        <v>4.2738490000000002</v>
      </c>
      <c r="V26" s="93">
        <v>334.45229999999998</v>
      </c>
      <c r="W26" s="93">
        <v>1.0078400000000001</v>
      </c>
      <c r="X26" s="38"/>
      <c r="Y26" s="94">
        <v>428.19420000000002</v>
      </c>
      <c r="Z26" s="94">
        <v>56.085430000000002</v>
      </c>
      <c r="AA26" s="93">
        <v>18662.22</v>
      </c>
      <c r="AB26" s="93">
        <v>2444.3580000000002</v>
      </c>
      <c r="AC26" s="38"/>
      <c r="AD26" s="95">
        <v>2.294444E-2</v>
      </c>
      <c r="AE26" s="95">
        <v>2.1350880000000001E-5</v>
      </c>
      <c r="AF26" s="95">
        <v>5.358418E-5</v>
      </c>
      <c r="AG26" s="96">
        <v>7.018398E-6</v>
      </c>
    </row>
    <row r="27" spans="2:33" x14ac:dyDescent="0.2">
      <c r="B27" s="77">
        <v>8</v>
      </c>
      <c r="C27" s="78">
        <v>0.127</v>
      </c>
      <c r="D27" s="79">
        <v>0.1724726</v>
      </c>
      <c r="E27" s="80">
        <v>4.6560670000000002</v>
      </c>
      <c r="F27" s="81">
        <v>5.8155669999999997</v>
      </c>
      <c r="G27" s="82">
        <v>7.4550720000000004</v>
      </c>
      <c r="H27" s="79">
        <v>1.6341230000000001E-4</v>
      </c>
      <c r="I27" s="80">
        <v>99.345560000000006</v>
      </c>
      <c r="J27" s="80">
        <v>45664.85</v>
      </c>
      <c r="K27" s="81">
        <v>1.174496</v>
      </c>
      <c r="L27" s="82">
        <v>1.1198709999999999E-3</v>
      </c>
      <c r="M27" s="82">
        <v>59.282130000000002</v>
      </c>
      <c r="N27" s="82">
        <v>17.453279999999999</v>
      </c>
      <c r="O27" s="81">
        <v>43.224670000000003</v>
      </c>
      <c r="P27" s="81">
        <v>9.1194869999999997E-2</v>
      </c>
      <c r="Q27" s="81">
        <v>336.85980000000001</v>
      </c>
      <c r="R27" s="83">
        <v>0.96920150000000005</v>
      </c>
      <c r="T27" s="91">
        <v>8</v>
      </c>
      <c r="U27" s="92">
        <v>4.6560670000000002</v>
      </c>
      <c r="V27" s="93">
        <v>336.85980000000001</v>
      </c>
      <c r="W27" s="93">
        <v>0.96920150000000005</v>
      </c>
      <c r="X27" s="38"/>
      <c r="Y27" s="94">
        <v>1055.4449999999999</v>
      </c>
      <c r="Z27" s="94">
        <v>319.32580000000002</v>
      </c>
      <c r="AA27" s="93">
        <v>45919.839999999997</v>
      </c>
      <c r="AB27" s="93">
        <v>13893.06</v>
      </c>
      <c r="AC27" s="38"/>
      <c r="AD27" s="95">
        <v>2.2984500000000001E-2</v>
      </c>
      <c r="AE27" s="95">
        <v>1.6714750000000001E-5</v>
      </c>
      <c r="AF27" s="95">
        <v>2.1777080000000001E-5</v>
      </c>
      <c r="AG27" s="96">
        <v>6.5886629999999997E-6</v>
      </c>
    </row>
    <row r="28" spans="2:33" x14ac:dyDescent="0.2">
      <c r="B28" s="77">
        <v>9</v>
      </c>
      <c r="C28" s="78">
        <v>0.13100000000000001</v>
      </c>
      <c r="D28" s="79">
        <v>0.12928909999999999</v>
      </c>
      <c r="E28" s="80">
        <v>3.4902860000000002</v>
      </c>
      <c r="F28" s="81">
        <v>4.3594710000000001</v>
      </c>
      <c r="G28" s="82">
        <v>5.5857979999999996</v>
      </c>
      <c r="H28" s="79">
        <v>9.6071579999999995E-5</v>
      </c>
      <c r="I28" s="80">
        <v>99.484859999999998</v>
      </c>
      <c r="J28" s="80">
        <v>58070.39</v>
      </c>
      <c r="K28" s="81">
        <v>1.192248</v>
      </c>
      <c r="L28" s="82">
        <v>8.922655E-4</v>
      </c>
      <c r="M28" s="82">
        <v>74.404340000000005</v>
      </c>
      <c r="N28" s="82">
        <v>39.423209999999997</v>
      </c>
      <c r="O28" s="81">
        <v>43.20393</v>
      </c>
      <c r="P28" s="81">
        <v>0.13067100000000001</v>
      </c>
      <c r="Q28" s="81">
        <v>336.7124</v>
      </c>
      <c r="R28" s="83">
        <v>1.175408</v>
      </c>
      <c r="T28" s="91">
        <v>9</v>
      </c>
      <c r="U28" s="92">
        <v>3.4902860000000002</v>
      </c>
      <c r="V28" s="93">
        <v>336.7124</v>
      </c>
      <c r="W28" s="93">
        <v>1.175408</v>
      </c>
      <c r="X28" s="38"/>
      <c r="Y28" s="94">
        <v>1345.758</v>
      </c>
      <c r="Z28" s="94">
        <v>698.27679999999998</v>
      </c>
      <c r="AA28" s="93">
        <v>58440.639999999999</v>
      </c>
      <c r="AB28" s="93">
        <v>30323.200000000001</v>
      </c>
      <c r="AC28" s="38"/>
      <c r="AD28" s="95">
        <v>2.3027780000000001E-2</v>
      </c>
      <c r="AE28" s="95">
        <v>3.2886679999999997E-5</v>
      </c>
      <c r="AF28" s="95">
        <v>1.7111379999999999E-5</v>
      </c>
      <c r="AG28" s="96">
        <v>8.8786130000000006E-6</v>
      </c>
    </row>
    <row r="29" spans="2:33" x14ac:dyDescent="0.2">
      <c r="B29" s="77">
        <v>10</v>
      </c>
      <c r="C29" s="78">
        <v>0.13500000000000001</v>
      </c>
      <c r="D29" s="79">
        <v>0.13001770000000001</v>
      </c>
      <c r="E29" s="80">
        <v>3.509954</v>
      </c>
      <c r="F29" s="81">
        <v>4.3840380000000003</v>
      </c>
      <c r="G29" s="82">
        <v>5.6190170000000004</v>
      </c>
      <c r="H29" s="79">
        <v>8.8005130000000004E-5</v>
      </c>
      <c r="I29" s="80">
        <v>99.53031</v>
      </c>
      <c r="J29" s="80">
        <v>63660.88</v>
      </c>
      <c r="K29" s="81">
        <v>1.5423579999999999</v>
      </c>
      <c r="L29" s="82">
        <v>1.052763E-3</v>
      </c>
      <c r="M29" s="82">
        <v>63.061059999999998</v>
      </c>
      <c r="N29" s="82">
        <v>25.908860000000001</v>
      </c>
      <c r="O29" s="81">
        <v>43.21734</v>
      </c>
      <c r="P29" s="81">
        <v>0.1169481</v>
      </c>
      <c r="Q29" s="81">
        <v>336.80770000000001</v>
      </c>
      <c r="R29" s="83">
        <v>1.100034</v>
      </c>
      <c r="T29" s="91">
        <v>10</v>
      </c>
      <c r="U29" s="92">
        <v>3.509954</v>
      </c>
      <c r="V29" s="93">
        <v>336.80770000000001</v>
      </c>
      <c r="W29" s="93">
        <v>1.100034</v>
      </c>
      <c r="X29" s="38"/>
      <c r="Y29" s="94">
        <v>1477.3869999999999</v>
      </c>
      <c r="Z29" s="94">
        <v>796.73689999999999</v>
      </c>
      <c r="AA29" s="93">
        <v>64147.35</v>
      </c>
      <c r="AB29" s="93">
        <v>34593.839999999997</v>
      </c>
      <c r="AC29" s="38"/>
      <c r="AD29" s="95">
        <v>2.303115E-2</v>
      </c>
      <c r="AE29" s="95">
        <v>2.2569069999999998E-5</v>
      </c>
      <c r="AF29" s="95">
        <v>1.558911E-5</v>
      </c>
      <c r="AG29" s="96">
        <v>8.4070070000000001E-6</v>
      </c>
    </row>
    <row r="30" spans="2:33" x14ac:dyDescent="0.2">
      <c r="B30" s="77">
        <v>11</v>
      </c>
      <c r="C30" s="78">
        <v>0.14099999999999999</v>
      </c>
      <c r="D30" s="79">
        <v>0.15361710000000001</v>
      </c>
      <c r="E30" s="80">
        <v>4.1470450000000003</v>
      </c>
      <c r="F30" s="81">
        <v>5.1797829999999996</v>
      </c>
      <c r="G30" s="82">
        <v>6.6485700000000003</v>
      </c>
      <c r="H30" s="79">
        <v>7.8923550000000001E-5</v>
      </c>
      <c r="I30" s="80">
        <v>99.642589999999998</v>
      </c>
      <c r="J30" s="80">
        <v>83692.639999999999</v>
      </c>
      <c r="K30" s="81">
        <v>2.124898</v>
      </c>
      <c r="L30" s="82">
        <v>1.103595E-3</v>
      </c>
      <c r="M30" s="82">
        <v>60.156440000000003</v>
      </c>
      <c r="N30" s="82">
        <v>21.439070000000001</v>
      </c>
      <c r="O30" s="81">
        <v>43.28013</v>
      </c>
      <c r="P30" s="81">
        <v>0.10832550000000001</v>
      </c>
      <c r="Q30" s="81">
        <v>337.25400000000002</v>
      </c>
      <c r="R30" s="83">
        <v>1.054969</v>
      </c>
      <c r="T30" s="91">
        <v>11</v>
      </c>
      <c r="U30" s="92">
        <v>4.1470450000000003</v>
      </c>
      <c r="V30" s="93">
        <v>337.25400000000002</v>
      </c>
      <c r="W30" s="93">
        <v>1.054969</v>
      </c>
      <c r="X30" s="38"/>
      <c r="Y30" s="94">
        <v>1946.404</v>
      </c>
      <c r="Z30" s="94">
        <v>1309.653</v>
      </c>
      <c r="AA30" s="93">
        <v>84539.23</v>
      </c>
      <c r="AB30" s="93">
        <v>56882.83</v>
      </c>
      <c r="AC30" s="38"/>
      <c r="AD30" s="95">
        <v>2.3023680000000001E-2</v>
      </c>
      <c r="AE30" s="95">
        <v>1.7471990000000001E-5</v>
      </c>
      <c r="AF30" s="95">
        <v>1.182883E-5</v>
      </c>
      <c r="AG30" s="96">
        <v>7.9591119999999992E-6</v>
      </c>
    </row>
    <row r="31" spans="2:33" x14ac:dyDescent="0.2">
      <c r="B31" s="77">
        <v>12</v>
      </c>
      <c r="C31" s="78">
        <v>0.19500000000000001</v>
      </c>
      <c r="D31" s="79">
        <v>0.29012739999999998</v>
      </c>
      <c r="E31" s="80">
        <v>7.8322719999999997</v>
      </c>
      <c r="F31" s="81">
        <v>9.7827420000000007</v>
      </c>
      <c r="G31" s="82">
        <v>12.56903</v>
      </c>
      <c r="H31" s="79">
        <v>1.9106639999999999E-4</v>
      </c>
      <c r="I31" s="80">
        <v>99.543949999999995</v>
      </c>
      <c r="J31" s="80">
        <v>65391.03</v>
      </c>
      <c r="K31" s="81">
        <v>2.8080250000000002</v>
      </c>
      <c r="L31" s="82">
        <v>1.870228E-3</v>
      </c>
      <c r="M31" s="82">
        <v>35.497309999999999</v>
      </c>
      <c r="N31" s="82">
        <v>3.9329510000000001</v>
      </c>
      <c r="O31" s="81">
        <v>43.322450000000003</v>
      </c>
      <c r="P31" s="81">
        <v>5.3911019999999997E-2</v>
      </c>
      <c r="Q31" s="81">
        <v>337.55470000000003</v>
      </c>
      <c r="R31" s="83">
        <v>0.81728529999999999</v>
      </c>
      <c r="T31" s="91">
        <v>12</v>
      </c>
      <c r="U31" s="92">
        <v>7.8322719999999997</v>
      </c>
      <c r="V31" s="93">
        <v>337.55470000000003</v>
      </c>
      <c r="W31" s="93">
        <v>0.81728529999999999</v>
      </c>
      <c r="X31" s="38"/>
      <c r="Y31" s="94">
        <v>1518.463</v>
      </c>
      <c r="Z31" s="94">
        <v>383.07150000000001</v>
      </c>
      <c r="AA31" s="93">
        <v>66082.16</v>
      </c>
      <c r="AB31" s="93">
        <v>16670.900000000001</v>
      </c>
      <c r="AC31" s="38"/>
      <c r="AD31" s="95">
        <v>2.2978419999999999E-2</v>
      </c>
      <c r="AE31" s="95">
        <v>1.1188080000000001E-5</v>
      </c>
      <c r="AF31" s="95">
        <v>1.513268E-5</v>
      </c>
      <c r="AG31" s="96">
        <v>3.8176020000000001E-6</v>
      </c>
    </row>
    <row r="32" spans="2:33" x14ac:dyDescent="0.2">
      <c r="B32" s="77">
        <v>13</v>
      </c>
      <c r="C32" s="78">
        <v>0.22500000000000001</v>
      </c>
      <c r="D32" s="79">
        <v>0.36852819999999997</v>
      </c>
      <c r="E32" s="80">
        <v>9.9487769999999998</v>
      </c>
      <c r="F32" s="81">
        <v>12.42632</v>
      </c>
      <c r="G32" s="82">
        <v>15.92118</v>
      </c>
      <c r="H32" s="79">
        <v>1.3105939999999999E-4</v>
      </c>
      <c r="I32" s="80">
        <v>99.750590000000003</v>
      </c>
      <c r="J32" s="80">
        <v>118911.6</v>
      </c>
      <c r="K32" s="81">
        <v>7.08291</v>
      </c>
      <c r="L32" s="82">
        <v>2.5815980000000001E-3</v>
      </c>
      <c r="M32" s="82">
        <v>25.715779999999999</v>
      </c>
      <c r="N32" s="82">
        <v>1.5655779999999999</v>
      </c>
      <c r="O32" s="81">
        <v>43.202080000000002</v>
      </c>
      <c r="P32" s="81">
        <v>4.4472680000000001E-2</v>
      </c>
      <c r="Q32" s="81">
        <v>336.69920000000002</v>
      </c>
      <c r="R32" s="83">
        <v>0.78652549999999999</v>
      </c>
      <c r="T32" s="91">
        <v>13</v>
      </c>
      <c r="U32" s="92">
        <v>9.9487769999999998</v>
      </c>
      <c r="V32" s="93">
        <v>336.69920000000002</v>
      </c>
      <c r="W32" s="93">
        <v>0.78652549999999999</v>
      </c>
      <c r="X32" s="38"/>
      <c r="Y32" s="94">
        <v>2811.9180000000001</v>
      </c>
      <c r="Z32" s="94">
        <v>1028.7070000000001</v>
      </c>
      <c r="AA32" s="93">
        <v>121779.3</v>
      </c>
      <c r="AB32" s="93">
        <v>44551.5</v>
      </c>
      <c r="AC32" s="38"/>
      <c r="AD32" s="95">
        <v>2.3090280000000001E-2</v>
      </c>
      <c r="AE32" s="95">
        <v>1.1565859999999999E-5</v>
      </c>
      <c r="AF32" s="95">
        <v>8.2115769999999999E-6</v>
      </c>
      <c r="AG32" s="96">
        <v>3.0041070000000002E-6</v>
      </c>
    </row>
    <row r="33" spans="2:47" x14ac:dyDescent="0.2">
      <c r="B33" s="77">
        <v>14</v>
      </c>
      <c r="C33" s="78">
        <v>0.24</v>
      </c>
      <c r="D33" s="79">
        <v>0.48795709999999998</v>
      </c>
      <c r="E33" s="80">
        <v>13.172879999999999</v>
      </c>
      <c r="F33" s="81">
        <v>16.453320000000001</v>
      </c>
      <c r="G33" s="82">
        <v>20.877320000000001</v>
      </c>
      <c r="H33" s="79">
        <v>1.421754E-4</v>
      </c>
      <c r="I33" s="80">
        <v>99.792810000000003</v>
      </c>
      <c r="J33" s="80">
        <v>143115.20000000001</v>
      </c>
      <c r="K33" s="81">
        <v>8.0762009999999993</v>
      </c>
      <c r="L33" s="82">
        <v>2.421182E-3</v>
      </c>
      <c r="M33" s="82">
        <v>27.419609999999999</v>
      </c>
      <c r="N33" s="82">
        <v>1.4890220000000001</v>
      </c>
      <c r="O33" s="81">
        <v>42.785150000000002</v>
      </c>
      <c r="P33" s="81">
        <v>3.8209069999999998E-2</v>
      </c>
      <c r="Q33" s="81">
        <v>333.73289999999997</v>
      </c>
      <c r="R33" s="83">
        <v>0.76413969999999998</v>
      </c>
      <c r="T33" s="91">
        <v>14</v>
      </c>
      <c r="U33" s="92">
        <v>13.172879999999999</v>
      </c>
      <c r="V33" s="93">
        <v>333.73289999999997</v>
      </c>
      <c r="W33" s="93">
        <v>0.76413969999999998</v>
      </c>
      <c r="X33" s="38"/>
      <c r="Y33" s="94">
        <v>3432.0770000000002</v>
      </c>
      <c r="Z33" s="94">
        <v>1268.1310000000001</v>
      </c>
      <c r="AA33" s="93">
        <v>147140.6</v>
      </c>
      <c r="AB33" s="93">
        <v>54367.49</v>
      </c>
      <c r="AC33" s="38"/>
      <c r="AD33" s="95">
        <v>2.3325160000000001E-2</v>
      </c>
      <c r="AE33" s="95">
        <v>1.125392E-5</v>
      </c>
      <c r="AF33" s="95">
        <v>6.7962229999999998E-6</v>
      </c>
      <c r="AG33" s="96">
        <v>2.5111610000000002E-6</v>
      </c>
    </row>
    <row r="34" spans="2:47" x14ac:dyDescent="0.2">
      <c r="B34" s="77">
        <v>15</v>
      </c>
      <c r="C34" s="78">
        <v>0.247</v>
      </c>
      <c r="D34" s="79">
        <v>0.48854340000000002</v>
      </c>
      <c r="E34" s="80">
        <v>13.188700000000001</v>
      </c>
      <c r="F34" s="81">
        <v>16.473089999999999</v>
      </c>
      <c r="G34" s="82">
        <v>20.839950000000002</v>
      </c>
      <c r="H34" s="79">
        <v>1.31333E-4</v>
      </c>
      <c r="I34" s="80">
        <v>99.807900000000004</v>
      </c>
      <c r="J34" s="80">
        <v>155048.20000000001</v>
      </c>
      <c r="K34" s="81">
        <v>6.535037</v>
      </c>
      <c r="L34" s="82">
        <v>1.802702E-3</v>
      </c>
      <c r="M34" s="82">
        <v>36.826990000000002</v>
      </c>
      <c r="N34" s="82">
        <v>2.6096620000000001</v>
      </c>
      <c r="O34" s="81">
        <v>42.657330000000002</v>
      </c>
      <c r="P34" s="81">
        <v>3.7337189999999999E-2</v>
      </c>
      <c r="Q34" s="81">
        <v>332.82249999999999</v>
      </c>
      <c r="R34" s="83">
        <v>0.76023620000000003</v>
      </c>
      <c r="T34" s="91">
        <v>15</v>
      </c>
      <c r="U34" s="92">
        <v>13.188700000000001</v>
      </c>
      <c r="V34" s="93">
        <v>332.82249999999999</v>
      </c>
      <c r="W34" s="93">
        <v>0.76023620000000003</v>
      </c>
      <c r="X34" s="38"/>
      <c r="Y34" s="94">
        <v>3719.8820000000001</v>
      </c>
      <c r="Z34" s="94">
        <v>1395.595</v>
      </c>
      <c r="AA34" s="93">
        <v>158978.79999999999</v>
      </c>
      <c r="AB34" s="93">
        <v>59644.36</v>
      </c>
      <c r="AC34" s="38"/>
      <c r="AD34" s="95">
        <v>2.3398599999999999E-2</v>
      </c>
      <c r="AE34" s="95">
        <v>1.210056E-5</v>
      </c>
      <c r="AF34" s="95">
        <v>6.2901470000000004E-6</v>
      </c>
      <c r="AG34" s="96">
        <v>2.3598860000000001E-6</v>
      </c>
    </row>
    <row r="35" spans="2:47" x14ac:dyDescent="0.2">
      <c r="B35" s="77">
        <v>16</v>
      </c>
      <c r="C35" s="78">
        <v>0.251</v>
      </c>
      <c r="D35" s="79">
        <v>0.32487310000000003</v>
      </c>
      <c r="E35" s="80">
        <v>8.7702650000000002</v>
      </c>
      <c r="F35" s="81">
        <v>10.954319999999999</v>
      </c>
      <c r="G35" s="82">
        <v>13.820029999999999</v>
      </c>
      <c r="H35" s="79">
        <v>8.0009860000000005E-5</v>
      </c>
      <c r="I35" s="80">
        <v>99.823139999999995</v>
      </c>
      <c r="J35" s="80">
        <v>167815.6</v>
      </c>
      <c r="K35" s="81">
        <v>8.5352239999999995</v>
      </c>
      <c r="L35" s="82">
        <v>2.1689999999999999E-3</v>
      </c>
      <c r="M35" s="82">
        <v>30.60764</v>
      </c>
      <c r="N35" s="82">
        <v>2.6328100000000001</v>
      </c>
      <c r="O35" s="81">
        <v>42.539790000000004</v>
      </c>
      <c r="P35" s="81">
        <v>5.0736450000000002E-2</v>
      </c>
      <c r="Q35" s="81">
        <v>331.98500000000001</v>
      </c>
      <c r="R35" s="83">
        <v>0.79719119999999999</v>
      </c>
      <c r="T35" s="91">
        <v>16</v>
      </c>
      <c r="U35" s="92">
        <v>8.7702650000000002</v>
      </c>
      <c r="V35" s="93">
        <v>331.98500000000001</v>
      </c>
      <c r="W35" s="93">
        <v>0.79719119999999999</v>
      </c>
      <c r="X35" s="38"/>
      <c r="Y35" s="94">
        <v>4060.413</v>
      </c>
      <c r="Z35" s="94">
        <v>2531.6469999999999</v>
      </c>
      <c r="AA35" s="93">
        <v>173027.7</v>
      </c>
      <c r="AB35" s="93">
        <v>107881.9</v>
      </c>
      <c r="AC35" s="38"/>
      <c r="AD35" s="95">
        <v>2.3466839999999999E-2</v>
      </c>
      <c r="AE35" s="95">
        <v>1.198079E-5</v>
      </c>
      <c r="AF35" s="95">
        <v>5.779421E-6</v>
      </c>
      <c r="AG35" s="96">
        <v>3.6034390000000001E-6</v>
      </c>
    </row>
    <row r="36" spans="2:47" x14ac:dyDescent="0.2">
      <c r="B36" s="77">
        <v>17</v>
      </c>
      <c r="C36" s="78">
        <v>0.255</v>
      </c>
      <c r="D36" s="79">
        <v>0.16009329999999999</v>
      </c>
      <c r="E36" s="80">
        <v>4.3218759999999996</v>
      </c>
      <c r="F36" s="81">
        <v>5.3981519999999996</v>
      </c>
      <c r="G36" s="82">
        <v>6.8107049999999996</v>
      </c>
      <c r="H36" s="79">
        <v>5.809666E-5</v>
      </c>
      <c r="I36" s="80">
        <v>99.741659999999996</v>
      </c>
      <c r="J36" s="80">
        <v>115178.7</v>
      </c>
      <c r="K36" s="81">
        <v>5.5704940000000001</v>
      </c>
      <c r="L36" s="82">
        <v>2.0643189999999998E-3</v>
      </c>
      <c r="M36" s="82">
        <v>32.159750000000003</v>
      </c>
      <c r="N36" s="82">
        <v>6.0002589999999998</v>
      </c>
      <c r="O36" s="81">
        <v>42.542090000000002</v>
      </c>
      <c r="P36" s="81">
        <v>9.0266109999999997E-2</v>
      </c>
      <c r="Q36" s="81">
        <v>332.00139999999999</v>
      </c>
      <c r="R36" s="83">
        <v>0.95849059999999997</v>
      </c>
      <c r="T36" s="91">
        <v>17</v>
      </c>
      <c r="U36" s="92">
        <v>4.3218759999999996</v>
      </c>
      <c r="V36" s="93">
        <v>332.00139999999999</v>
      </c>
      <c r="W36" s="93">
        <v>0.95849059999999997</v>
      </c>
      <c r="X36" s="38"/>
      <c r="Y36" s="94">
        <v>2755.6379999999999</v>
      </c>
      <c r="Z36" s="94">
        <v>2108.2449999999999</v>
      </c>
      <c r="AA36" s="93">
        <v>117529.2</v>
      </c>
      <c r="AB36" s="93">
        <v>89917.56</v>
      </c>
      <c r="AC36" s="38"/>
      <c r="AD36" s="95">
        <v>2.3446410000000001E-2</v>
      </c>
      <c r="AE36" s="95">
        <v>1.9672540000000001E-5</v>
      </c>
      <c r="AF36" s="95">
        <v>8.508525E-6</v>
      </c>
      <c r="AG36" s="96">
        <v>6.509581E-6</v>
      </c>
    </row>
    <row r="37" spans="2:47" x14ac:dyDescent="0.2">
      <c r="B37" s="77">
        <v>18</v>
      </c>
      <c r="C37" s="78">
        <v>0.27</v>
      </c>
      <c r="D37" s="79">
        <v>0.1643772</v>
      </c>
      <c r="E37" s="80">
        <v>4.4375220000000004</v>
      </c>
      <c r="F37" s="81">
        <v>5.5425979999999999</v>
      </c>
      <c r="G37" s="82">
        <v>6.9888880000000002</v>
      </c>
      <c r="H37" s="79">
        <v>3.841726E-5</v>
      </c>
      <c r="I37" s="80">
        <v>99.83184</v>
      </c>
      <c r="J37" s="80">
        <v>175745.3</v>
      </c>
      <c r="K37" s="81">
        <v>10.66025</v>
      </c>
      <c r="L37" s="82">
        <v>2.5851939999999999E-3</v>
      </c>
      <c r="M37" s="82">
        <v>25.680009999999999</v>
      </c>
      <c r="N37" s="82">
        <v>3.6134629999999999</v>
      </c>
      <c r="O37" s="81">
        <v>42.517389999999999</v>
      </c>
      <c r="P37" s="81">
        <v>9.7018019999999996E-2</v>
      </c>
      <c r="Q37" s="81">
        <v>331.82530000000003</v>
      </c>
      <c r="R37" s="83">
        <v>0.99122049999999995</v>
      </c>
      <c r="T37" s="91">
        <v>18</v>
      </c>
      <c r="U37" s="92">
        <v>4.4375220000000004</v>
      </c>
      <c r="V37" s="93">
        <v>331.82530000000003</v>
      </c>
      <c r="W37" s="93">
        <v>0.99122049999999995</v>
      </c>
      <c r="X37" s="38"/>
      <c r="Y37" s="94">
        <v>4278.732</v>
      </c>
      <c r="Z37" s="94">
        <v>5455.2830000000004</v>
      </c>
      <c r="AA37" s="93">
        <v>182219.1</v>
      </c>
      <c r="AB37" s="93">
        <v>232325.1</v>
      </c>
      <c r="AC37" s="38"/>
      <c r="AD37" s="95">
        <v>2.3481249999999999E-2</v>
      </c>
      <c r="AE37" s="95">
        <v>2.1349779999999999E-5</v>
      </c>
      <c r="AF37" s="95">
        <v>5.487898E-6</v>
      </c>
      <c r="AG37" s="96">
        <v>6.9969410000000004E-6</v>
      </c>
    </row>
    <row r="38" spans="2:47" x14ac:dyDescent="0.2">
      <c r="B38" s="77">
        <v>19</v>
      </c>
      <c r="C38" s="78">
        <v>0.3</v>
      </c>
      <c r="D38" s="79">
        <v>0.19318920000000001</v>
      </c>
      <c r="E38" s="80">
        <v>5.2153299999999998</v>
      </c>
      <c r="F38" s="81">
        <v>6.5141039999999997</v>
      </c>
      <c r="G38" s="82">
        <v>8.2032530000000001</v>
      </c>
      <c r="H38" s="79">
        <v>3.9000730000000003E-5</v>
      </c>
      <c r="I38" s="80">
        <v>99.853939999999994</v>
      </c>
      <c r="J38" s="80">
        <v>200783</v>
      </c>
      <c r="K38" s="81">
        <v>14.966950000000001</v>
      </c>
      <c r="L38" s="82">
        <v>3.1721610000000002E-3</v>
      </c>
      <c r="M38" s="82">
        <v>20.928190000000001</v>
      </c>
      <c r="N38" s="82">
        <v>1.8158589999999999</v>
      </c>
      <c r="O38" s="81">
        <v>42.46228</v>
      </c>
      <c r="P38" s="81">
        <v>8.6726750000000005E-2</v>
      </c>
      <c r="Q38" s="81">
        <v>331.4325</v>
      </c>
      <c r="R38" s="83">
        <v>0.94098559999999998</v>
      </c>
      <c r="T38" s="91">
        <v>19</v>
      </c>
      <c r="U38" s="92">
        <v>5.2153299999999998</v>
      </c>
      <c r="V38" s="93">
        <v>331.4325</v>
      </c>
      <c r="W38" s="93">
        <v>0.94098559999999998</v>
      </c>
      <c r="X38" s="38"/>
      <c r="Y38" s="94">
        <v>4953.4759999999997</v>
      </c>
      <c r="Z38" s="94">
        <v>6432.9340000000002</v>
      </c>
      <c r="AA38" s="93">
        <v>210634.5</v>
      </c>
      <c r="AB38" s="93">
        <v>273544.8</v>
      </c>
      <c r="AC38" s="38"/>
      <c r="AD38" s="95">
        <v>2.3516929999999998E-2</v>
      </c>
      <c r="AE38" s="95">
        <v>2.0661219999999999E-5</v>
      </c>
      <c r="AF38" s="95">
        <v>4.7475599999999998E-6</v>
      </c>
      <c r="AG38" s="96">
        <v>6.1655170000000003E-6</v>
      </c>
    </row>
    <row r="39" spans="2:47" x14ac:dyDescent="0.2">
      <c r="B39" s="77">
        <v>20</v>
      </c>
      <c r="C39" s="78">
        <v>0.36</v>
      </c>
      <c r="D39" s="79">
        <v>0.27312049999999999</v>
      </c>
      <c r="E39" s="80">
        <v>7.3731530000000003</v>
      </c>
      <c r="F39" s="81">
        <v>9.2092890000000001</v>
      </c>
      <c r="G39" s="82">
        <v>11.60205</v>
      </c>
      <c r="H39" s="79">
        <v>4.0789859999999998E-5</v>
      </c>
      <c r="I39" s="80">
        <v>99.890829999999994</v>
      </c>
      <c r="J39" s="80">
        <v>263530.7</v>
      </c>
      <c r="K39" s="81">
        <v>25.361609999999999</v>
      </c>
      <c r="L39" s="82">
        <v>4.0955200000000001E-3</v>
      </c>
      <c r="M39" s="79">
        <v>16.20973</v>
      </c>
      <c r="N39" s="79">
        <v>0.82392449999999995</v>
      </c>
      <c r="O39" s="81">
        <v>42.47963</v>
      </c>
      <c r="P39" s="81">
        <v>6.1587290000000003E-2</v>
      </c>
      <c r="Q39" s="81">
        <v>331.55610000000001</v>
      </c>
      <c r="R39" s="83">
        <v>0.83442380000000005</v>
      </c>
      <c r="T39" s="91">
        <v>20</v>
      </c>
      <c r="U39" s="92">
        <v>7.3731530000000003</v>
      </c>
      <c r="V39" s="93">
        <v>331.55610000000001</v>
      </c>
      <c r="W39" s="93">
        <v>0.83442380000000005</v>
      </c>
      <c r="X39" s="38"/>
      <c r="Y39" s="94">
        <v>6695.7929999999997</v>
      </c>
      <c r="Z39" s="94">
        <v>8436.2790000000005</v>
      </c>
      <c r="AA39" s="93">
        <v>284733.40000000002</v>
      </c>
      <c r="AB39" s="93">
        <v>358746.2</v>
      </c>
      <c r="AC39" s="38"/>
      <c r="AD39" s="95">
        <v>2.351601E-2</v>
      </c>
      <c r="AE39" s="95">
        <v>1.395952E-5</v>
      </c>
      <c r="AF39" s="95">
        <v>3.5120579999999999E-6</v>
      </c>
      <c r="AG39" s="96">
        <v>4.4249720000000001E-6</v>
      </c>
    </row>
    <row r="40" spans="2:47" x14ac:dyDescent="0.2">
      <c r="B40" s="97">
        <v>21</v>
      </c>
      <c r="C40" s="98">
        <v>0.42</v>
      </c>
      <c r="D40" s="99">
        <v>5.0760350000000003E-2</v>
      </c>
      <c r="E40" s="100">
        <v>1.370325</v>
      </c>
      <c r="F40" s="101">
        <v>1.7115769999999999</v>
      </c>
      <c r="G40" s="102">
        <v>2.1685690000000002</v>
      </c>
      <c r="H40" s="99">
        <v>7.7512669999999995E-6</v>
      </c>
      <c r="I40" s="100">
        <v>99.889110000000002</v>
      </c>
      <c r="J40" s="100">
        <v>273193.8</v>
      </c>
      <c r="K40" s="101">
        <v>2.948051</v>
      </c>
      <c r="L40" s="102">
        <v>4.6186129999999998E-4</v>
      </c>
      <c r="M40" s="99">
        <v>143.7414</v>
      </c>
      <c r="N40" s="99">
        <v>374.59370000000001</v>
      </c>
      <c r="O40" s="101">
        <v>42.721699999999998</v>
      </c>
      <c r="P40" s="101">
        <v>0.3003345</v>
      </c>
      <c r="Q40" s="101">
        <v>333.28109999999998</v>
      </c>
      <c r="R40" s="37">
        <v>2.2548159999999999</v>
      </c>
      <c r="T40" s="124">
        <v>21</v>
      </c>
      <c r="U40" s="103">
        <v>1.370325</v>
      </c>
      <c r="V40" s="104">
        <v>333.28109999999998</v>
      </c>
      <c r="W40" s="104">
        <v>2.2548159999999999</v>
      </c>
      <c r="X40" s="125"/>
      <c r="Y40" s="126">
        <v>6548.652</v>
      </c>
      <c r="Z40" s="126">
        <v>41741.97</v>
      </c>
      <c r="AA40" s="104">
        <v>280068.2</v>
      </c>
      <c r="AB40" s="104">
        <v>1785191</v>
      </c>
      <c r="AC40" s="125"/>
      <c r="AD40" s="127">
        <v>2.338235E-2</v>
      </c>
      <c r="AE40" s="127">
        <v>4.1421249999999999E-5</v>
      </c>
      <c r="AF40" s="127">
        <v>3.5705590000000001E-6</v>
      </c>
      <c r="AG40" s="128">
        <v>2.2759219999999999E-5</v>
      </c>
    </row>
    <row r="41" spans="2:47" x14ac:dyDescent="0.2">
      <c r="T41" s="13" t="s">
        <v>9</v>
      </c>
    </row>
    <row r="42" spans="2:47" x14ac:dyDescent="0.2">
      <c r="C42" s="106"/>
      <c r="D42" s="107"/>
    </row>
    <row r="44" spans="2:47" x14ac:dyDescent="0.2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12"/>
      <c r="R44" s="112"/>
      <c r="S44" s="109"/>
      <c r="T44" s="109"/>
      <c r="U44" s="109"/>
      <c r="V44" s="130"/>
      <c r="W44" s="130"/>
      <c r="X44" s="130"/>
      <c r="Y44" s="130"/>
      <c r="Z44" s="130"/>
      <c r="AA44" s="130"/>
      <c r="AB44" s="130"/>
      <c r="AC44" s="131"/>
      <c r="AD44" s="131"/>
      <c r="AE44" s="131"/>
      <c r="AF44" s="109"/>
    </row>
    <row r="45" spans="2:47" x14ac:dyDescent="0.2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12"/>
      <c r="R45" s="112"/>
      <c r="S45" s="109"/>
      <c r="T45" s="109"/>
      <c r="U45" s="109"/>
      <c r="V45" s="130"/>
      <c r="W45" s="130"/>
      <c r="X45" s="130"/>
      <c r="Y45" s="130"/>
      <c r="Z45" s="130"/>
      <c r="AA45" s="130"/>
      <c r="AB45" s="130"/>
      <c r="AC45" s="131"/>
      <c r="AD45" s="131"/>
      <c r="AE45" s="131"/>
      <c r="AF45" s="109"/>
    </row>
    <row r="46" spans="2:47" x14ac:dyDescent="0.2"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12"/>
      <c r="R46" s="112"/>
      <c r="S46" s="109"/>
      <c r="T46" s="130"/>
      <c r="U46" s="130"/>
      <c r="V46" s="130"/>
      <c r="W46" s="130"/>
      <c r="X46" s="130"/>
      <c r="Y46" s="130"/>
      <c r="Z46" s="130"/>
      <c r="AA46" s="130"/>
      <c r="AB46" s="130"/>
      <c r="AC46" s="132"/>
      <c r="AD46" s="132"/>
      <c r="AE46" s="130"/>
      <c r="AF46" s="109"/>
      <c r="AU46" s="109"/>
    </row>
    <row r="47" spans="2:47" x14ac:dyDescent="0.2"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12"/>
      <c r="R47" s="112"/>
      <c r="S47" s="109"/>
      <c r="T47" s="112"/>
      <c r="U47" s="133"/>
      <c r="V47" s="134"/>
      <c r="W47" s="134"/>
      <c r="X47" s="134"/>
      <c r="Y47" s="134"/>
      <c r="Z47" s="134"/>
      <c r="AA47" s="134"/>
      <c r="AB47" s="134"/>
      <c r="AC47" s="135"/>
      <c r="AD47" s="135"/>
      <c r="AE47" s="135"/>
      <c r="AF47" s="109"/>
      <c r="AU47" s="109"/>
    </row>
    <row r="48" spans="2:47" x14ac:dyDescent="0.2"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12"/>
      <c r="R48" s="112"/>
      <c r="S48" s="109"/>
      <c r="T48" s="112"/>
      <c r="U48" s="136"/>
      <c r="V48" s="134"/>
      <c r="W48" s="134"/>
      <c r="X48" s="134"/>
      <c r="Y48" s="134"/>
      <c r="Z48" s="134"/>
      <c r="AA48" s="134"/>
      <c r="AB48" s="134"/>
      <c r="AC48" s="135"/>
      <c r="AD48" s="135"/>
      <c r="AE48" s="135"/>
      <c r="AF48" s="109"/>
      <c r="AU48" s="109"/>
    </row>
    <row r="49" spans="2:47" x14ac:dyDescent="0.2"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12"/>
      <c r="R49" s="112"/>
      <c r="S49" s="109"/>
      <c r="T49" s="112"/>
      <c r="U49" s="133"/>
      <c r="V49" s="134"/>
      <c r="W49" s="134"/>
      <c r="X49" s="134"/>
      <c r="Y49" s="134"/>
      <c r="Z49" s="134"/>
      <c r="AA49" s="134"/>
      <c r="AB49" s="134"/>
      <c r="AC49" s="135"/>
      <c r="AD49" s="135"/>
      <c r="AE49" s="135"/>
      <c r="AF49" s="109"/>
      <c r="AU49" s="109"/>
    </row>
    <row r="50" spans="2:47" x14ac:dyDescent="0.2"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12"/>
      <c r="R50" s="112"/>
      <c r="S50" s="109"/>
      <c r="T50" s="112"/>
      <c r="U50" s="136"/>
      <c r="V50" s="134"/>
      <c r="W50" s="134"/>
      <c r="X50" s="134"/>
      <c r="Y50" s="134"/>
      <c r="Z50" s="134"/>
      <c r="AA50" s="134"/>
      <c r="AB50" s="134"/>
      <c r="AC50" s="135"/>
      <c r="AD50" s="135"/>
      <c r="AE50" s="135"/>
      <c r="AF50" s="109"/>
      <c r="AU50" s="109"/>
    </row>
    <row r="51" spans="2:47" x14ac:dyDescent="0.2"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12"/>
      <c r="R51" s="112"/>
      <c r="S51" s="109"/>
      <c r="T51" s="112"/>
      <c r="U51" s="133"/>
      <c r="V51" s="134"/>
      <c r="W51" s="134"/>
      <c r="X51" s="134"/>
      <c r="Y51" s="134"/>
      <c r="Z51" s="134"/>
      <c r="AA51" s="134"/>
      <c r="AB51" s="134"/>
      <c r="AC51" s="135"/>
      <c r="AD51" s="135"/>
      <c r="AE51" s="135"/>
      <c r="AF51" s="109"/>
      <c r="AU51" s="109"/>
    </row>
    <row r="52" spans="2:47" x14ac:dyDescent="0.2"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2"/>
      <c r="R52" s="112"/>
      <c r="S52" s="109"/>
      <c r="T52" s="112"/>
      <c r="U52" s="136"/>
      <c r="V52" s="134"/>
      <c r="W52" s="134"/>
      <c r="X52" s="134"/>
      <c r="Y52" s="134"/>
      <c r="Z52" s="134"/>
      <c r="AA52" s="134"/>
      <c r="AB52" s="134"/>
      <c r="AC52" s="135"/>
      <c r="AD52" s="135"/>
      <c r="AE52" s="135"/>
      <c r="AF52" s="109"/>
      <c r="AU52" s="109"/>
    </row>
    <row r="53" spans="2:47" x14ac:dyDescent="0.2"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12"/>
      <c r="R53" s="112"/>
      <c r="S53" s="109"/>
      <c r="T53" s="112"/>
      <c r="U53" s="133"/>
      <c r="V53" s="134"/>
      <c r="W53" s="134"/>
      <c r="X53" s="134"/>
      <c r="Y53" s="134"/>
      <c r="Z53" s="134"/>
      <c r="AA53" s="134"/>
      <c r="AB53" s="134"/>
      <c r="AC53" s="135"/>
      <c r="AD53" s="135"/>
      <c r="AE53" s="135"/>
      <c r="AF53" s="109"/>
      <c r="AG53" s="26"/>
      <c r="AH53" s="109"/>
      <c r="AU53" s="109"/>
    </row>
    <row r="54" spans="2:47" x14ac:dyDescent="0.2"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12"/>
      <c r="R54" s="112"/>
      <c r="S54" s="109"/>
      <c r="T54" s="112"/>
      <c r="U54" s="136"/>
      <c r="V54" s="134"/>
      <c r="W54" s="134"/>
      <c r="X54" s="134"/>
      <c r="Y54" s="134"/>
      <c r="Z54" s="134"/>
      <c r="AA54" s="134"/>
      <c r="AB54" s="134"/>
      <c r="AC54" s="135"/>
      <c r="AD54" s="135"/>
      <c r="AE54" s="135"/>
      <c r="AF54" s="109"/>
      <c r="AH54" s="109"/>
      <c r="AU54" s="109"/>
    </row>
    <row r="55" spans="2:47" x14ac:dyDescent="0.2"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12"/>
      <c r="R55" s="112"/>
      <c r="S55" s="109"/>
      <c r="T55" s="112"/>
      <c r="U55" s="136"/>
      <c r="V55" s="134"/>
      <c r="W55" s="134"/>
      <c r="X55" s="134"/>
      <c r="Y55" s="134"/>
      <c r="Z55" s="134"/>
      <c r="AA55" s="134"/>
      <c r="AB55" s="134"/>
      <c r="AC55" s="135"/>
      <c r="AD55" s="135"/>
      <c r="AE55" s="135"/>
      <c r="AF55" s="109"/>
      <c r="AH55" s="109"/>
      <c r="AU55" s="109"/>
    </row>
    <row r="56" spans="2:47" x14ac:dyDescent="0.2"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2"/>
      <c r="R56" s="112"/>
      <c r="S56" s="109"/>
      <c r="T56" s="112"/>
      <c r="U56" s="136"/>
      <c r="V56" s="134"/>
      <c r="W56" s="134"/>
      <c r="X56" s="134"/>
      <c r="Y56" s="134"/>
      <c r="Z56" s="134"/>
      <c r="AA56" s="134"/>
      <c r="AB56" s="134"/>
      <c r="AC56" s="135"/>
      <c r="AD56" s="135"/>
      <c r="AE56" s="135"/>
      <c r="AF56" s="109"/>
      <c r="AH56" s="109"/>
      <c r="AU56" s="109"/>
    </row>
    <row r="57" spans="2:47" x14ac:dyDescent="0.2"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2"/>
      <c r="R57" s="112"/>
      <c r="S57" s="109"/>
      <c r="T57" s="112"/>
      <c r="U57" s="136"/>
      <c r="V57" s="134"/>
      <c r="W57" s="134"/>
      <c r="X57" s="134"/>
      <c r="Y57" s="134"/>
      <c r="Z57" s="134"/>
      <c r="AA57" s="134"/>
      <c r="AB57" s="134"/>
      <c r="AC57" s="135"/>
      <c r="AD57" s="135"/>
      <c r="AE57" s="135"/>
      <c r="AF57" s="109"/>
      <c r="AH57" s="109"/>
      <c r="AU57" s="109"/>
    </row>
    <row r="58" spans="2:47" x14ac:dyDescent="0.2"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2"/>
      <c r="R58" s="112"/>
      <c r="S58" s="109"/>
      <c r="T58" s="112"/>
      <c r="U58" s="136"/>
      <c r="V58" s="134"/>
      <c r="W58" s="134"/>
      <c r="X58" s="134"/>
      <c r="Y58" s="134"/>
      <c r="Z58" s="134"/>
      <c r="AA58" s="134"/>
      <c r="AB58" s="134"/>
      <c r="AC58" s="135"/>
      <c r="AD58" s="135"/>
      <c r="AE58" s="135"/>
      <c r="AF58" s="109"/>
      <c r="AH58" s="109"/>
      <c r="AU58" s="109"/>
    </row>
    <row r="59" spans="2:47" ht="12.75" customHeight="1" x14ac:dyDescent="0.2"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2"/>
      <c r="R59" s="112"/>
      <c r="S59" s="109"/>
      <c r="T59" s="112"/>
      <c r="U59" s="136"/>
      <c r="V59" s="134"/>
      <c r="W59" s="134"/>
      <c r="X59" s="134"/>
      <c r="Y59" s="134"/>
      <c r="Z59" s="134"/>
      <c r="AA59" s="134"/>
      <c r="AB59" s="134"/>
      <c r="AC59" s="135"/>
      <c r="AD59" s="135"/>
      <c r="AE59" s="135"/>
      <c r="AF59" s="109"/>
      <c r="AH59" s="109"/>
      <c r="AU59" s="109"/>
    </row>
    <row r="60" spans="2:47" x14ac:dyDescent="0.2"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12"/>
      <c r="R60" s="112"/>
      <c r="S60" s="109"/>
      <c r="T60" s="112"/>
      <c r="U60" s="133"/>
      <c r="V60" s="134"/>
      <c r="W60" s="134"/>
      <c r="X60" s="134"/>
      <c r="Y60" s="134"/>
      <c r="Z60" s="134"/>
      <c r="AA60" s="134"/>
      <c r="AB60" s="134"/>
      <c r="AC60" s="135"/>
      <c r="AD60" s="135"/>
      <c r="AE60" s="135"/>
      <c r="AF60" s="109"/>
      <c r="AH60" s="109"/>
      <c r="AU60" s="109"/>
    </row>
    <row r="61" spans="2:47" x14ac:dyDescent="0.2"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2"/>
      <c r="R61" s="112"/>
      <c r="S61" s="109"/>
      <c r="T61" s="112"/>
      <c r="U61" s="136"/>
      <c r="V61" s="134"/>
      <c r="W61" s="134"/>
      <c r="X61" s="134"/>
      <c r="Y61" s="134"/>
      <c r="Z61" s="134"/>
      <c r="AA61" s="134"/>
      <c r="AB61" s="134"/>
      <c r="AC61" s="135"/>
      <c r="AD61" s="135"/>
      <c r="AE61" s="135"/>
      <c r="AF61" s="109"/>
      <c r="AH61" s="109"/>
      <c r="AU61" s="109"/>
    </row>
    <row r="62" spans="2:47" x14ac:dyDescent="0.2"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12"/>
      <c r="R62" s="112"/>
      <c r="S62" s="109"/>
      <c r="T62" s="112"/>
      <c r="U62" s="136"/>
      <c r="V62" s="134"/>
      <c r="W62" s="134"/>
      <c r="X62" s="134"/>
      <c r="Y62" s="134"/>
      <c r="Z62" s="134"/>
      <c r="AA62" s="134"/>
      <c r="AB62" s="134"/>
      <c r="AC62" s="135"/>
      <c r="AD62" s="135"/>
      <c r="AE62" s="135"/>
      <c r="AF62" s="109"/>
      <c r="AH62" s="109"/>
      <c r="AU62" s="109"/>
    </row>
    <row r="63" spans="2:47" x14ac:dyDescent="0.2"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12"/>
      <c r="R63" s="112"/>
      <c r="S63" s="109"/>
      <c r="T63" s="112"/>
      <c r="U63" s="136"/>
      <c r="V63" s="134"/>
      <c r="W63" s="134"/>
      <c r="X63" s="134"/>
      <c r="Y63" s="134"/>
      <c r="Z63" s="134"/>
      <c r="AA63" s="134"/>
      <c r="AB63" s="134"/>
      <c r="AC63" s="135"/>
      <c r="AD63" s="135"/>
      <c r="AE63" s="135"/>
      <c r="AF63" s="109"/>
      <c r="AH63" s="109"/>
      <c r="AU63" s="109"/>
    </row>
    <row r="64" spans="2:47" x14ac:dyDescent="0.2"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12"/>
      <c r="R64" s="112"/>
      <c r="S64" s="109"/>
      <c r="T64" s="112"/>
      <c r="U64" s="133"/>
      <c r="V64" s="134"/>
      <c r="W64" s="134"/>
      <c r="X64" s="134"/>
      <c r="Y64" s="134"/>
      <c r="Z64" s="134"/>
      <c r="AA64" s="134"/>
      <c r="AB64" s="134"/>
      <c r="AC64" s="135"/>
      <c r="AD64" s="135"/>
      <c r="AE64" s="135"/>
      <c r="AF64" s="109"/>
      <c r="AH64" s="109"/>
      <c r="AU64" s="109"/>
    </row>
    <row r="65" spans="2:47" x14ac:dyDescent="0.2"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12"/>
      <c r="R65" s="112"/>
      <c r="S65" s="109"/>
      <c r="T65" s="112"/>
      <c r="U65" s="133"/>
      <c r="V65" s="134"/>
      <c r="W65" s="134"/>
      <c r="X65" s="134"/>
      <c r="Y65" s="134"/>
      <c r="Z65" s="134"/>
      <c r="AA65" s="134"/>
      <c r="AB65" s="134"/>
      <c r="AC65" s="135"/>
      <c r="AD65" s="135"/>
      <c r="AE65" s="135"/>
      <c r="AF65" s="109"/>
      <c r="AH65" s="109"/>
      <c r="AU65" s="109"/>
    </row>
    <row r="66" spans="2:47" x14ac:dyDescent="0.2"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12"/>
      <c r="R66" s="112"/>
      <c r="S66" s="109"/>
      <c r="T66" s="112"/>
      <c r="U66" s="133"/>
      <c r="V66" s="134"/>
      <c r="W66" s="134"/>
      <c r="X66" s="134"/>
      <c r="Y66" s="134"/>
      <c r="Z66" s="134"/>
      <c r="AA66" s="134"/>
      <c r="AB66" s="134"/>
      <c r="AC66" s="135"/>
      <c r="AD66" s="135"/>
      <c r="AE66" s="135"/>
      <c r="AF66" s="109"/>
      <c r="AH66" s="109"/>
      <c r="AU66" s="109"/>
    </row>
    <row r="67" spans="2:47" x14ac:dyDescent="0.2"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12"/>
      <c r="R67" s="112"/>
      <c r="S67" s="109"/>
      <c r="T67" s="112"/>
      <c r="U67" s="133"/>
      <c r="V67" s="134"/>
      <c r="W67" s="134"/>
      <c r="X67" s="134"/>
      <c r="Y67" s="134"/>
      <c r="Z67" s="134"/>
      <c r="AA67" s="134"/>
      <c r="AB67" s="134"/>
      <c r="AC67" s="135"/>
      <c r="AD67" s="135"/>
      <c r="AE67" s="135"/>
      <c r="AF67" s="109"/>
      <c r="AH67" s="109"/>
      <c r="AU67" s="109"/>
    </row>
    <row r="68" spans="2:47" x14ac:dyDescent="0.2"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12"/>
      <c r="R68" s="112"/>
      <c r="V68" s="109"/>
      <c r="Y68" s="13"/>
      <c r="Z68" s="13"/>
      <c r="AA68" s="13"/>
      <c r="AI68" s="109"/>
    </row>
    <row r="69" spans="2:47" x14ac:dyDescent="0.2"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12"/>
      <c r="R69" s="112"/>
      <c r="V69" s="109"/>
      <c r="Y69" s="13"/>
      <c r="Z69" s="13"/>
      <c r="AA69" s="13"/>
      <c r="AI69" s="109"/>
    </row>
    <row r="70" spans="2:47" x14ac:dyDescent="0.2"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12"/>
      <c r="R70" s="112"/>
      <c r="V70" s="109"/>
      <c r="Y70" s="13"/>
      <c r="Z70" s="13"/>
      <c r="AA70" s="13"/>
      <c r="AI70" s="109"/>
    </row>
    <row r="71" spans="2:47" x14ac:dyDescent="0.2"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12"/>
      <c r="R71" s="112"/>
      <c r="V71" s="109"/>
      <c r="Y71" s="13"/>
      <c r="Z71" s="13"/>
      <c r="AA71" s="13"/>
      <c r="AI71" s="109"/>
    </row>
    <row r="72" spans="2:47" x14ac:dyDescent="0.2"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12"/>
      <c r="R72" s="112"/>
      <c r="V72" s="109"/>
      <c r="Y72" s="13"/>
      <c r="Z72" s="13"/>
      <c r="AA72" s="13"/>
      <c r="AI72" s="109"/>
    </row>
    <row r="73" spans="2:47" x14ac:dyDescent="0.2"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12"/>
      <c r="R73" s="112"/>
      <c r="V73" s="109"/>
      <c r="Y73" s="13"/>
      <c r="Z73" s="13"/>
      <c r="AA73" s="13"/>
      <c r="AI73" s="109"/>
    </row>
    <row r="74" spans="2:47" x14ac:dyDescent="0.2"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12"/>
      <c r="R74" s="112"/>
      <c r="V74" s="109"/>
      <c r="Y74" s="13"/>
      <c r="Z74" s="13"/>
      <c r="AA74" s="13"/>
      <c r="AI74" s="109"/>
    </row>
    <row r="75" spans="2:47" x14ac:dyDescent="0.2"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12"/>
      <c r="R75" s="112"/>
      <c r="V75" s="109"/>
      <c r="Y75" s="13"/>
      <c r="Z75" s="13"/>
      <c r="AA75" s="13"/>
      <c r="AI75" s="109"/>
    </row>
    <row r="76" spans="2:47" x14ac:dyDescent="0.2"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12"/>
      <c r="R76" s="112"/>
      <c r="V76" s="109"/>
      <c r="Y76" s="13"/>
      <c r="Z76" s="13"/>
      <c r="AA76" s="13"/>
      <c r="AI76" s="109"/>
    </row>
    <row r="77" spans="2:47" x14ac:dyDescent="0.2"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12"/>
      <c r="R77" s="112"/>
      <c r="V77" s="109"/>
      <c r="Y77" s="13"/>
      <c r="Z77" s="13"/>
      <c r="AA77" s="13"/>
      <c r="AI77" s="109"/>
    </row>
    <row r="78" spans="2:47" x14ac:dyDescent="0.2"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12"/>
      <c r="R78" s="112"/>
      <c r="V78" s="109"/>
      <c r="Y78" s="13"/>
      <c r="Z78" s="13"/>
      <c r="AA78" s="13"/>
      <c r="AI78" s="109"/>
    </row>
    <row r="79" spans="2:47" x14ac:dyDescent="0.2"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12"/>
      <c r="R79" s="112"/>
      <c r="V79" s="109"/>
      <c r="Y79" s="13"/>
      <c r="Z79" s="13"/>
      <c r="AA79" s="13"/>
      <c r="AI79" s="109"/>
    </row>
    <row r="80" spans="2:47" x14ac:dyDescent="0.2"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12"/>
      <c r="R80" s="112"/>
      <c r="V80" s="109"/>
      <c r="Y80" s="13"/>
      <c r="Z80" s="13"/>
      <c r="AA80" s="13"/>
      <c r="AI80" s="109"/>
    </row>
    <row r="81" spans="2:47" x14ac:dyDescent="0.2"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12"/>
      <c r="R81" s="112"/>
      <c r="AH81" s="109"/>
      <c r="AU81" s="109"/>
    </row>
    <row r="82" spans="2:47" x14ac:dyDescent="0.2"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12"/>
      <c r="R82" s="112"/>
      <c r="AH82" s="109"/>
      <c r="AU82" s="109"/>
    </row>
    <row r="83" spans="2:47" x14ac:dyDescent="0.2"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12"/>
      <c r="R83" s="112"/>
      <c r="AH83" s="109"/>
      <c r="AU83" s="109"/>
    </row>
    <row r="84" spans="2:47" x14ac:dyDescent="0.2"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12"/>
      <c r="R84" s="112"/>
      <c r="AH84" s="109"/>
      <c r="AU84" s="109"/>
    </row>
    <row r="85" spans="2:47" x14ac:dyDescent="0.2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12"/>
      <c r="R85" s="112"/>
      <c r="AH85" s="109"/>
      <c r="AU85" s="109"/>
    </row>
    <row r="86" spans="2:47" x14ac:dyDescent="0.2"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12"/>
      <c r="R86" s="112"/>
      <c r="AH86" s="109"/>
      <c r="AU86" s="109"/>
    </row>
    <row r="87" spans="2:47" x14ac:dyDescent="0.2"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12"/>
      <c r="R87" s="112"/>
      <c r="AH87" s="109"/>
      <c r="AI87" s="109"/>
      <c r="AJ87" s="111"/>
      <c r="AK87" s="109"/>
      <c r="AL87" s="109"/>
      <c r="AM87" s="109"/>
      <c r="AN87" s="110"/>
      <c r="AO87" s="110"/>
      <c r="AP87" s="110"/>
      <c r="AQ87" s="109"/>
      <c r="AR87" s="109"/>
      <c r="AS87" s="109"/>
      <c r="AT87" s="109"/>
      <c r="AU87" s="109"/>
    </row>
    <row r="88" spans="2:47" x14ac:dyDescent="0.2"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12"/>
      <c r="R88" s="112"/>
      <c r="AH88" s="109"/>
      <c r="AU88" s="109"/>
    </row>
    <row r="89" spans="2:47" x14ac:dyDescent="0.2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12"/>
      <c r="R89" s="112"/>
      <c r="AH89" s="109"/>
      <c r="AI89" s="109"/>
      <c r="AJ89" s="109"/>
      <c r="AK89" s="109"/>
      <c r="AL89" s="109"/>
      <c r="AM89" s="109"/>
      <c r="AN89" s="109"/>
      <c r="AO89" s="109"/>
      <c r="AU89" s="109"/>
    </row>
    <row r="90" spans="2:47" x14ac:dyDescent="0.2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12"/>
      <c r="R90" s="112"/>
      <c r="AH90" s="109"/>
      <c r="AI90" s="109"/>
      <c r="AJ90" s="109"/>
      <c r="AK90" s="109"/>
      <c r="AL90" s="109"/>
      <c r="AM90" s="109"/>
      <c r="AN90" s="109"/>
      <c r="AO90" s="109"/>
      <c r="AU90" s="109"/>
    </row>
    <row r="91" spans="2:47" x14ac:dyDescent="0.2"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12"/>
      <c r="R91" s="112"/>
      <c r="AH91" s="109"/>
      <c r="AI91" s="109"/>
      <c r="AJ91" s="109"/>
      <c r="AK91" s="109"/>
      <c r="AL91" s="109"/>
      <c r="AM91" s="109"/>
      <c r="AN91" s="109"/>
      <c r="AO91" s="109"/>
      <c r="AU91" s="109"/>
    </row>
    <row r="92" spans="2:47" x14ac:dyDescent="0.2"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12"/>
      <c r="R92" s="112"/>
      <c r="AH92" s="109"/>
      <c r="AI92" s="109"/>
      <c r="AJ92" s="109"/>
      <c r="AK92" s="109"/>
      <c r="AL92" s="109"/>
      <c r="AM92" s="109"/>
      <c r="AN92" s="109"/>
      <c r="AO92" s="109"/>
      <c r="AU92" s="109"/>
    </row>
    <row r="93" spans="2:47" x14ac:dyDescent="0.2"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12"/>
      <c r="R93" s="112"/>
      <c r="AH93" s="109"/>
      <c r="AI93" s="109"/>
      <c r="AJ93" s="109"/>
      <c r="AK93" s="109"/>
      <c r="AL93" s="109"/>
      <c r="AM93" s="109"/>
      <c r="AN93" s="109"/>
      <c r="AO93" s="109"/>
      <c r="AU93" s="109"/>
    </row>
    <row r="94" spans="2:47" x14ac:dyDescent="0.2"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12"/>
      <c r="R94" s="112"/>
      <c r="AH94" s="109"/>
      <c r="AI94" s="109"/>
      <c r="AJ94" s="109"/>
      <c r="AK94" s="109"/>
      <c r="AL94" s="109"/>
      <c r="AM94" s="109"/>
      <c r="AN94" s="109"/>
      <c r="AO94" s="109"/>
      <c r="AU94" s="109"/>
    </row>
    <row r="95" spans="2:47" x14ac:dyDescent="0.2"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12"/>
      <c r="R95" s="112"/>
      <c r="AH95" s="109"/>
      <c r="AI95" s="109"/>
      <c r="AJ95" s="109"/>
      <c r="AK95" s="109"/>
      <c r="AL95" s="109"/>
      <c r="AM95" s="109"/>
      <c r="AN95" s="109"/>
      <c r="AO95" s="109"/>
      <c r="AU95" s="109"/>
    </row>
    <row r="96" spans="2:47" x14ac:dyDescent="0.2"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12"/>
      <c r="R96" s="112"/>
      <c r="AH96" s="109"/>
      <c r="AI96" s="109"/>
      <c r="AJ96" s="109"/>
      <c r="AK96" s="109"/>
      <c r="AL96" s="109"/>
      <c r="AM96" s="109"/>
      <c r="AN96" s="109"/>
      <c r="AO96" s="109"/>
      <c r="AU96" s="109"/>
    </row>
    <row r="97" spans="2:47" x14ac:dyDescent="0.2"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12"/>
      <c r="R97" s="112"/>
      <c r="AH97" s="109"/>
      <c r="AU97" s="109"/>
    </row>
    <row r="98" spans="2:47" x14ac:dyDescent="0.2"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12"/>
      <c r="R98" s="112"/>
      <c r="AH98" s="109"/>
      <c r="AU98" s="109"/>
    </row>
    <row r="99" spans="2:47" x14ac:dyDescent="0.2"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12"/>
      <c r="R99" s="112"/>
      <c r="AH99" s="109"/>
      <c r="AU99" s="109"/>
    </row>
    <row r="100" spans="2:47" x14ac:dyDescent="0.2"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12"/>
      <c r="R100" s="112"/>
      <c r="AH100" s="109"/>
      <c r="AU100" s="109"/>
    </row>
    <row r="101" spans="2:47" x14ac:dyDescent="0.2"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12"/>
      <c r="R101" s="112"/>
      <c r="AH101" s="109"/>
      <c r="AU101" s="109"/>
    </row>
    <row r="102" spans="2:47" x14ac:dyDescent="0.2"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12"/>
      <c r="R102" s="112"/>
      <c r="AH102" s="109"/>
      <c r="AU102" s="109"/>
    </row>
    <row r="103" spans="2:47" x14ac:dyDescent="0.2"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12"/>
      <c r="R103" s="112"/>
      <c r="AH103" s="109"/>
      <c r="AU103" s="109"/>
    </row>
    <row r="104" spans="2:47" x14ac:dyDescent="0.2"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12"/>
      <c r="R104" s="112"/>
    </row>
    <row r="105" spans="2:47" x14ac:dyDescent="0.2"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12"/>
      <c r="R105" s="112"/>
      <c r="S105" s="109"/>
      <c r="AF105" s="109"/>
      <c r="AG105" s="109"/>
      <c r="AH105" s="109"/>
    </row>
    <row r="106" spans="2:47" x14ac:dyDescent="0.2"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12"/>
      <c r="R106" s="112"/>
      <c r="S106" s="109"/>
      <c r="T106" s="109"/>
      <c r="U106" s="111"/>
      <c r="V106" s="109"/>
      <c r="W106" s="109"/>
      <c r="X106" s="109"/>
      <c r="Y106" s="110"/>
      <c r="Z106" s="110"/>
      <c r="AA106" s="110"/>
      <c r="AB106" s="109"/>
      <c r="AC106" s="109"/>
      <c r="AD106" s="109"/>
      <c r="AE106" s="109"/>
      <c r="AF106" s="109"/>
      <c r="AG106" s="109"/>
      <c r="AH106" s="109"/>
    </row>
    <row r="107" spans="2:47" x14ac:dyDescent="0.2">
      <c r="S107" s="109"/>
      <c r="T107" s="109"/>
      <c r="U107" s="111"/>
      <c r="V107" s="109"/>
      <c r="W107" s="109"/>
      <c r="X107" s="109"/>
      <c r="Y107" s="110"/>
      <c r="Z107" s="110"/>
      <c r="AA107" s="110"/>
      <c r="AB107" s="109"/>
      <c r="AC107" s="109"/>
      <c r="AD107" s="109"/>
      <c r="AE107" s="109"/>
      <c r="AF107" s="109"/>
      <c r="AG107" s="109"/>
      <c r="AH107" s="109"/>
    </row>
    <row r="108" spans="2:47" x14ac:dyDescent="0.2">
      <c r="S108" s="109"/>
      <c r="T108" s="109"/>
      <c r="U108" s="111"/>
      <c r="V108" s="109"/>
      <c r="W108" s="109"/>
      <c r="X108" s="109"/>
      <c r="Y108" s="110"/>
      <c r="Z108" s="110"/>
      <c r="AA108" s="110"/>
      <c r="AB108" s="109"/>
      <c r="AC108" s="109"/>
      <c r="AD108" s="109"/>
      <c r="AE108" s="109"/>
      <c r="AF108" s="109"/>
      <c r="AG108" s="109"/>
      <c r="AH108" s="109"/>
    </row>
    <row r="109" spans="2:47" x14ac:dyDescent="0.2">
      <c r="S109" s="109"/>
      <c r="T109" s="109"/>
      <c r="U109" s="111"/>
      <c r="V109" s="109"/>
      <c r="W109" s="109"/>
      <c r="X109" s="109"/>
      <c r="Y109" s="110"/>
      <c r="Z109" s="110"/>
      <c r="AA109" s="110"/>
      <c r="AB109" s="109"/>
      <c r="AC109" s="109"/>
      <c r="AD109" s="109"/>
      <c r="AE109" s="109"/>
      <c r="AF109" s="109"/>
      <c r="AG109" s="109"/>
      <c r="AH109" s="109"/>
    </row>
    <row r="110" spans="2:47" x14ac:dyDescent="0.2">
      <c r="S110" s="109"/>
      <c r="T110" s="109"/>
      <c r="U110" s="109"/>
      <c r="V110" s="109"/>
      <c r="W110" s="109"/>
      <c r="X110" s="109"/>
      <c r="Y110" s="110"/>
      <c r="Z110" s="110"/>
      <c r="AA110" s="110"/>
      <c r="AB110" s="109"/>
      <c r="AC110" s="109"/>
      <c r="AD110" s="109"/>
      <c r="AE110" s="109"/>
      <c r="AF110" s="109"/>
      <c r="AG110" s="109"/>
      <c r="AH110" s="109"/>
    </row>
    <row r="111" spans="2:47" x14ac:dyDescent="0.2">
      <c r="S111" s="109"/>
      <c r="AF111" s="109"/>
      <c r="AG111" s="109"/>
      <c r="AH111" s="109"/>
    </row>
    <row r="112" spans="2:47" x14ac:dyDescent="0.2">
      <c r="S112" s="109"/>
      <c r="AF112" s="109"/>
      <c r="AG112" s="109"/>
      <c r="AH112" s="109"/>
    </row>
    <row r="113" spans="19:34" x14ac:dyDescent="0.2">
      <c r="S113" s="109"/>
      <c r="AH113" s="109"/>
    </row>
    <row r="114" spans="19:34" x14ac:dyDescent="0.2">
      <c r="S114" s="109"/>
    </row>
    <row r="115" spans="19:34" x14ac:dyDescent="0.2">
      <c r="S115" s="109"/>
    </row>
    <row r="116" spans="19:34" x14ac:dyDescent="0.2">
      <c r="S116" s="109"/>
    </row>
    <row r="117" spans="19:34" x14ac:dyDescent="0.2">
      <c r="S117" s="109"/>
    </row>
    <row r="118" spans="19:34" x14ac:dyDescent="0.2">
      <c r="S118" s="109"/>
    </row>
    <row r="119" spans="19:34" x14ac:dyDescent="0.2">
      <c r="S119" s="109"/>
    </row>
    <row r="120" spans="19:34" x14ac:dyDescent="0.2">
      <c r="S120" s="113"/>
    </row>
  </sheetData>
  <sheetProtection selectLockedCells="1"/>
  <mergeCells count="3">
    <mergeCell ref="AC44:AC45"/>
    <mergeCell ref="AD44:AD45"/>
    <mergeCell ref="AE44:AE45"/>
  </mergeCells>
  <pageMargins left="0.4" right="0.27" top="0.67" bottom="0.71" header="0.4921259845" footer="0.4921259845"/>
  <pageSetup scale="3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23</vt:i4>
      </vt:variant>
    </vt:vector>
  </HeadingPairs>
  <TitlesOfParts>
    <vt:vector size="30" baseType="lpstr">
      <vt:lpstr>PlotDat3</vt:lpstr>
      <vt:lpstr>PlotDat0</vt:lpstr>
      <vt:lpstr>PlotDat2</vt:lpstr>
      <vt:lpstr>PlotDat1</vt:lpstr>
      <vt:lpstr>PlotDat4</vt:lpstr>
      <vt:lpstr>PlotDat6</vt:lpstr>
      <vt:lpstr>Results</vt:lpstr>
      <vt:lpstr>_gXY1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Ellipse1_3</vt:lpstr>
      <vt:lpstr>Ellipse1_4</vt:lpstr>
      <vt:lpstr>Ellipse1_5</vt:lpstr>
      <vt:lpstr>Ellipse1_6</vt:lpstr>
      <vt:lpstr>Ellipse1_7</vt:lpstr>
      <vt:lpstr>Ellipse1_8</vt:lpstr>
      <vt:lpstr>Ellipse1_9</vt:lpstr>
    </vt:vector>
  </TitlesOfParts>
  <Company>Microdoof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kuehnema</cp:lastModifiedBy>
  <cp:lastPrinted>2009-09-17T11:09:36Z</cp:lastPrinted>
  <dcterms:created xsi:type="dcterms:W3CDTF">2008-10-20T11:27:58Z</dcterms:created>
  <dcterms:modified xsi:type="dcterms:W3CDTF">2024-08-06T09:00:00Z</dcterms:modified>
</cp:coreProperties>
</file>