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vieirc\Downloads\"/>
    </mc:Choice>
  </mc:AlternateContent>
  <xr:revisionPtr revIDLastSave="0" documentId="13_ncr:1_{01E191B3-B332-479F-8258-4B75F3209C48}" xr6:coauthVersionLast="47" xr6:coauthVersionMax="47" xr10:uidLastSave="{00000000-0000-0000-0000-000000000000}"/>
  <bookViews>
    <workbookView xWindow="28680" yWindow="-120" windowWidth="29040" windowHeight="15840" activeTab="7" xr2:uid="{00000000-000D-0000-FFFF-FFFF00000000}"/>
  </bookViews>
  <sheets>
    <sheet name="Title" sheetId="1" r:id="rId1"/>
    <sheet name="Table S1" sheetId="2" r:id="rId2"/>
    <sheet name="Table S2" sheetId="3" r:id="rId3"/>
    <sheet name="Table S3" sheetId="4" r:id="rId4"/>
    <sheet name="Table S4" sheetId="5" r:id="rId5"/>
    <sheet name="Table S5" sheetId="6" r:id="rId6"/>
    <sheet name="Table S6" sheetId="7" r:id="rId7"/>
    <sheet name="Table S7"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jlq9ZsIRY1yDtW74aB19WxOLlxUuczXaPJVl1ezUs9g="/>
    </ext>
  </extLst>
</workbook>
</file>

<file path=xl/calcChain.xml><?xml version="1.0" encoding="utf-8"?>
<calcChain xmlns="http://schemas.openxmlformats.org/spreadsheetml/2006/main">
  <c r="C156" i="8" l="1"/>
  <c r="C155" i="8"/>
  <c r="C154" i="8"/>
  <c r="C153" i="8"/>
  <c r="C152" i="8"/>
  <c r="C151" i="8"/>
  <c r="C150" i="8"/>
  <c r="C149" i="8"/>
</calcChain>
</file>

<file path=xl/sharedStrings.xml><?xml version="1.0" encoding="utf-8"?>
<sst xmlns="http://schemas.openxmlformats.org/spreadsheetml/2006/main" count="1116" uniqueCount="600">
  <si>
    <t>Article title: Interaction between arbuscular mycorrhizal fungi and native soil microbiome on early stage restoration of a coal-mine soil</t>
  </si>
  <si>
    <t>Journal name: Mycorrhiza</t>
  </si>
  <si>
    <t>Author names: Caroline Krug Vieira*, Luiz Gustavo dos Anjos Borges, Matheus Nicoletti Marascalchi, Carlos Henrique Russi, Tamiris Marandola, Karl Kemmelmeier, Cláudio Roberto Fonsêca Sousa Soares, Sidney Luiz Stürmer, Adriana Giongo*</t>
  </si>
  <si>
    <t xml:space="preserve">Affiliation: </t>
  </si>
  <si>
    <t>Universidade Regional de Blumenau (FURB), Programa de Pós-Graduação em Engenharia Ambiental, Blumenau, Brazil</t>
  </si>
  <si>
    <t>Institute of Microbiology, Czech Academy of Sciences, Vídeňská 1083, 14220, Praha, Czech Republic</t>
  </si>
  <si>
    <t xml:space="preserve">Pontifícia Universidade Católica do Rio Grande do Sul (PUCRS), Instituto do Petróleo e dos Recursos Naturais (IPR), Porto Alegre, Brazil </t>
  </si>
  <si>
    <t>Institute of Botany of the Czech Academy of Sciences, Zámek 1, 252 43 Průhonice, Czech Republic</t>
  </si>
  <si>
    <t>Instituto Nacional de Pesquisas da Amazônia (INPA), Programa de Pós-Graduação em Ecologia, Manaus, Brazil</t>
  </si>
  <si>
    <t>Universidade Regional de Blumenau (FURB), Departamento de Ciências Naturais (DCN), Blumenau, Brazil</t>
  </si>
  <si>
    <r>
      <rPr>
        <sz val="12"/>
        <color theme="1"/>
        <rFont val="Times New Roman"/>
        <family val="1"/>
        <charset val="238"/>
      </rPr>
      <t xml:space="preserve"> </t>
    </r>
    <r>
      <rPr>
        <sz val="12"/>
        <color theme="1"/>
        <rFont val="Times New Roman"/>
        <family val="1"/>
        <charset val="238"/>
      </rPr>
      <t>Universidade Federal de Santa Catarina (UFSC), 88040-900 Florianópolis, Brazil</t>
    </r>
  </si>
  <si>
    <t>Leibniz Institute of Vegetable and Ornamental Crops (IGZ), Theodor-Echtermeyer-Weg 1, 14979, Großbeeren, Germany</t>
  </si>
  <si>
    <t>e-mail</t>
  </si>
  <si>
    <t>giongo@igzev.de</t>
  </si>
  <si>
    <t>caroline.vieira@biomed.cas.cz</t>
  </si>
  <si>
    <r>
      <rPr>
        <b/>
        <sz val="12"/>
        <color rgb="FF000000"/>
        <rFont val="Times New Roman"/>
        <family val="1"/>
        <charset val="238"/>
      </rPr>
      <t xml:space="preserve">Supplementary Table S1. </t>
    </r>
    <r>
      <rPr>
        <sz val="12"/>
        <color rgb="FF000000"/>
        <rFont val="Times New Roman"/>
        <family val="1"/>
        <charset val="238"/>
      </rPr>
      <t>Physical and chemical properties of soils under short-term recovery (2Y), long-term recovery (15Y), and secondary succession forest (SSF). Different letters indicate statistically significant differences, determined by one-way ANOVA (</t>
    </r>
    <r>
      <rPr>
        <i/>
        <sz val="12"/>
        <color rgb="FF000000"/>
        <rFont val="Times New Roman"/>
        <family val="1"/>
        <charset val="238"/>
      </rPr>
      <t>p</t>
    </r>
    <r>
      <rPr>
        <sz val="12"/>
        <color rgb="FF000000"/>
        <rFont val="Times New Roman"/>
        <family val="1"/>
        <charset val="238"/>
      </rPr>
      <t xml:space="preserve"> &lt; 0.05) followed by Tukey's post-hoc test.</t>
    </r>
  </si>
  <si>
    <t>Soil properties</t>
  </si>
  <si>
    <t>2Y</t>
  </si>
  <si>
    <t>15Y</t>
  </si>
  <si>
    <t>SSF</t>
  </si>
  <si>
    <t>F- value</t>
  </si>
  <si>
    <r>
      <rPr>
        <i/>
        <sz val="12"/>
        <color theme="1"/>
        <rFont val="Times New Roman"/>
        <family val="1"/>
        <charset val="238"/>
      </rPr>
      <t>p-</t>
    </r>
    <r>
      <rPr>
        <sz val="12"/>
        <color theme="1"/>
        <rFont val="Times New Roman"/>
        <family val="1"/>
        <charset val="238"/>
      </rPr>
      <t>value</t>
    </r>
  </si>
  <si>
    <t>% Clay *</t>
  </si>
  <si>
    <t>36  ±  4.5 ab</t>
  </si>
  <si>
    <t>41  ±  6.1 a</t>
  </si>
  <si>
    <t>27.3  ±  5.5 b</t>
  </si>
  <si>
    <t>pH *</t>
  </si>
  <si>
    <t>5.5  ±  0.4 a</t>
  </si>
  <si>
    <t>4.3  ±  0.1 b</t>
  </si>
  <si>
    <t>3.7  ±  0.1 c</t>
  </si>
  <si>
    <t>&lt;0.001</t>
  </si>
  <si>
    <t>Organic matter (%) *</t>
  </si>
  <si>
    <t>2.4  ±  0.25 a</t>
  </si>
  <si>
    <t>3.9  ±  0.1 b</t>
  </si>
  <si>
    <t>4  ±  0.1 b</t>
  </si>
  <si>
    <t>P (mg/dm³) *</t>
  </si>
  <si>
    <t>14.2  ±  0.36 a</t>
  </si>
  <si>
    <t>4  ±  0.2 b</t>
  </si>
  <si>
    <t>5.3  ±  0.2 c</t>
  </si>
  <si>
    <t>K (mg/dm³)</t>
  </si>
  <si>
    <t>100  ±  5.7 a</t>
  </si>
  <si>
    <t>96  ±  0.0 a</t>
  </si>
  <si>
    <t>100  ±  10.58 a</t>
  </si>
  <si>
    <t>Al (cmolc/dm³) *</t>
  </si>
  <si>
    <t>0.3  ± 0.4 c</t>
  </si>
  <si>
    <t>1.8  ±  0.2 b</t>
  </si>
  <si>
    <t>3.8  ±  0.1 a</t>
  </si>
  <si>
    <t>Ca (cmolc/dm³) *</t>
  </si>
  <si>
    <t>5.8  ±  1 a</t>
  </si>
  <si>
    <t>6.4  ±  0.2 b</t>
  </si>
  <si>
    <t>0.5  ±  0.1 c </t>
  </si>
  <si>
    <t>Mg (cmolc/dm³) *</t>
  </si>
  <si>
    <t>3.1  ±  0.2 a</t>
  </si>
  <si>
    <t>3.9  ±  0.2 b</t>
  </si>
  <si>
    <t>0.33  ±  0.1 c</t>
  </si>
  <si>
    <r>
      <rPr>
        <b/>
        <sz val="12"/>
        <color theme="1"/>
        <rFont val="Times New Roman"/>
        <family val="1"/>
        <charset val="238"/>
      </rPr>
      <t xml:space="preserve">Supplementary Table S2. </t>
    </r>
    <r>
      <rPr>
        <sz val="12"/>
        <color theme="1"/>
        <rFont val="Times New Roman"/>
        <family val="1"/>
        <charset val="238"/>
      </rPr>
      <t xml:space="preserve">Characterization of vegetation and native arbuscular mycorrhizal (AM) fungal communities in soils from mining areas with short-term revegetation (2 years; 2Y), long-term revegetation (15 years; 15Y), and secondary succession forest (SSF).        </t>
    </r>
  </si>
  <si>
    <t>Plant species</t>
  </si>
  <si>
    <t xml:space="preserve">Transplanting woody species </t>
  </si>
  <si>
    <r>
      <rPr>
        <i/>
        <sz val="12"/>
        <color theme="1"/>
        <rFont val="Times New Roman"/>
        <family val="1"/>
        <charset val="238"/>
      </rPr>
      <t xml:space="preserve">Mimosa scabrella </t>
    </r>
    <r>
      <rPr>
        <sz val="12"/>
        <color theme="1"/>
        <rFont val="Times New Roman"/>
        <family val="1"/>
        <charset val="238"/>
      </rPr>
      <t>Benth. (Fabaceae, tree)</t>
    </r>
  </si>
  <si>
    <r>
      <rPr>
        <i/>
        <sz val="12"/>
        <color theme="1"/>
        <rFont val="Times New Roman"/>
        <family val="1"/>
        <charset val="238"/>
      </rPr>
      <t xml:space="preserve">Clematis dioica L. (Ranunculaceae, </t>
    </r>
    <r>
      <rPr>
        <sz val="12"/>
        <color theme="1"/>
        <rFont val="Times New Roman"/>
        <family val="1"/>
        <charset val="238"/>
      </rPr>
      <t>climbing shrub)</t>
    </r>
  </si>
  <si>
    <r>
      <rPr>
        <i/>
        <sz val="12"/>
        <color theme="1"/>
        <rFont val="Times New Roman"/>
        <family val="1"/>
        <charset val="238"/>
      </rPr>
      <t xml:space="preserve">Sorocea bonplandii </t>
    </r>
    <r>
      <rPr>
        <sz val="12"/>
        <color theme="1"/>
        <rFont val="Times New Roman"/>
        <family val="1"/>
        <charset val="238"/>
      </rPr>
      <t>(Baill.) W.C.Burger (Moraceae, shrub)</t>
    </r>
  </si>
  <si>
    <r>
      <rPr>
        <i/>
        <sz val="12"/>
        <color theme="1"/>
        <rFont val="Times New Roman"/>
        <family val="1"/>
        <charset val="238"/>
      </rPr>
      <t>Symplocos tenuifolia</t>
    </r>
    <r>
      <rPr>
        <sz val="12"/>
        <color theme="1"/>
        <rFont val="Times New Roman"/>
        <family val="1"/>
        <charset val="238"/>
      </rPr>
      <t xml:space="preserve"> Brand (Symplocaceae, shrub)</t>
    </r>
  </si>
  <si>
    <r>
      <rPr>
        <i/>
        <sz val="12"/>
        <color theme="1"/>
        <rFont val="Times New Roman"/>
        <family val="1"/>
        <charset val="238"/>
      </rPr>
      <t xml:space="preserve">Desmodium adscendens </t>
    </r>
    <r>
      <rPr>
        <sz val="12"/>
        <color theme="1"/>
        <rFont val="Times New Roman"/>
        <family val="1"/>
        <charset val="238"/>
      </rPr>
      <t>(Fabaceae, subshrub)</t>
    </r>
  </si>
  <si>
    <r>
      <rPr>
        <i/>
        <sz val="12"/>
        <color theme="1"/>
        <rFont val="Times New Roman"/>
        <family val="1"/>
        <charset val="238"/>
      </rPr>
      <t>Alchornea triplinervia</t>
    </r>
    <r>
      <rPr>
        <sz val="12"/>
        <color theme="1"/>
        <rFont val="Times New Roman"/>
        <family val="1"/>
        <charset val="238"/>
      </rPr>
      <t xml:space="preserve"> (Spreng.) Müll.Arg. (Euphorbiaceae, shrub)</t>
    </r>
  </si>
  <si>
    <r>
      <rPr>
        <i/>
        <sz val="12"/>
        <color theme="1"/>
        <rFont val="Times New Roman"/>
        <family val="1"/>
        <charset val="238"/>
      </rPr>
      <t xml:space="preserve">Leandra </t>
    </r>
    <r>
      <rPr>
        <sz val="12"/>
        <color theme="1"/>
        <rFont val="Times New Roman"/>
        <family val="1"/>
        <charset val="238"/>
      </rPr>
      <t>sp. Raddi (Melastomataceae, shrub)</t>
    </r>
  </si>
  <si>
    <r>
      <rPr>
        <i/>
        <sz val="12"/>
        <color theme="1"/>
        <rFont val="Times New Roman"/>
        <family val="1"/>
        <charset val="238"/>
      </rPr>
      <t>Faramea montevidensis</t>
    </r>
    <r>
      <rPr>
        <sz val="12"/>
        <color theme="1"/>
        <rFont val="Times New Roman"/>
        <family val="1"/>
        <charset val="238"/>
      </rPr>
      <t xml:space="preserve"> (Cham. &amp; Schltdl.) DC. (Rubiaceae, shrub)</t>
    </r>
  </si>
  <si>
    <r>
      <rPr>
        <i/>
        <sz val="12"/>
        <color theme="1"/>
        <rFont val="Times New Roman"/>
        <family val="1"/>
        <charset val="238"/>
      </rPr>
      <t xml:space="preserve">Leandra australis </t>
    </r>
    <r>
      <rPr>
        <sz val="12"/>
        <color theme="1"/>
        <rFont val="Times New Roman"/>
        <family val="1"/>
        <charset val="238"/>
      </rPr>
      <t>(Cham.) Cogn. (Melastomataceae, shrub)</t>
    </r>
  </si>
  <si>
    <r>
      <rPr>
        <i/>
        <sz val="12"/>
        <color theme="1"/>
        <rFont val="Times New Roman"/>
        <family val="1"/>
        <charset val="238"/>
      </rPr>
      <t>Actinostemon concolor</t>
    </r>
    <r>
      <rPr>
        <sz val="12"/>
        <color theme="1"/>
        <rFont val="Times New Roman"/>
        <family val="1"/>
        <charset val="238"/>
      </rPr>
      <t xml:space="preserve"> (Spreng.) Müll.Arg. (Euphorbiaceae, shrub)</t>
    </r>
  </si>
  <si>
    <r>
      <rPr>
        <i/>
        <sz val="12"/>
        <color theme="1"/>
        <rFont val="Times New Roman"/>
        <family val="1"/>
        <charset val="238"/>
      </rPr>
      <t xml:space="preserve">Ludwigia sp. L. </t>
    </r>
    <r>
      <rPr>
        <sz val="12"/>
        <color theme="1"/>
        <rFont val="Times New Roman"/>
        <family val="1"/>
        <charset val="238"/>
      </rPr>
      <t>(Onagraceae, shrub)</t>
    </r>
  </si>
  <si>
    <r>
      <rPr>
        <i/>
        <sz val="12"/>
        <color theme="1"/>
        <rFont val="Times New Roman"/>
        <family val="1"/>
        <charset val="238"/>
      </rPr>
      <t xml:space="preserve">Myrcia eugeniopsoides (D.Legrand &amp; Kausel) Mazine </t>
    </r>
    <r>
      <rPr>
        <sz val="12"/>
        <color theme="1"/>
        <rFont val="Times New Roman"/>
        <family val="1"/>
        <charset val="238"/>
      </rPr>
      <t>(Myrtaceae, tree)</t>
    </r>
  </si>
  <si>
    <r>
      <rPr>
        <i/>
        <sz val="12"/>
        <color theme="1"/>
        <rFont val="Times New Roman"/>
        <family val="1"/>
        <charset val="238"/>
      </rPr>
      <t xml:space="preserve">Mimosa bimucronata </t>
    </r>
    <r>
      <rPr>
        <sz val="12"/>
        <color theme="1"/>
        <rFont val="Times New Roman"/>
        <family val="1"/>
        <charset val="238"/>
      </rPr>
      <t>(DC.) Kuntze (Fabaceae, shrub)</t>
    </r>
  </si>
  <si>
    <r>
      <rPr>
        <i/>
        <sz val="12"/>
        <color theme="1"/>
        <rFont val="Times New Roman"/>
        <family val="1"/>
        <charset val="238"/>
      </rPr>
      <t xml:space="preserve">Mimosa scabrella  </t>
    </r>
    <r>
      <rPr>
        <sz val="12"/>
        <color theme="1"/>
        <rFont val="Times New Roman"/>
        <family val="1"/>
        <charset val="238"/>
      </rPr>
      <t>(Fabaceae, tree)</t>
    </r>
  </si>
  <si>
    <r>
      <rPr>
        <i/>
        <sz val="12"/>
        <color theme="1"/>
        <rFont val="Times New Roman"/>
        <family val="1"/>
        <charset val="238"/>
      </rPr>
      <t xml:space="preserve">Myrciaria plinioides </t>
    </r>
    <r>
      <rPr>
        <sz val="12"/>
        <color theme="1"/>
        <rFont val="Times New Roman"/>
        <family val="1"/>
        <charset val="238"/>
      </rPr>
      <t>D.Legrand (Myrtaceae, tree)</t>
    </r>
  </si>
  <si>
    <r>
      <rPr>
        <i/>
        <sz val="12"/>
        <color theme="1"/>
        <rFont val="Times New Roman"/>
        <family val="1"/>
        <charset val="238"/>
      </rPr>
      <t xml:space="preserve">Myrsine coriacea </t>
    </r>
    <r>
      <rPr>
        <sz val="12"/>
        <color theme="1"/>
        <rFont val="Times New Roman"/>
        <family val="1"/>
        <charset val="238"/>
      </rPr>
      <t>(Sw.) R.Br. ex Roem. &amp; Schult. (Primulaceae, shrub)</t>
    </r>
  </si>
  <si>
    <r>
      <rPr>
        <i/>
        <sz val="12"/>
        <color theme="1"/>
        <rFont val="Times New Roman"/>
        <family val="1"/>
        <charset val="238"/>
      </rPr>
      <t>Psychotria leiocarpa</t>
    </r>
    <r>
      <rPr>
        <sz val="12"/>
        <color theme="1"/>
        <rFont val="Times New Roman"/>
        <family val="1"/>
        <charset val="238"/>
      </rPr>
      <t xml:space="preserve"> Cham. &amp; Schltdl. (Rubiaceae, shrub)</t>
    </r>
  </si>
  <si>
    <r>
      <rPr>
        <i/>
        <sz val="12"/>
        <color theme="1"/>
        <rFont val="Times New Roman"/>
        <family val="1"/>
        <charset val="238"/>
      </rPr>
      <t>Rubus sellowii Cham. &amp; Schltdl.</t>
    </r>
    <r>
      <rPr>
        <sz val="12"/>
        <color theme="1"/>
        <rFont val="Times New Roman"/>
        <family val="1"/>
        <charset val="238"/>
      </rPr>
      <t xml:space="preserve"> (Rosaceae, climbing shrub)</t>
    </r>
  </si>
  <si>
    <r>
      <rPr>
        <i/>
        <sz val="12"/>
        <color theme="1"/>
        <rFont val="Times New Roman"/>
        <family val="1"/>
        <charset val="238"/>
      </rPr>
      <t xml:space="preserve">Rudgea jasminoides </t>
    </r>
    <r>
      <rPr>
        <sz val="12"/>
        <color theme="1"/>
        <rFont val="Times New Roman"/>
        <family val="1"/>
        <charset val="238"/>
      </rPr>
      <t>(Cham.)</t>
    </r>
    <r>
      <rPr>
        <i/>
        <sz val="12"/>
        <color theme="1"/>
        <rFont val="Times New Roman"/>
        <family val="1"/>
        <charset val="238"/>
      </rPr>
      <t xml:space="preserve"> </t>
    </r>
    <r>
      <rPr>
        <sz val="12"/>
        <color theme="1"/>
        <rFont val="Times New Roman"/>
        <family val="1"/>
        <charset val="238"/>
      </rPr>
      <t>Müll.Arg. (Rubiaceae, shrub)</t>
    </r>
  </si>
  <si>
    <r>
      <rPr>
        <i/>
        <sz val="12"/>
        <color theme="1"/>
        <rFont val="Times New Roman"/>
        <family val="1"/>
        <charset val="238"/>
      </rPr>
      <t xml:space="preserve">Sida rhombifolia </t>
    </r>
    <r>
      <rPr>
        <sz val="12"/>
        <color theme="1"/>
        <rFont val="Times New Roman"/>
        <family val="1"/>
        <charset val="238"/>
      </rPr>
      <t>L. (Malvaceae, herb)</t>
    </r>
  </si>
  <si>
    <t>Grasses species</t>
  </si>
  <si>
    <r>
      <rPr>
        <i/>
        <sz val="12"/>
        <color theme="1"/>
        <rFont val="Times New Roman"/>
        <family val="1"/>
        <charset val="238"/>
      </rPr>
      <t xml:space="preserve">Pleroma granulosum </t>
    </r>
    <r>
      <rPr>
        <sz val="12"/>
        <color theme="1"/>
        <rFont val="Times New Roman"/>
        <family val="1"/>
        <charset val="238"/>
      </rPr>
      <t>(Desr.) D. Don (Melastomataceae, shrub)</t>
    </r>
  </si>
  <si>
    <r>
      <rPr>
        <i/>
        <sz val="12"/>
        <color theme="1"/>
        <rFont val="Times New Roman"/>
        <family val="1"/>
        <charset val="238"/>
      </rPr>
      <t xml:space="preserve">Campovassouria cruciata </t>
    </r>
    <r>
      <rPr>
        <sz val="12"/>
        <color theme="1"/>
        <rFont val="Times New Roman"/>
        <family val="1"/>
        <charset val="238"/>
      </rPr>
      <t>(Vell.) R.M.King &amp; H. Rob (Asteraceae, shrub)</t>
    </r>
  </si>
  <si>
    <r>
      <rPr>
        <i/>
        <sz val="12"/>
        <color theme="1"/>
        <rFont val="Times New Roman"/>
        <family val="1"/>
        <charset val="238"/>
      </rPr>
      <t xml:space="preserve">Chromolaena laevigata R.M.King &amp; H.Rob. </t>
    </r>
    <r>
      <rPr>
        <sz val="12"/>
        <color theme="1"/>
        <rFont val="Times New Roman"/>
        <family val="1"/>
        <charset val="238"/>
      </rPr>
      <t>(Asteraceae, shrub)</t>
    </r>
  </si>
  <si>
    <r>
      <rPr>
        <i/>
        <sz val="12"/>
        <color theme="1"/>
        <rFont val="Times New Roman"/>
        <family val="1"/>
        <charset val="238"/>
      </rPr>
      <t xml:space="preserve">Desmodium adscendens </t>
    </r>
    <r>
      <rPr>
        <sz val="12"/>
        <color theme="1"/>
        <rFont val="Times New Roman"/>
        <family val="1"/>
        <charset val="238"/>
      </rPr>
      <t>(Sw.) DC</t>
    </r>
    <r>
      <rPr>
        <i/>
        <sz val="12"/>
        <color theme="1"/>
        <rFont val="Times New Roman"/>
        <family val="1"/>
        <charset val="238"/>
      </rPr>
      <t xml:space="preserve">. </t>
    </r>
    <r>
      <rPr>
        <sz val="12"/>
        <color theme="1"/>
        <rFont val="Times New Roman"/>
        <family val="1"/>
        <charset val="238"/>
      </rPr>
      <t>(Fabaceae, subshrub)</t>
    </r>
  </si>
  <si>
    <r>
      <rPr>
        <i/>
        <sz val="12"/>
        <color theme="1"/>
        <rFont val="Times New Roman"/>
        <family val="1"/>
        <charset val="238"/>
      </rPr>
      <t xml:space="preserve">Erechtites valerianifolius </t>
    </r>
    <r>
      <rPr>
        <sz val="12"/>
        <color theme="1"/>
        <rFont val="Times New Roman"/>
        <family val="1"/>
        <charset val="238"/>
      </rPr>
      <t>(Link ex Spreng.) DC. (Asteraceae, herb)</t>
    </r>
  </si>
  <si>
    <t>AM fungal species</t>
  </si>
  <si>
    <t>Paraglomeraceae</t>
  </si>
  <si>
    <r>
      <rPr>
        <i/>
        <sz val="12"/>
        <color rgb="FF000000"/>
        <rFont val="Times New Roman"/>
        <family val="1"/>
        <charset val="238"/>
      </rPr>
      <t xml:space="preserve">Paraglomus brasilianum </t>
    </r>
    <r>
      <rPr>
        <sz val="12"/>
        <color rgb="FF000000"/>
        <rFont val="Times New Roman"/>
        <family val="1"/>
        <charset val="238"/>
      </rPr>
      <t>J.B. Morton &amp; D. Redecker (2001)</t>
    </r>
  </si>
  <si>
    <t>Paraglomus brasilianum</t>
  </si>
  <si>
    <t>Ambisporaceae</t>
  </si>
  <si>
    <r>
      <rPr>
        <i/>
        <sz val="12"/>
        <color rgb="FF000000"/>
        <rFont val="Times New Roman"/>
        <family val="1"/>
        <charset val="238"/>
      </rPr>
      <t xml:space="preserve">Ambispora reticulata </t>
    </r>
    <r>
      <rPr>
        <sz val="12"/>
        <color rgb="FF000000"/>
        <rFont val="Times New Roman"/>
        <family val="1"/>
        <charset val="238"/>
      </rPr>
      <t>Oehl &amp; Sieverd (2012)</t>
    </r>
  </si>
  <si>
    <t>Archaeosporaceae</t>
  </si>
  <si>
    <r>
      <rPr>
        <i/>
        <sz val="12"/>
        <color rgb="FF000000"/>
        <rFont val="Times New Roman"/>
        <family val="1"/>
        <charset val="238"/>
      </rPr>
      <t xml:space="preserve">Archaeospora europaea </t>
    </r>
    <r>
      <rPr>
        <sz val="12"/>
        <color rgb="FF000000"/>
        <rFont val="Times New Roman"/>
        <family val="1"/>
        <charset val="238"/>
      </rPr>
      <t>Oehl, Palenz., Sánchez-Castro &amp; G.A.Silva (2019)</t>
    </r>
  </si>
  <si>
    <t>Entrophosporaceae</t>
  </si>
  <si>
    <r>
      <rPr>
        <i/>
        <sz val="12"/>
        <color rgb="FF000000"/>
        <rFont val="Times New Roman"/>
        <family val="1"/>
        <charset val="238"/>
      </rPr>
      <t xml:space="preserve">Entrophospora etunicata </t>
    </r>
    <r>
      <rPr>
        <sz val="12"/>
        <color rgb="FF000000"/>
        <rFont val="Times New Roman"/>
        <family val="1"/>
        <charset val="238"/>
      </rPr>
      <t xml:space="preserve">Błaszk., B.T. Goto, Magurno, Niezgoda &amp; Cabello (2022)
</t>
    </r>
  </si>
  <si>
    <t>Acaulosporaceae</t>
  </si>
  <si>
    <r>
      <rPr>
        <i/>
        <sz val="12"/>
        <color rgb="FF000000"/>
        <rFont val="Times New Roman"/>
        <family val="1"/>
        <charset val="238"/>
      </rPr>
      <t xml:space="preserve">Acaulospora foveata </t>
    </r>
    <r>
      <rPr>
        <sz val="12"/>
        <color rgb="FF000000"/>
        <rFont val="Times New Roman"/>
        <family val="1"/>
        <charset val="238"/>
      </rPr>
      <t>Trappe &amp; Janos (1982)</t>
    </r>
  </si>
  <si>
    <r>
      <rPr>
        <i/>
        <sz val="12"/>
        <color rgb="FF000000"/>
        <rFont val="Times New Roman"/>
        <family val="1"/>
        <charset val="238"/>
      </rPr>
      <t xml:space="preserve">Acaulospora scrobiculata </t>
    </r>
    <r>
      <rPr>
        <sz val="12"/>
        <color rgb="FF000000"/>
        <rFont val="Times New Roman"/>
        <family val="1"/>
        <charset val="238"/>
      </rPr>
      <t>Trappe (1977)</t>
    </r>
  </si>
  <si>
    <r>
      <rPr>
        <i/>
        <sz val="12"/>
        <color rgb="FF000000"/>
        <rFont val="Times New Roman"/>
        <family val="1"/>
        <charset val="238"/>
      </rPr>
      <t xml:space="preserve">Acaulospora </t>
    </r>
    <r>
      <rPr>
        <sz val="12"/>
        <color rgb="FF000000"/>
        <rFont val="Times New Roman"/>
        <family val="1"/>
        <charset val="238"/>
      </rPr>
      <t>sp.1</t>
    </r>
    <r>
      <rPr>
        <i/>
        <sz val="12"/>
        <color rgb="FF000000"/>
        <rFont val="Times New Roman"/>
        <family val="1"/>
        <charset val="238"/>
      </rPr>
      <t xml:space="preserve"> </t>
    </r>
    <r>
      <rPr>
        <sz val="12"/>
        <color rgb="FF000000"/>
        <rFont val="Times New Roman"/>
        <family val="1"/>
        <charset val="238"/>
      </rPr>
      <t>Trappe &amp; Gerd. (1974)</t>
    </r>
  </si>
  <si>
    <r>
      <rPr>
        <i/>
        <sz val="12"/>
        <color rgb="FF000000"/>
        <rFont val="Times New Roman"/>
        <family val="1"/>
        <charset val="238"/>
      </rPr>
      <t xml:space="preserve">Acaulospora </t>
    </r>
    <r>
      <rPr>
        <sz val="12"/>
        <color rgb="FF000000"/>
        <rFont val="Times New Roman"/>
        <family val="1"/>
        <charset val="238"/>
      </rPr>
      <t>sp.1</t>
    </r>
  </si>
  <si>
    <r>
      <rPr>
        <i/>
        <sz val="12"/>
        <color rgb="FF000000"/>
        <rFont val="Times New Roman"/>
        <family val="1"/>
        <charset val="238"/>
      </rPr>
      <t xml:space="preserve">Acaulospora </t>
    </r>
    <r>
      <rPr>
        <sz val="12"/>
        <color rgb="FF000000"/>
        <rFont val="Times New Roman"/>
        <family val="1"/>
        <charset val="238"/>
      </rPr>
      <t>sp.5</t>
    </r>
    <r>
      <rPr>
        <i/>
        <sz val="12"/>
        <color rgb="FF000000"/>
        <rFont val="Times New Roman"/>
        <family val="1"/>
        <charset val="238"/>
      </rPr>
      <t xml:space="preserve"> </t>
    </r>
    <r>
      <rPr>
        <sz val="12"/>
        <color rgb="FF000000"/>
        <rFont val="Times New Roman"/>
        <family val="1"/>
        <charset val="238"/>
      </rPr>
      <t>Trappe &amp; Gerd. (1974)</t>
    </r>
  </si>
  <si>
    <t>Gigasporaceae</t>
  </si>
  <si>
    <r>
      <rPr>
        <i/>
        <sz val="12"/>
        <color rgb="FF000000"/>
        <rFont val="Times New Roman"/>
        <family val="1"/>
        <charset val="238"/>
      </rPr>
      <t xml:space="preserve">Gigaspora </t>
    </r>
    <r>
      <rPr>
        <sz val="12"/>
        <color rgb="FF000000"/>
        <rFont val="Times New Roman"/>
        <family val="1"/>
        <charset val="238"/>
      </rPr>
      <t>sp.1</t>
    </r>
    <r>
      <rPr>
        <i/>
        <sz val="12"/>
        <color rgb="FF000000"/>
        <rFont val="Times New Roman"/>
        <family val="1"/>
        <charset val="238"/>
      </rPr>
      <t xml:space="preserve"> </t>
    </r>
    <r>
      <rPr>
        <sz val="12"/>
        <color rgb="FF000000"/>
        <rFont val="Times New Roman"/>
        <family val="1"/>
        <charset val="238"/>
      </rPr>
      <t>Gerd. &amp; Trappe (1974)</t>
    </r>
  </si>
  <si>
    <t>Glomeraceae</t>
  </si>
  <si>
    <r>
      <rPr>
        <i/>
        <sz val="12"/>
        <color rgb="FF000000"/>
        <rFont val="Times New Roman"/>
        <family val="1"/>
        <charset val="238"/>
      </rPr>
      <t xml:space="preserve">Glomus ambisporum </t>
    </r>
    <r>
      <rPr>
        <sz val="12"/>
        <color rgb="FF000000"/>
        <rFont val="Times New Roman"/>
        <family val="1"/>
        <charset val="238"/>
      </rPr>
      <t>G.S. Sm. &amp; N.C. Schenck (1985)</t>
    </r>
  </si>
  <si>
    <r>
      <rPr>
        <i/>
        <sz val="12"/>
        <color rgb="FF000000"/>
        <rFont val="Times New Roman"/>
        <family val="1"/>
        <charset val="238"/>
      </rPr>
      <t xml:space="preserve">Glomus microaggregatum </t>
    </r>
    <r>
      <rPr>
        <sz val="12"/>
        <color rgb="FF000000"/>
        <rFont val="Times New Roman"/>
        <family val="1"/>
        <charset val="238"/>
      </rPr>
      <t>Sieverd., G.A. Silva &amp; Oehl (2014)</t>
    </r>
  </si>
  <si>
    <r>
      <rPr>
        <i/>
        <sz val="12"/>
        <color rgb="FF000000"/>
        <rFont val="Times New Roman"/>
        <family val="1"/>
        <charset val="238"/>
      </rPr>
      <t xml:space="preserve">Glomus cf. trufemii </t>
    </r>
    <r>
      <rPr>
        <sz val="12"/>
        <color rgb="FF000000"/>
        <rFont val="Times New Roman"/>
        <family val="1"/>
        <charset val="238"/>
      </rPr>
      <t>B.T. Goto, G.A. Silva &amp; Oehl (2012)</t>
    </r>
  </si>
  <si>
    <r>
      <rPr>
        <i/>
        <sz val="12"/>
        <color rgb="FF000000"/>
        <rFont val="Times New Roman"/>
        <family val="1"/>
        <charset val="238"/>
      </rPr>
      <t xml:space="preserve">Glomus </t>
    </r>
    <r>
      <rPr>
        <sz val="12"/>
        <color rgb="FF000000"/>
        <rFont val="Times New Roman"/>
        <family val="1"/>
        <charset val="238"/>
      </rPr>
      <t xml:space="preserve">cf. </t>
    </r>
    <r>
      <rPr>
        <i/>
        <sz val="12"/>
        <color rgb="FF000000"/>
        <rFont val="Times New Roman"/>
        <family val="1"/>
        <charset val="238"/>
      </rPr>
      <t>trufemii</t>
    </r>
  </si>
  <si>
    <r>
      <rPr>
        <i/>
        <sz val="12"/>
        <color rgb="FF000000"/>
        <rFont val="Times New Roman"/>
        <family val="1"/>
        <charset val="238"/>
      </rPr>
      <t xml:space="preserve">Rhizophagus clarus </t>
    </r>
    <r>
      <rPr>
        <sz val="12"/>
        <color rgb="FF000000"/>
        <rFont val="Times New Roman"/>
        <family val="1"/>
        <charset val="238"/>
      </rPr>
      <t xml:space="preserve">C. Walker &amp; Schuessler (2010)
</t>
    </r>
  </si>
  <si>
    <t>Rhizophagus clarus</t>
  </si>
  <si>
    <r>
      <rPr>
        <i/>
        <sz val="12"/>
        <color rgb="FF000000"/>
        <rFont val="Times New Roman"/>
        <family val="1"/>
        <charset val="238"/>
      </rPr>
      <t xml:space="preserve">Rhizophagus fasciculatus </t>
    </r>
    <r>
      <rPr>
        <sz val="12"/>
        <color rgb="FF000000"/>
        <rFont val="Times New Roman"/>
        <family val="1"/>
        <charset val="238"/>
      </rPr>
      <t>C. Walker &amp; Schuessler (2010)</t>
    </r>
    <r>
      <rPr>
        <i/>
        <sz val="12"/>
        <color rgb="FF000000"/>
        <rFont val="Times New Roman"/>
        <family val="1"/>
        <charset val="238"/>
      </rPr>
      <t xml:space="preserve">
</t>
    </r>
  </si>
  <si>
    <r>
      <rPr>
        <b/>
        <sz val="12"/>
        <color rgb="FF000000"/>
        <rFont val="Times New Roman"/>
        <family val="1"/>
        <charset val="238"/>
      </rPr>
      <t xml:space="preserve">Supplementary Table S3. </t>
    </r>
    <r>
      <rPr>
        <sz val="12"/>
        <color rgb="FF000000"/>
        <rFont val="Times New Roman"/>
        <family val="1"/>
        <charset val="238"/>
      </rPr>
      <t>Isolates used to assemble microcosms with AM fungal consortia. Fungal isolates were obtained from the International Culture Collection of Glomeromycota (CICG, 2024). Data are presented in three replicates. Species in bold were detected in the background soil.</t>
    </r>
  </si>
  <si>
    <t>Family</t>
  </si>
  <si>
    <t>Species</t>
  </si>
  <si>
    <t>Isolate Code</t>
  </si>
  <si>
    <t>SynCom1</t>
  </si>
  <si>
    <t>SynCom2</t>
  </si>
  <si>
    <t>SynCom3</t>
  </si>
  <si>
    <t>SynCom4</t>
  </si>
  <si>
    <t>SynCom5</t>
  </si>
  <si>
    <t>SynCom6</t>
  </si>
  <si>
    <t>R1</t>
  </si>
  <si>
    <t>R2</t>
  </si>
  <si>
    <t>R3</t>
  </si>
  <si>
    <r>
      <rPr>
        <i/>
        <sz val="12"/>
        <color rgb="FF000000"/>
        <rFont val="Times New Roman"/>
        <family val="1"/>
        <charset val="238"/>
      </rPr>
      <t xml:space="preserve">Acaulospora colombiana </t>
    </r>
    <r>
      <rPr>
        <sz val="12"/>
        <color rgb="FF000000"/>
        <rFont val="Times New Roman"/>
        <family val="1"/>
        <charset val="238"/>
      </rPr>
      <t>(Spain &amp; Schenck) Kaonongbua, Morton &amp; Bever</t>
    </r>
  </si>
  <si>
    <t>SCT115A</t>
  </si>
  <si>
    <t>x</t>
  </si>
  <si>
    <r>
      <rPr>
        <i/>
        <sz val="12"/>
        <color rgb="FF000000"/>
        <rFont val="Times New Roman"/>
        <family val="1"/>
        <charset val="238"/>
      </rPr>
      <t xml:space="preserve">Acaulospora colombiana </t>
    </r>
    <r>
      <rPr>
        <sz val="12"/>
        <color rgb="FF000000"/>
        <rFont val="Times New Roman"/>
        <family val="1"/>
        <charset val="238"/>
      </rPr>
      <t>(Spain &amp; Schenck)</t>
    </r>
    <r>
      <rPr>
        <i/>
        <sz val="12"/>
        <color rgb="FF000000"/>
        <rFont val="Times New Roman"/>
        <family val="1"/>
        <charset val="238"/>
      </rPr>
      <t xml:space="preserve"> </t>
    </r>
    <r>
      <rPr>
        <sz val="12"/>
        <color rgb="FF000000"/>
        <rFont val="Times New Roman"/>
        <family val="1"/>
        <charset val="238"/>
      </rPr>
      <t>Kaonongbua, Morton &amp; Bever</t>
    </r>
  </si>
  <si>
    <t>AMZ570A</t>
  </si>
  <si>
    <r>
      <rPr>
        <i/>
        <sz val="12"/>
        <color rgb="FF000000"/>
        <rFont val="Times New Roman"/>
        <family val="1"/>
        <charset val="238"/>
      </rPr>
      <t xml:space="preserve">Acaulospora koskei </t>
    </r>
    <r>
      <rPr>
        <sz val="12"/>
        <color rgb="FF000000"/>
        <rFont val="Times New Roman"/>
        <family val="1"/>
        <charset val="238"/>
      </rPr>
      <t>Blaszkowski</t>
    </r>
  </si>
  <si>
    <t>SCT049C</t>
  </si>
  <si>
    <r>
      <rPr>
        <i/>
        <sz val="12"/>
        <color rgb="FF000000"/>
        <rFont val="Times New Roman"/>
        <family val="1"/>
        <charset val="238"/>
      </rPr>
      <t xml:space="preserve">Acaulospora koskei </t>
    </r>
    <r>
      <rPr>
        <sz val="12"/>
        <color rgb="FF000000"/>
        <rFont val="Times New Roman"/>
        <family val="1"/>
        <charset val="238"/>
      </rPr>
      <t>Blaszkowski</t>
    </r>
  </si>
  <si>
    <t>SCT042A</t>
  </si>
  <si>
    <r>
      <rPr>
        <i/>
        <sz val="12"/>
        <color rgb="FF000000"/>
        <rFont val="Times New Roman"/>
        <family val="1"/>
        <charset val="238"/>
      </rPr>
      <t xml:space="preserve">Acaulospora longula </t>
    </r>
    <r>
      <rPr>
        <sz val="12"/>
        <color rgb="FF000000"/>
        <rFont val="Times New Roman"/>
        <family val="1"/>
        <charset val="238"/>
      </rPr>
      <t>Spain &amp; N.C. Schenck</t>
    </r>
  </si>
  <si>
    <t>PNB101A</t>
  </si>
  <si>
    <r>
      <rPr>
        <i/>
        <sz val="12"/>
        <color rgb="FF000000"/>
        <rFont val="Times New Roman"/>
        <family val="1"/>
        <charset val="238"/>
      </rPr>
      <t xml:space="preserve">Acaulospora mellea </t>
    </r>
    <r>
      <rPr>
        <sz val="12"/>
        <color rgb="FF000000"/>
        <rFont val="Times New Roman"/>
        <family val="1"/>
        <charset val="238"/>
      </rPr>
      <t>Spain &amp; Schenck</t>
    </r>
  </si>
  <si>
    <t>SCT157B</t>
  </si>
  <si>
    <r>
      <rPr>
        <i/>
        <sz val="12"/>
        <color rgb="FF000000"/>
        <rFont val="Times New Roman"/>
        <family val="1"/>
        <charset val="238"/>
      </rPr>
      <t xml:space="preserve">Acaulospora morrowiae </t>
    </r>
    <r>
      <rPr>
        <sz val="12"/>
        <color rgb="FF000000"/>
        <rFont val="Times New Roman"/>
        <family val="1"/>
        <charset val="238"/>
      </rPr>
      <t>Spain &amp; Schenck</t>
    </r>
  </si>
  <si>
    <t>SCT063A</t>
  </si>
  <si>
    <r>
      <rPr>
        <i/>
        <sz val="12"/>
        <color rgb="FF000000"/>
        <rFont val="Times New Roman"/>
        <family val="1"/>
        <charset val="238"/>
      </rPr>
      <t xml:space="preserve">Acaulospora morrowiae </t>
    </r>
    <r>
      <rPr>
        <sz val="12"/>
        <color rgb="FF000000"/>
        <rFont val="Times New Roman"/>
        <family val="1"/>
        <charset val="238"/>
      </rPr>
      <t>Spain &amp; Schenck</t>
    </r>
  </si>
  <si>
    <t>PRN108B</t>
  </si>
  <si>
    <r>
      <rPr>
        <b/>
        <i/>
        <sz val="12"/>
        <color rgb="FF000000"/>
        <rFont val="Times New Roman"/>
        <family val="1"/>
        <charset val="238"/>
      </rPr>
      <t>Acaulospora scrobiculata</t>
    </r>
    <r>
      <rPr>
        <i/>
        <sz val="12"/>
        <color rgb="FF000000"/>
        <rFont val="Times New Roman"/>
        <family val="1"/>
        <charset val="238"/>
      </rPr>
      <t xml:space="preserve"> </t>
    </r>
    <r>
      <rPr>
        <sz val="12"/>
        <color rgb="FF000000"/>
        <rFont val="Times New Roman"/>
        <family val="1"/>
        <charset val="238"/>
      </rPr>
      <t>Trappe</t>
    </r>
  </si>
  <si>
    <t>SCT060B</t>
  </si>
  <si>
    <r>
      <rPr>
        <i/>
        <sz val="12"/>
        <color rgb="FF000000"/>
        <rFont val="Times New Roman"/>
        <family val="1"/>
        <charset val="238"/>
      </rPr>
      <t xml:space="preserve">Acaulospora scrobiculata </t>
    </r>
    <r>
      <rPr>
        <sz val="12"/>
        <color rgb="FF000000"/>
        <rFont val="Times New Roman"/>
        <family val="1"/>
        <charset val="238"/>
      </rPr>
      <t>Trappe</t>
    </r>
  </si>
  <si>
    <t>SCT520C</t>
  </si>
  <si>
    <r>
      <rPr>
        <i/>
        <sz val="12"/>
        <color rgb="FF000000"/>
        <rFont val="Times New Roman"/>
        <family val="1"/>
        <charset val="238"/>
      </rPr>
      <t xml:space="preserve">Cetraspora pellucida </t>
    </r>
    <r>
      <rPr>
        <sz val="12"/>
        <color rgb="FF000000"/>
        <rFont val="Times New Roman"/>
        <family val="1"/>
        <charset val="238"/>
      </rPr>
      <t>(Nicol. &amp; Schenck) Oehl, F.A. Souza &amp; Sieverding</t>
    </r>
  </si>
  <si>
    <t>SCT954B</t>
  </si>
  <si>
    <r>
      <rPr>
        <i/>
        <sz val="12"/>
        <color rgb="FF000000"/>
        <rFont val="Times New Roman"/>
        <family val="1"/>
        <charset val="238"/>
      </rPr>
      <t xml:space="preserve">Cetraspora pellucida </t>
    </r>
    <r>
      <rPr>
        <sz val="12"/>
        <color rgb="FF000000"/>
        <rFont val="Times New Roman"/>
        <family val="1"/>
        <charset val="238"/>
      </rPr>
      <t>(Nicol. &amp; Schenck) Oehl, F.A. Souza &amp; Sieverding</t>
    </r>
  </si>
  <si>
    <t>SCT055A</t>
  </si>
  <si>
    <r>
      <rPr>
        <i/>
        <sz val="12"/>
        <color rgb="FF000000"/>
        <rFont val="Times New Roman"/>
        <family val="1"/>
        <charset val="238"/>
      </rPr>
      <t xml:space="preserve">Cetraspora </t>
    </r>
    <r>
      <rPr>
        <sz val="12"/>
        <color rgb="FF000000"/>
        <rFont val="Times New Roman"/>
        <family val="1"/>
        <charset val="238"/>
      </rPr>
      <t>sp</t>
    </r>
    <r>
      <rPr>
        <i/>
        <sz val="12"/>
        <color rgb="FF000000"/>
        <rFont val="Times New Roman"/>
        <family val="1"/>
        <charset val="238"/>
      </rPr>
      <t>.</t>
    </r>
  </si>
  <si>
    <t>MGR320E</t>
  </si>
  <si>
    <r>
      <rPr>
        <i/>
        <sz val="12"/>
        <color rgb="FF000000"/>
        <rFont val="Times New Roman"/>
        <family val="1"/>
        <charset val="238"/>
      </rPr>
      <t xml:space="preserve">Dentiscutata biornata </t>
    </r>
    <r>
      <rPr>
        <sz val="12"/>
        <color rgb="FF000000"/>
        <rFont val="Times New Roman"/>
        <family val="1"/>
        <charset val="238"/>
      </rPr>
      <t>(Spain, Sieverd. &amp; S. Toro) Sieverd., F.A. Souza &amp; Oehl</t>
    </r>
  </si>
  <si>
    <t>MGR610C</t>
  </si>
  <si>
    <r>
      <rPr>
        <i/>
        <sz val="12"/>
        <color rgb="FF000000"/>
        <rFont val="Times New Roman"/>
        <family val="1"/>
        <charset val="238"/>
      </rPr>
      <t xml:space="preserve">Dentiscutata heterogama </t>
    </r>
    <r>
      <rPr>
        <sz val="12"/>
        <color rgb="FF000000"/>
        <rFont val="Times New Roman"/>
        <family val="1"/>
        <charset val="238"/>
      </rPr>
      <t>(T.H. Nicolson &amp; Gerd.) Sieverd., F.A. Souza &amp; Oehl</t>
    </r>
  </si>
  <si>
    <t>PNB102A</t>
  </si>
  <si>
    <r>
      <rPr>
        <i/>
        <sz val="12"/>
        <color rgb="FF000000"/>
        <rFont val="Times New Roman"/>
        <family val="1"/>
        <charset val="238"/>
      </rPr>
      <t xml:space="preserve">Dentiscutata heterogama </t>
    </r>
    <r>
      <rPr>
        <sz val="12"/>
        <color rgb="FF000000"/>
        <rFont val="Times New Roman"/>
        <family val="1"/>
        <charset val="238"/>
      </rPr>
      <t>(T.H. Nicolson &amp; Gerd.) Sieverd., F.A. Souza &amp; Oehl</t>
    </r>
  </si>
  <si>
    <t>MGR321A</t>
  </si>
  <si>
    <r>
      <rPr>
        <i/>
        <sz val="12"/>
        <color rgb="FF000000"/>
        <rFont val="Times New Roman"/>
        <family val="1"/>
        <charset val="238"/>
      </rPr>
      <t xml:space="preserve">Dentiscutata rubra </t>
    </r>
    <r>
      <rPr>
        <sz val="12"/>
        <color rgb="FF000000"/>
        <rFont val="Times New Roman"/>
        <family val="1"/>
        <charset val="238"/>
      </rPr>
      <t>(Stürmer &amp; Morton) Oehl, Souza &amp; Sieverd.</t>
    </r>
  </si>
  <si>
    <t>SCT080A</t>
  </si>
  <si>
    <r>
      <rPr>
        <i/>
        <sz val="12"/>
        <color rgb="FF000000"/>
        <rFont val="Times New Roman"/>
        <family val="1"/>
        <charset val="238"/>
      </rPr>
      <t xml:space="preserve">Gigaspora albida </t>
    </r>
    <r>
      <rPr>
        <sz val="12"/>
        <color rgb="FF000000"/>
        <rFont val="Times New Roman"/>
        <family val="1"/>
        <charset val="238"/>
      </rPr>
      <t>Schenck &amp; Smith</t>
    </r>
  </si>
  <si>
    <t>SCT2385</t>
  </si>
  <si>
    <r>
      <rPr>
        <i/>
        <sz val="12"/>
        <color rgb="FF000000"/>
        <rFont val="Times New Roman"/>
        <family val="1"/>
        <charset val="238"/>
      </rPr>
      <t xml:space="preserve">Gigaspora albida </t>
    </r>
    <r>
      <rPr>
        <sz val="12"/>
        <color rgb="FF000000"/>
        <rFont val="Times New Roman"/>
        <family val="1"/>
        <charset val="238"/>
      </rPr>
      <t>Schenck &amp; Smith</t>
    </r>
  </si>
  <si>
    <t>MGR521C</t>
  </si>
  <si>
    <r>
      <rPr>
        <i/>
        <sz val="12"/>
        <color rgb="FF000000"/>
        <rFont val="Times New Roman"/>
        <family val="1"/>
        <charset val="238"/>
      </rPr>
      <t xml:space="preserve">Gigaspora decipiens </t>
    </r>
    <r>
      <rPr>
        <sz val="12"/>
        <color rgb="FF000000"/>
        <rFont val="Times New Roman"/>
        <family val="1"/>
        <charset val="238"/>
      </rPr>
      <t>Hall &amp; Abbott</t>
    </r>
  </si>
  <si>
    <t>PRN107B</t>
  </si>
  <si>
    <r>
      <rPr>
        <i/>
        <sz val="12"/>
        <color rgb="FF000000"/>
        <rFont val="Times New Roman"/>
        <family val="1"/>
        <charset val="238"/>
      </rPr>
      <t xml:space="preserve">Gigaspora gigantea </t>
    </r>
    <r>
      <rPr>
        <sz val="12"/>
        <color rgb="FF000000"/>
        <rFont val="Times New Roman"/>
        <family val="1"/>
        <charset val="238"/>
      </rPr>
      <t>(Nicolson &amp; Gerdemann) Gerd. &amp; Trappe</t>
    </r>
  </si>
  <si>
    <t>AMP121A</t>
  </si>
  <si>
    <r>
      <rPr>
        <i/>
        <sz val="12"/>
        <color rgb="FF000000"/>
        <rFont val="Times New Roman"/>
        <family val="1"/>
        <charset val="238"/>
      </rPr>
      <t xml:space="preserve">Gigaspora margarita </t>
    </r>
    <r>
      <rPr>
        <sz val="12"/>
        <color rgb="FF000000"/>
        <rFont val="Times New Roman"/>
        <family val="1"/>
        <charset val="238"/>
      </rPr>
      <t>Becker &amp; Hall</t>
    </r>
  </si>
  <si>
    <t>SCT064A</t>
  </si>
  <si>
    <r>
      <rPr>
        <i/>
        <sz val="12"/>
        <color rgb="FF000000"/>
        <rFont val="Times New Roman"/>
        <family val="1"/>
        <charset val="238"/>
      </rPr>
      <t xml:space="preserve">Gigaspora rosea </t>
    </r>
    <r>
      <rPr>
        <sz val="12"/>
        <color rgb="FF000000"/>
        <rFont val="Times New Roman"/>
        <family val="1"/>
        <charset val="238"/>
      </rPr>
      <t>Nicol. &amp; Schenck</t>
    </r>
  </si>
  <si>
    <t>PNB103A</t>
  </si>
  <si>
    <r>
      <rPr>
        <i/>
        <sz val="12"/>
        <color rgb="FF000000"/>
        <rFont val="Times New Roman"/>
        <family val="1"/>
        <charset val="238"/>
      </rPr>
      <t xml:space="preserve">Ambispora leptoticha </t>
    </r>
    <r>
      <rPr>
        <sz val="12"/>
        <color rgb="FF000000"/>
        <rFont val="Times New Roman"/>
        <family val="1"/>
        <charset val="238"/>
      </rPr>
      <t>(Schenck &amp; Smith) Bills &amp; J.B. Morton</t>
    </r>
  </si>
  <si>
    <t>SCT051A</t>
  </si>
  <si>
    <r>
      <rPr>
        <i/>
        <sz val="12"/>
        <color rgb="FF000000"/>
        <rFont val="Times New Roman"/>
        <family val="1"/>
        <charset val="238"/>
      </rPr>
      <t xml:space="preserve">Archaeospora trappei </t>
    </r>
    <r>
      <rPr>
        <sz val="12"/>
        <color rgb="FF000000"/>
        <rFont val="Times New Roman"/>
        <family val="1"/>
        <charset val="238"/>
      </rPr>
      <t>(Ames &amp; Linderman) J.B. Morton &amp; D. Redecker</t>
    </r>
  </si>
  <si>
    <t>SCT049D</t>
  </si>
  <si>
    <r>
      <rPr>
        <b/>
        <i/>
        <sz val="12"/>
        <color rgb="FF000000"/>
        <rFont val="Times New Roman"/>
        <family val="1"/>
        <charset val="238"/>
      </rPr>
      <t>Entrophospora etunicata</t>
    </r>
    <r>
      <rPr>
        <i/>
        <sz val="12"/>
        <color rgb="FF000000"/>
        <rFont val="Times New Roman"/>
        <family val="1"/>
        <charset val="238"/>
      </rPr>
      <t xml:space="preserve"> </t>
    </r>
    <r>
      <rPr>
        <sz val="12"/>
        <color rgb="FF000000"/>
        <rFont val="Times New Roman"/>
        <family val="1"/>
        <charset val="238"/>
      </rPr>
      <t xml:space="preserve">(W.N. Becker &amp; Gerd.) Błaszk., B.T. Goto, Magurno, Niezgoda &amp; Cabello 
</t>
    </r>
  </si>
  <si>
    <t>SCT101A</t>
  </si>
  <si>
    <r>
      <rPr>
        <b/>
        <i/>
        <sz val="12"/>
        <color rgb="FF000000"/>
        <rFont val="Times New Roman"/>
        <family val="1"/>
        <charset val="238"/>
      </rPr>
      <t>Rhizophagus clarus</t>
    </r>
    <r>
      <rPr>
        <i/>
        <sz val="12"/>
        <color rgb="FF000000"/>
        <rFont val="Times New Roman"/>
        <family val="1"/>
        <charset val="238"/>
      </rPr>
      <t xml:space="preserve"> </t>
    </r>
    <r>
      <rPr>
        <sz val="12"/>
        <color rgb="FF000000"/>
        <rFont val="Times New Roman"/>
        <family val="1"/>
        <charset val="238"/>
      </rPr>
      <t>(Nicolson &amp; Schenck) C. Walker &amp; A. Schüssler</t>
    </r>
  </si>
  <si>
    <t>RJN102A</t>
  </si>
  <si>
    <r>
      <rPr>
        <b/>
        <i/>
        <sz val="12"/>
        <color rgb="FF000000"/>
        <rFont val="Times New Roman"/>
        <family val="1"/>
        <charset val="238"/>
      </rPr>
      <t>Paraglomus brasilianum</t>
    </r>
    <r>
      <rPr>
        <i/>
        <sz val="12"/>
        <color rgb="FF000000"/>
        <rFont val="Times New Roman"/>
        <family val="1"/>
        <charset val="238"/>
      </rPr>
      <t xml:space="preserve"> </t>
    </r>
    <r>
      <rPr>
        <sz val="12"/>
        <color rgb="FF000000"/>
        <rFont val="Times New Roman"/>
        <family val="1"/>
        <charset val="238"/>
      </rPr>
      <t>(Spain &amp; J. Miranda) J.B. Morton &amp; D. Redecker</t>
    </r>
  </si>
  <si>
    <t>DEF105A</t>
  </si>
  <si>
    <r>
      <rPr>
        <i/>
        <sz val="12"/>
        <color rgb="FF000000"/>
        <rFont val="Times New Roman"/>
        <family val="1"/>
        <charset val="238"/>
      </rPr>
      <t xml:space="preserve">Paraglomus occultum </t>
    </r>
    <r>
      <rPr>
        <sz val="12"/>
        <color rgb="FF000000"/>
        <rFont val="Times New Roman"/>
        <family val="1"/>
        <charset val="238"/>
      </rPr>
      <t>(C.Walker) J.B. Morton &amp; D. Redecker</t>
    </r>
  </si>
  <si>
    <t>SCT053B</t>
  </si>
  <si>
    <r>
      <rPr>
        <b/>
        <sz val="12"/>
        <color rgb="FF000000"/>
        <rFont val="Times New Roman"/>
        <family val="1"/>
        <charset val="238"/>
      </rPr>
      <t xml:space="preserve">Supplementary Table S4. </t>
    </r>
    <r>
      <rPr>
        <sz val="12"/>
        <color rgb="FF000000"/>
        <rFont val="Times New Roman"/>
        <family val="1"/>
        <charset val="238"/>
      </rPr>
      <t>Two-way analysis of variance (ANOVA - Contrast analysis) of mycorrhizal parameters and soil quality indices from mining sites with short-term recovery (2Y), long-term recovery (15Y), and secondary succession forest (SSF) in control samples and treatments: AM consortia1 (Acaulosporaceae), AM consortia2 (Gigasporaceae), AM consortia3 (Acaulosporaceae and Gigasporaceae), AM consortia4 (AM richness, n=4), AM consortia5 (AM richness, n=8), and AM consortia6 (AM richness, n=16). Asterisks indicate significant differences between AM treatments and control (</t>
    </r>
    <r>
      <rPr>
        <i/>
        <sz val="12"/>
        <color rgb="FF000000"/>
        <rFont val="Times New Roman"/>
        <family val="1"/>
        <charset val="238"/>
      </rPr>
      <t>p</t>
    </r>
    <r>
      <rPr>
        <sz val="12"/>
        <color rgb="FF000000"/>
        <rFont val="Times New Roman"/>
        <family val="1"/>
        <charset val="238"/>
      </rPr>
      <t xml:space="preserve"> &lt; 0.05).</t>
    </r>
  </si>
  <si>
    <t>Attributes</t>
  </si>
  <si>
    <t>Control</t>
  </si>
  <si>
    <t>AM consortium1</t>
  </si>
  <si>
    <t>AM consortium2</t>
  </si>
  <si>
    <t>AM consortium3</t>
  </si>
  <si>
    <t>AM consortium4</t>
  </si>
  <si>
    <t>AM consortium5</t>
  </si>
  <si>
    <t>AM consortium6</t>
  </si>
  <si>
    <t>Arbuscular mycorrhizal fungi (AMF)</t>
  </si>
  <si>
    <t xml:space="preserve">    Total number of AMF spores  (50 g soil)</t>
  </si>
  <si>
    <t>1936 ± 952.6</t>
  </si>
  <si>
    <t>736.0 ± 82.5*</t>
  </si>
  <si>
    <t>893.0 ± 173.2*</t>
  </si>
  <si>
    <t>1484.7 ± 262.3</t>
  </si>
  <si>
    <t>667.7 ± 440.4*</t>
  </si>
  <si>
    <t>1108.7 ± 268.2</t>
  </si>
  <si>
    <t>1529.3 ± 254.0</t>
  </si>
  <si>
    <t xml:space="preserve">    Root colonization (%)</t>
  </si>
  <si>
    <t>68.0 ± 24.5</t>
  </si>
  <si>
    <t>64.6 ± 34.0</t>
  </si>
  <si>
    <t>42.6 ± 6.1</t>
  </si>
  <si>
    <t>51.3 ± 24.8</t>
  </si>
  <si>
    <t>52.0 ± 22.2</t>
  </si>
  <si>
    <t>78.0 ± 3.4</t>
  </si>
  <si>
    <t>44.0 ± 2.0</t>
  </si>
  <si>
    <t>Soil aggregates</t>
  </si>
  <si>
    <t xml:space="preserve">    Macroaggregates (%)</t>
  </si>
  <si>
    <t>75.9 ± 2.9</t>
  </si>
  <si>
    <t>77.8 ± 3.2</t>
  </si>
  <si>
    <t>74.7 ± 2.5</t>
  </si>
  <si>
    <t>79.3 ± 5.9</t>
  </si>
  <si>
    <t>68.4 ± 4.3*</t>
  </si>
  <si>
    <t>68.8 ± 6.1</t>
  </si>
  <si>
    <t>66.5 ± 2.3*</t>
  </si>
  <si>
    <t xml:space="preserve">    Microaggregates (%)</t>
  </si>
  <si>
    <t>24.1 ± 1.2</t>
  </si>
  <si>
    <t>22.2 ± 1.6</t>
  </si>
  <si>
    <t>25.3 ± 2.9</t>
  </si>
  <si>
    <t>20.7 ± 5.9</t>
  </si>
  <si>
    <t>31.6 ± 4.3</t>
  </si>
  <si>
    <t>31.2 ± 6.1</t>
  </si>
  <si>
    <t>33.5 ± 2.3*</t>
  </si>
  <si>
    <t xml:space="preserve">Glomalin-related soil protein </t>
  </si>
  <si>
    <t xml:space="preserve">    Total glomalin-related soil protein (mg/g soil)</t>
  </si>
  <si>
    <t>0.0508 ± 0.0012</t>
  </si>
  <si>
    <t>0.0535 ± 0.0022*</t>
  </si>
  <si>
    <t>0.0523 ± 0.0006</t>
  </si>
  <si>
    <t>0.0516 ± 0.0017</t>
  </si>
  <si>
    <t>0.0503 ± 0.0013</t>
  </si>
  <si>
    <t>0.0504 ± 0.0009</t>
  </si>
  <si>
    <t>0.0507 ± 0.0011</t>
  </si>
  <si>
    <t xml:space="preserve">    Easily extractable glomalin-related soil protein (mg/g soil)</t>
  </si>
  <si>
    <t>0.1186 ± 0.0051</t>
  </si>
  <si>
    <t>0.1204 ± 0.0054</t>
  </si>
  <si>
    <t>0.1147 ± 0.0046</t>
  </si>
  <si>
    <t>0.1176 ± 0.0084</t>
  </si>
  <si>
    <t>0.1198 ± 0.0084</t>
  </si>
  <si>
    <t>0.1263 ± 0.0040</t>
  </si>
  <si>
    <t>0.1195 ± 0.0052</t>
  </si>
  <si>
    <t>Soil Enzyme Assays</t>
  </si>
  <si>
    <t xml:space="preserve">    Fluorescein diacetate hydrolysis (µg g-1 h-1 fluorescein soil)</t>
  </si>
  <si>
    <t>45.5 ± 1.3</t>
  </si>
  <si>
    <t>44.8 ± 3.5</t>
  </si>
  <si>
    <t>45.9 ± 2.4</t>
  </si>
  <si>
    <t>46.6 ± 3.6</t>
  </si>
  <si>
    <t>46.4 ± 3.8</t>
  </si>
  <si>
    <t>46.8 ± 3.3</t>
  </si>
  <si>
    <t>48.3 ± 4.4</t>
  </si>
  <si>
    <t xml:space="preserve">    β- Glucosidase (µg p-nitrophenol g-1 h-1 soil)</t>
  </si>
  <si>
    <t>1040.4 ± 356.0</t>
  </si>
  <si>
    <t>805.1 ± 127.2</t>
  </si>
  <si>
    <t>507.2 ± 346.9</t>
  </si>
  <si>
    <t>440.9 ± 381.2</t>
  </si>
  <si>
    <t>637.3 ± 431.3</t>
  </si>
  <si>
    <t>420.7 ± 329.0</t>
  </si>
  <si>
    <t>269.8 ± 71.6*</t>
  </si>
  <si>
    <t xml:space="preserve">   Acid phosphatase (µg p-nitrophenol g-1 h-1 soil)</t>
  </si>
  <si>
    <t>462.7 ± 92.7</t>
  </si>
  <si>
    <t>367.5 ± 95.9</t>
  </si>
  <si>
    <t>375.8 ± 117.0</t>
  </si>
  <si>
    <t>466.5 ± 70.8</t>
  </si>
  <si>
    <t>728.2 ± 98.8*</t>
  </si>
  <si>
    <t>607.6 ± 49.3</t>
  </si>
  <si>
    <t>659.0 ± 144.9</t>
  </si>
  <si>
    <t xml:space="preserve">Soil Basal Respiration </t>
  </si>
  <si>
    <t xml:space="preserve">    Microbial basal respiration (mg C-CO2 kg h-1 soil)</t>
  </si>
  <si>
    <t>3.4 ± 0.2</t>
  </si>
  <si>
    <t>3.2 ± 0.2</t>
  </si>
  <si>
    <t>3.1 ± 0.1</t>
  </si>
  <si>
    <t>3.4 ± 0.1</t>
  </si>
  <si>
    <t>3.3 ± 1.4</t>
  </si>
  <si>
    <t>3.8 ± 0.6</t>
  </si>
  <si>
    <t>3.0 ± 1.3</t>
  </si>
  <si>
    <t xml:space="preserve">    Metabolic quotient (mg C-CO2 kg h-1 soil)</t>
  </si>
  <si>
    <t>11.0 ± 2.1</t>
  </si>
  <si>
    <t>16.7 ± 14.8</t>
  </si>
  <si>
    <t>12.1 ± 2.1</t>
  </si>
  <si>
    <t>12.7 ± 3.5</t>
  </si>
  <si>
    <t>8.4 ± 4.3</t>
  </si>
  <si>
    <t>10.0 ± 2.8</t>
  </si>
  <si>
    <t>9.1 ± 4.7</t>
  </si>
  <si>
    <t>Microbial biomass</t>
  </si>
  <si>
    <t xml:space="preserve">    Carbon microbial biomass (mg Ckg soil)</t>
  </si>
  <si>
    <t>332.9 ± 94.8</t>
  </si>
  <si>
    <t>317.0 ± 210.8</t>
  </si>
  <si>
    <t>273.3 ± 65.3</t>
  </si>
  <si>
    <t>295.9 ± 73.1</t>
  </si>
  <si>
    <t>411.2 ± 86.5</t>
  </si>
  <si>
    <t>405.3 ± 82.9</t>
  </si>
  <si>
    <t>366.1 ± 63.1</t>
  </si>
  <si>
    <t>Plant</t>
  </si>
  <si>
    <t xml:space="preserve">    Shoot dry mass (g)</t>
  </si>
  <si>
    <t>10.9 ± 2.1</t>
  </si>
  <si>
    <t>9.39 ± 3.1</t>
  </si>
  <si>
    <t>6.74 ± 1.3</t>
  </si>
  <si>
    <t>8.03 ± 2.2</t>
  </si>
  <si>
    <t>10.01 ± 1.5</t>
  </si>
  <si>
    <t>9.89 ± 2.1</t>
  </si>
  <si>
    <t>8.39 ± 2.0</t>
  </si>
  <si>
    <t xml:space="preserve">    Total number of AMF spores (50 g soil)</t>
  </si>
  <si>
    <t>61.0  ±  6.7</t>
  </si>
  <si>
    <t>40.33 ± 12.86*</t>
  </si>
  <si>
    <t>27.33 ± 6.81*</t>
  </si>
  <si>
    <t>70.00 ± 15.62</t>
  </si>
  <si>
    <t>62.67 ± 22.01</t>
  </si>
  <si>
    <t>81.00 ± 26.29</t>
  </si>
  <si>
    <t>147.00 ± 12.49*</t>
  </si>
  <si>
    <t>80.0  ±  17.0</t>
  </si>
  <si>
    <t>78.6 ± 13.6</t>
  </si>
  <si>
    <t>65.3 ± 8.0</t>
  </si>
  <si>
    <t>66.0 ± 18.3</t>
  </si>
  <si>
    <t>70.0 ± 16.0</t>
  </si>
  <si>
    <t>85.3 ± 7.0</t>
  </si>
  <si>
    <t>84.0 ± 12.0</t>
  </si>
  <si>
    <t>88.1  ±  1.2</t>
  </si>
  <si>
    <t>89.1 ± 1.6</t>
  </si>
  <si>
    <t>89.4 ± 2.9</t>
  </si>
  <si>
    <t>83.7 ± 5.9</t>
  </si>
  <si>
    <t>85.8 ± 1.5</t>
  </si>
  <si>
    <t>86.6 ± 0.2</t>
  </si>
  <si>
    <t>86.3 ± 0.5</t>
  </si>
  <si>
    <t>11.9  ±  1.2</t>
  </si>
  <si>
    <t>10.9 ± 1.6</t>
  </si>
  <si>
    <t>10.6 ± 2.9</t>
  </si>
  <si>
    <t>16.3 ± 5.9</t>
  </si>
  <si>
    <t>14.2 ± 1.5</t>
  </si>
  <si>
    <t>13.4 ± 0.2</t>
  </si>
  <si>
    <t>13.7 ± 0.5</t>
  </si>
  <si>
    <t xml:space="preserve">    Total glomalin-related soil protein (mg/g soil)*</t>
  </si>
  <si>
    <t>0.0496 ± 0.0007</t>
  </si>
  <si>
    <t>0.0492 ± 0.0008</t>
  </si>
  <si>
    <t>0.0498 ± 0.0002</t>
  </si>
  <si>
    <t>0.0472 ± 0.0032</t>
  </si>
  <si>
    <t>0.0474 ± 0.0039</t>
  </si>
  <si>
    <t>0.0482 ± 0.0023</t>
  </si>
  <si>
    <t>0.0501 ± 0.0005</t>
  </si>
  <si>
    <r>
      <rPr>
        <sz val="12"/>
        <color theme="1"/>
        <rFont val="Times New Roman"/>
        <family val="1"/>
        <charset val="238"/>
      </rPr>
      <t xml:space="preserve">    Easily extractable glomalin-related soil protein (mg g-</t>
    </r>
    <r>
      <rPr>
        <vertAlign val="subscript"/>
        <sz val="12"/>
        <color theme="1"/>
        <rFont val="Times New Roman"/>
        <family val="1"/>
        <charset val="238"/>
      </rPr>
      <t>1</t>
    </r>
    <r>
      <rPr>
        <sz val="12"/>
        <color theme="1"/>
        <rFont val="Times New Roman"/>
        <family val="1"/>
        <charset val="238"/>
      </rPr>
      <t xml:space="preserve"> dry soil)</t>
    </r>
  </si>
  <si>
    <t>0.1146 ± 0.0076</t>
  </si>
  <si>
    <t>0.1115 ± 0.0076</t>
  </si>
  <si>
    <t>0.1206 ± 0.0086</t>
  </si>
  <si>
    <t>0.1098 ± 0.0070</t>
  </si>
  <si>
    <t>0.1204 ± 0.0092</t>
  </si>
  <si>
    <t>0.1183 ± 0.0102</t>
  </si>
  <si>
    <t>0.1154 ± 0.0058</t>
  </si>
  <si>
    <t>40.1 ± 3.8</t>
  </si>
  <si>
    <t>43.1 ± 2.3</t>
  </si>
  <si>
    <t>43.8 ± 3.8</t>
  </si>
  <si>
    <t>37.1 ± 4.5</t>
  </si>
  <si>
    <t>45.1 ± 6.1</t>
  </si>
  <si>
    <t>40.6 ± 2.9</t>
  </si>
  <si>
    <t>39.7 ± 5.9</t>
  </si>
  <si>
    <t>593.0 ± 47.9</t>
  </si>
  <si>
    <t>651.1 ± 313.9</t>
  </si>
  <si>
    <t>809.9 ± 182.6</t>
  </si>
  <si>
    <t>556.2 ± 88.3</t>
  </si>
  <si>
    <t>677.0 ± 300.4</t>
  </si>
  <si>
    <t>425.5 ± 367.0</t>
  </si>
  <si>
    <t>544.0 ± 38.6</t>
  </si>
  <si>
    <t>1054.4 ± 297.1</t>
  </si>
  <si>
    <t>1142.5 ± 114.8</t>
  </si>
  <si>
    <t>1145.5 ± 111.2</t>
  </si>
  <si>
    <t>1197.6 ± 71.7</t>
  </si>
  <si>
    <t>1239.1 ± 41.7</t>
  </si>
  <si>
    <t>1129.4 ± 54.1</t>
  </si>
  <si>
    <t>1239.5 ± 26.3</t>
  </si>
  <si>
    <t>3.4 ± 0.5</t>
  </si>
  <si>
    <t>3.5 ± 0.8</t>
  </si>
  <si>
    <t>3.9 ± 0.6</t>
  </si>
  <si>
    <t>3.7 ± 0.3</t>
  </si>
  <si>
    <t>3.3 ± 0.6</t>
  </si>
  <si>
    <t>3.7 ± 0.6</t>
  </si>
  <si>
    <t>3.4 ± 1.1</t>
  </si>
  <si>
    <t>3.3 ± 0.8</t>
  </si>
  <si>
    <t>4.4 ± 0.5</t>
  </si>
  <si>
    <t>16.0 ± 1.6</t>
  </si>
  <si>
    <t>10.8 ± 7.8</t>
  </si>
  <si>
    <t>10.3 ± 12.0</t>
  </si>
  <si>
    <t>7.4 ± 4.2</t>
  </si>
  <si>
    <t>4.5 ± 0.3</t>
  </si>
  <si>
    <t>1081.3 ± 179.9</t>
  </si>
  <si>
    <t>789.4 ± 147.3</t>
  </si>
  <si>
    <t>318.4 ± 75.4*</t>
  </si>
  <si>
    <t>493.3 ± 337.7*</t>
  </si>
  <si>
    <t>641.9 ± 418.4</t>
  </si>
  <si>
    <t>627.5 ± 262.5</t>
  </si>
  <si>
    <t>745.0 ± 176.8</t>
  </si>
  <si>
    <t>8.59 ± 3.4</t>
  </si>
  <si>
    <t>8.0 ± 4.4</t>
  </si>
  <si>
    <t>7.08 ± 1.7</t>
  </si>
  <si>
    <t>8.4 ± 1.2</t>
  </si>
  <si>
    <t>7.64 ± 0.7</t>
  </si>
  <si>
    <t>7.0 ± 1.3</t>
  </si>
  <si>
    <t>8.89 ± 3.0</t>
  </si>
  <si>
    <t>21.0 ± 5.5</t>
  </si>
  <si>
    <t>52.7 ± 19.1</t>
  </si>
  <si>
    <t>34.0 ± 2.6</t>
  </si>
  <si>
    <t>49.3 ± 51.0</t>
  </si>
  <si>
    <t>157.7 ± 117.9*</t>
  </si>
  <si>
    <t>121.7 ± 54.4*</t>
  </si>
  <si>
    <t>70.7 ± 22.2*</t>
  </si>
  <si>
    <t>45.3 ± 14.4</t>
  </si>
  <si>
    <t>48.6 ± 6.1</t>
  </si>
  <si>
    <t>50.0 ± 19.0</t>
  </si>
  <si>
    <t>44.6 ± 8.0</t>
  </si>
  <si>
    <t>84.6 ± 9.87*</t>
  </si>
  <si>
    <t>87.3 ± 11.72*</t>
  </si>
  <si>
    <t>82.6 ± 8.3*</t>
  </si>
  <si>
    <t>96.5 ± 2.3</t>
  </si>
  <si>
    <t>96.4 ± 2.1</t>
  </si>
  <si>
    <t>93.4 ± 3.4</t>
  </si>
  <si>
    <t>95.4 ± 2.7</t>
  </si>
  <si>
    <t>96.3 ± 2.2</t>
  </si>
  <si>
    <t>92.8 ± 0.4</t>
  </si>
  <si>
    <t>94.2 ± 1.4</t>
  </si>
  <si>
    <t>3.5 ± 2.3</t>
  </si>
  <si>
    <t>3.6 ± 2.1</t>
  </si>
  <si>
    <t>6.6 ± 3.4</t>
  </si>
  <si>
    <t>4.6 ± 2.7</t>
  </si>
  <si>
    <t>3.7 ± 2.2</t>
  </si>
  <si>
    <t>7.2 ± 0.4</t>
  </si>
  <si>
    <t>5.8 ± 1.4</t>
  </si>
  <si>
    <t>0.0510 ± 0.0012</t>
  </si>
  <si>
    <t>0.0496 ± 0.0020</t>
  </si>
  <si>
    <t>0.0485 ± 0.0004*</t>
  </si>
  <si>
    <t>0.0484 ± 0.0004*</t>
  </si>
  <si>
    <t>0.0478 ± 0.0023</t>
  </si>
  <si>
    <t>0.0467 ± 0.0050*</t>
  </si>
  <si>
    <t>0.0474 ± 0.0015*</t>
  </si>
  <si>
    <t>0.1183 ± 0.0070</t>
  </si>
  <si>
    <t>0.1167 ± 0.0091</t>
  </si>
  <si>
    <t>0.1126 ± 0.0046</t>
  </si>
  <si>
    <t>0.1205 ± 0.0007</t>
  </si>
  <si>
    <t>0.1155 ± 0.0024</t>
  </si>
  <si>
    <t>0.1191 ± 0.0008</t>
  </si>
  <si>
    <t>0.1188 ± 0.0071</t>
  </si>
  <si>
    <t>42.9 ± 5.4</t>
  </si>
  <si>
    <t>45.4 ± 4.6</t>
  </si>
  <si>
    <t>45.2 ± 2.9</t>
  </si>
  <si>
    <t>43.1 ± 1.8</t>
  </si>
  <si>
    <t>41.2 ± 4.4</t>
  </si>
  <si>
    <t>40.5 ± 3.6</t>
  </si>
  <si>
    <t>38.9 ± 1.1</t>
  </si>
  <si>
    <t>391.4 ± 264.4</t>
  </si>
  <si>
    <t>781.3 ± 413.6</t>
  </si>
  <si>
    <t>423.7 ± 332.7</t>
  </si>
  <si>
    <t>434.9 ± 205.3</t>
  </si>
  <si>
    <t>124.3 ± 78.5</t>
  </si>
  <si>
    <t>313.9 ± 168.4</t>
  </si>
  <si>
    <t>746.4 ± 202.9</t>
  </si>
  <si>
    <t>756.8 ± 137.6</t>
  </si>
  <si>
    <t>836.7 ± 100.3</t>
  </si>
  <si>
    <t>652.3 ± 266.4</t>
  </si>
  <si>
    <t>873.4 ± 189.6</t>
  </si>
  <si>
    <t>809.9 ± 214.9</t>
  </si>
  <si>
    <t>816.0 ± 348.1</t>
  </si>
  <si>
    <t>590.4 ± 168.1</t>
  </si>
  <si>
    <t>4.0 ± 0.04</t>
  </si>
  <si>
    <t>3.6 ± 0.50</t>
  </si>
  <si>
    <t>4.0 ± 0.22</t>
  </si>
  <si>
    <t>3.4 ± 1.44</t>
  </si>
  <si>
    <t>2.7 ± 1.75</t>
  </si>
  <si>
    <t>3.0 ± 1.96</t>
  </si>
  <si>
    <t>26.5 ± 4.7</t>
  </si>
  <si>
    <t>15.8 ± 8.26</t>
  </si>
  <si>
    <t>12.0 ± 3.15</t>
  </si>
  <si>
    <t>11.7 ± 4.43*</t>
  </si>
  <si>
    <t>6.2 ± 1.8*</t>
  </si>
  <si>
    <t>4.3 ± 1.3*</t>
  </si>
  <si>
    <t>6.9 ± 4.2*</t>
  </si>
  <si>
    <t xml:space="preserve">    Carbon microbial biomass (mg C kg soil)</t>
  </si>
  <si>
    <t>224.2 ± 61.4</t>
  </si>
  <si>
    <t>317.1 ± 174.2</t>
  </si>
  <si>
    <t>320.7 ± 109.1</t>
  </si>
  <si>
    <t>390.6 ± 159.5</t>
  </si>
  <si>
    <t>572.3 ± 252.3</t>
  </si>
  <si>
    <t>613.0 ± 280.4*</t>
  </si>
  <si>
    <t>429.3 ± 88.5</t>
  </si>
  <si>
    <t>8.2 ± 1.7</t>
  </si>
  <si>
    <t>8.6 ± 1.5</t>
  </si>
  <si>
    <t>9.4 ± 3.5</t>
  </si>
  <si>
    <t>11.0 ± 4.8</t>
  </si>
  <si>
    <t>13.4 ± 1.8</t>
  </si>
  <si>
    <t>15.2 ± 2.4</t>
  </si>
  <si>
    <t>12.2 ± 5.5</t>
  </si>
  <si>
    <r>
      <rPr>
        <b/>
        <sz val="12"/>
        <color rgb="FF000000"/>
        <rFont val="Times New Roman"/>
        <family val="1"/>
        <charset val="238"/>
      </rPr>
      <t xml:space="preserve">Supplementary Table S5. </t>
    </r>
    <r>
      <rPr>
        <sz val="12"/>
        <color rgb="FF000000"/>
        <rFont val="Times New Roman"/>
        <family val="1"/>
        <charset val="238"/>
      </rPr>
      <t>Persistence of AM isolates used to assemble microcosms with AM consortia derived from mining site soils, categorized by short-term recovery (2 years), long-term recovery (15 years), and secondary succession forest (SSF, reference site), as observed in samples after the greenhouse experiment. Fungal isolates were sourced from the International Culture Collection of Glomeromycota (CICG, 2024). Data are presented with three replicates.</t>
    </r>
  </si>
  <si>
    <t>AM consortia 1</t>
  </si>
  <si>
    <t>AM consortia 2</t>
  </si>
  <si>
    <t>AM consortia 3</t>
  </si>
  <si>
    <t>AM consortia 4</t>
  </si>
  <si>
    <t>AM consortia 5</t>
  </si>
  <si>
    <t>AM consortia 6</t>
  </si>
  <si>
    <r>
      <rPr>
        <i/>
        <sz val="12"/>
        <color rgb="FF000000"/>
        <rFont val="Times New Roman"/>
        <family val="1"/>
        <charset val="238"/>
      </rPr>
      <t xml:space="preserve">Acaulospora colombiana </t>
    </r>
    <r>
      <rPr>
        <sz val="12"/>
        <color rgb="FF000000"/>
        <rFont val="Times New Roman"/>
        <family val="1"/>
        <charset val="238"/>
      </rPr>
      <t>(Spain &amp; Schenck) Kaonongbua, Morton &amp; Bever</t>
    </r>
  </si>
  <si>
    <r>
      <rPr>
        <i/>
        <sz val="12"/>
        <color rgb="FF000000"/>
        <rFont val="Times New Roman"/>
        <family val="1"/>
        <charset val="238"/>
      </rPr>
      <t xml:space="preserve">Acaulospora morrowiae </t>
    </r>
    <r>
      <rPr>
        <sz val="12"/>
        <color rgb="FF000000"/>
        <rFont val="Times New Roman"/>
        <family val="1"/>
        <charset val="238"/>
      </rPr>
      <t>Spain &amp; Schenck</t>
    </r>
  </si>
  <si>
    <r>
      <rPr>
        <i/>
        <sz val="12"/>
        <color rgb="FF000000"/>
        <rFont val="Times New Roman"/>
        <family val="1"/>
        <charset val="238"/>
      </rPr>
      <t xml:space="preserve">Acaulospora morrowiae </t>
    </r>
    <r>
      <rPr>
        <sz val="12"/>
        <color rgb="FF000000"/>
        <rFont val="Times New Roman"/>
        <family val="1"/>
        <charset val="238"/>
      </rPr>
      <t>Spain &amp; Schenck</t>
    </r>
  </si>
  <si>
    <r>
      <rPr>
        <i/>
        <sz val="12"/>
        <color rgb="FF000000"/>
        <rFont val="Times New Roman"/>
        <family val="1"/>
        <charset val="238"/>
      </rPr>
      <t xml:space="preserve">Acaulospora scrobiculata </t>
    </r>
    <r>
      <rPr>
        <sz val="12"/>
        <color rgb="FF000000"/>
        <rFont val="Times New Roman"/>
        <family val="1"/>
        <charset val="238"/>
      </rPr>
      <t>Trappe</t>
    </r>
  </si>
  <si>
    <r>
      <rPr>
        <i/>
        <sz val="12"/>
        <color rgb="FF000000"/>
        <rFont val="Times New Roman"/>
        <family val="1"/>
        <charset val="238"/>
      </rPr>
      <t xml:space="preserve">Acaulospora scrobiculata </t>
    </r>
    <r>
      <rPr>
        <sz val="12"/>
        <color rgb="FF000000"/>
        <rFont val="Times New Roman"/>
        <family val="1"/>
        <charset val="238"/>
      </rPr>
      <t>Trappe</t>
    </r>
  </si>
  <si>
    <r>
      <rPr>
        <i/>
        <sz val="12"/>
        <color rgb="FF000000"/>
        <rFont val="Times New Roman"/>
        <family val="1"/>
        <charset val="238"/>
      </rPr>
      <t xml:space="preserve">Entrophospora etunicata </t>
    </r>
    <r>
      <rPr>
        <sz val="12"/>
        <color rgb="FF000000"/>
        <rFont val="Times New Roman"/>
        <family val="1"/>
        <charset val="238"/>
      </rPr>
      <t xml:space="preserve">(W.N. Becker &amp; Gerd.) Błaszk., B.T. Goto, Magurno, Niezgoda &amp; Cabello 
</t>
    </r>
  </si>
  <si>
    <r>
      <rPr>
        <i/>
        <sz val="12"/>
        <color rgb="FF000000"/>
        <rFont val="Times New Roman"/>
        <family val="1"/>
        <charset val="238"/>
      </rPr>
      <t xml:space="preserve">Paraglomus brasilianum </t>
    </r>
    <r>
      <rPr>
        <sz val="12"/>
        <color rgb="FF000000"/>
        <rFont val="Times New Roman"/>
        <family val="1"/>
        <charset val="238"/>
      </rPr>
      <t>(Spain &amp; J. Miranda) J.B. Morton &amp; D. Redecker</t>
    </r>
  </si>
  <si>
    <r>
      <rPr>
        <i/>
        <sz val="12"/>
        <color rgb="FF000000"/>
        <rFont val="Times New Roman"/>
        <family val="1"/>
        <charset val="238"/>
      </rPr>
      <t xml:space="preserve">Acaulospora colombiana </t>
    </r>
    <r>
      <rPr>
        <sz val="12"/>
        <color rgb="FF000000"/>
        <rFont val="Times New Roman"/>
        <family val="1"/>
        <charset val="238"/>
      </rPr>
      <t>(Spain &amp; Schenck) Kaonongbua, Morton &amp; Bever</t>
    </r>
  </si>
  <si>
    <r>
      <rPr>
        <i/>
        <sz val="12"/>
        <color rgb="FF000000"/>
        <rFont val="Times New Roman"/>
        <family val="1"/>
        <charset val="238"/>
      </rPr>
      <t xml:space="preserve">Acaulospora morrowiae </t>
    </r>
    <r>
      <rPr>
        <sz val="12"/>
        <color rgb="FF000000"/>
        <rFont val="Times New Roman"/>
        <family val="1"/>
        <charset val="238"/>
      </rPr>
      <t>Spain &amp; Schenck</t>
    </r>
  </si>
  <si>
    <r>
      <rPr>
        <i/>
        <sz val="12"/>
        <color rgb="FF000000"/>
        <rFont val="Times New Roman"/>
        <family val="1"/>
        <charset val="238"/>
      </rPr>
      <t xml:space="preserve">Acaulospora scrobiculata </t>
    </r>
    <r>
      <rPr>
        <sz val="12"/>
        <color rgb="FF000000"/>
        <rFont val="Times New Roman"/>
        <family val="1"/>
        <charset val="238"/>
      </rPr>
      <t>Trappe</t>
    </r>
  </si>
  <si>
    <r>
      <rPr>
        <i/>
        <sz val="12"/>
        <color rgb="FF000000"/>
        <rFont val="Times New Roman"/>
        <family val="1"/>
        <charset val="238"/>
      </rPr>
      <t xml:space="preserve">Rhizophagus clarus </t>
    </r>
    <r>
      <rPr>
        <sz val="12"/>
        <color rgb="FF000000"/>
        <rFont val="Times New Roman"/>
        <family val="1"/>
        <charset val="238"/>
      </rPr>
      <t>(Nicolson &amp; Schenck) C. Walker &amp; A. Schüssler</t>
    </r>
  </si>
  <si>
    <r>
      <rPr>
        <i/>
        <sz val="12"/>
        <color rgb="FF000000"/>
        <rFont val="Times New Roman"/>
        <family val="1"/>
        <charset val="238"/>
      </rPr>
      <t xml:space="preserve">Paraglomus brasilianum </t>
    </r>
    <r>
      <rPr>
        <sz val="12"/>
        <color rgb="FF000000"/>
        <rFont val="Times New Roman"/>
        <family val="1"/>
        <charset val="238"/>
      </rPr>
      <t>(Spain &amp; J. Miranda) J.B. Morton &amp; D. Redecker</t>
    </r>
  </si>
  <si>
    <r>
      <rPr>
        <i/>
        <sz val="12"/>
        <color rgb="FF000000"/>
        <rFont val="Times New Roman"/>
        <family val="1"/>
        <charset val="238"/>
      </rPr>
      <t xml:space="preserve">Acaulospora colombiana </t>
    </r>
    <r>
      <rPr>
        <sz val="12"/>
        <color rgb="FF000000"/>
        <rFont val="Times New Roman"/>
        <family val="1"/>
        <charset val="238"/>
      </rPr>
      <t>(Spain &amp; Schenck) Kaonongbua, Morton &amp; Bever</t>
    </r>
  </si>
  <si>
    <r>
      <rPr>
        <i/>
        <sz val="12"/>
        <color rgb="FF000000"/>
        <rFont val="Times New Roman"/>
        <family val="1"/>
        <charset val="238"/>
      </rPr>
      <t xml:space="preserve">Acaulospora morrowiae </t>
    </r>
    <r>
      <rPr>
        <sz val="12"/>
        <color rgb="FF000000"/>
        <rFont val="Times New Roman"/>
        <family val="1"/>
        <charset val="238"/>
      </rPr>
      <t>Spain &amp; Schenck</t>
    </r>
  </si>
  <si>
    <r>
      <rPr>
        <i/>
        <sz val="12"/>
        <color rgb="FF000000"/>
        <rFont val="Times New Roman"/>
        <family val="1"/>
        <charset val="238"/>
      </rPr>
      <t xml:space="preserve">Dentiscutata heterogama </t>
    </r>
    <r>
      <rPr>
        <sz val="12"/>
        <color rgb="FF000000"/>
        <rFont val="Times New Roman"/>
        <family val="1"/>
        <charset val="238"/>
      </rPr>
      <t>(T.H. Nicolson &amp; Gerd.) Sieverd., F.A. Souza &amp; Oehl</t>
    </r>
  </si>
  <si>
    <r>
      <rPr>
        <i/>
        <sz val="12"/>
        <color rgb="FF000000"/>
        <rFont val="Times New Roman"/>
        <family val="1"/>
        <charset val="238"/>
      </rPr>
      <t xml:space="preserve">Rhizophagus clarus </t>
    </r>
    <r>
      <rPr>
        <sz val="12"/>
        <color rgb="FF000000"/>
        <rFont val="Times New Roman"/>
        <family val="1"/>
        <charset val="238"/>
      </rPr>
      <t>(Nicolson &amp; Schenck) C. Walker &amp; A. Schüssler</t>
    </r>
  </si>
  <si>
    <r>
      <rPr>
        <i/>
        <sz val="12"/>
        <color rgb="FF000000"/>
        <rFont val="Times New Roman"/>
        <family val="1"/>
        <charset val="238"/>
      </rPr>
      <t xml:space="preserve">Paraglomus brasilianum </t>
    </r>
    <r>
      <rPr>
        <sz val="12"/>
        <color rgb="FF000000"/>
        <rFont val="Times New Roman"/>
        <family val="1"/>
        <charset val="238"/>
      </rPr>
      <t>(Spain &amp; J. Miranda) J.B. Morton &amp; D. Redecker</t>
    </r>
  </si>
  <si>
    <r>
      <rPr>
        <b/>
        <sz val="12"/>
        <color theme="1"/>
        <rFont val="Times New Roman"/>
        <family val="1"/>
        <charset val="238"/>
      </rPr>
      <t xml:space="preserve">Supplementary Table S6. </t>
    </r>
    <r>
      <rPr>
        <sz val="12"/>
        <color theme="1"/>
        <rFont val="Times New Roman"/>
        <family val="1"/>
        <charset val="238"/>
      </rPr>
      <t>Hill numbers (q = 1) representing the diversity of AM fungi in soils under short-term recovery (2Y), long-term recovery (15Y), and secondary succession forest (SSF) and different inoculation treatments. Higher diversity was observed in consortia 1 to 4 in 15Y.</t>
    </r>
  </si>
  <si>
    <t>Treatment</t>
  </si>
  <si>
    <t>Hill number (mean values)</t>
  </si>
  <si>
    <t>2.19</t>
  </si>
  <si>
    <t>1.58</t>
  </si>
  <si>
    <t>1.46</t>
  </si>
  <si>
    <t>1.39</t>
  </si>
  <si>
    <t>1.68</t>
  </si>
  <si>
    <t>1.35</t>
  </si>
  <si>
    <t>1.41</t>
  </si>
  <si>
    <t>3.69</t>
  </si>
  <si>
    <t>3.80</t>
  </si>
  <si>
    <t>5.28</t>
  </si>
  <si>
    <t>5.59</t>
  </si>
  <si>
    <t>3.25</t>
  </si>
  <si>
    <t>SFF</t>
  </si>
  <si>
    <t>3.75</t>
  </si>
  <si>
    <t>2.38</t>
  </si>
  <si>
    <t>1.77</t>
  </si>
  <si>
    <t>2.43</t>
  </si>
  <si>
    <t>1.54</t>
  </si>
  <si>
    <t>1.49</t>
  </si>
  <si>
    <r>
      <rPr>
        <b/>
        <sz val="12"/>
        <color theme="1"/>
        <rFont val="Times New Roman"/>
        <family val="1"/>
        <charset val="238"/>
      </rPr>
      <t xml:space="preserve">Supplementary Table S7. </t>
    </r>
    <r>
      <rPr>
        <sz val="12"/>
        <color theme="1"/>
        <rFont val="Times New Roman"/>
        <family val="1"/>
        <charset val="238"/>
      </rPr>
      <t xml:space="preserve">Key AM fungi contributing to community dissimilarities among inoculation treatments in the 15Y site, as identified by SIMPER analysis. Contribution values (%) indicate the relative importance of each taxon in explaining compositional differences. </t>
    </r>
  </si>
  <si>
    <t>AM fungi</t>
  </si>
  <si>
    <t>SIMPER (contribution values %)</t>
  </si>
  <si>
    <r>
      <rPr>
        <b/>
        <i/>
        <sz val="12"/>
        <color rgb="FF000000"/>
        <rFont val="Times New Roman"/>
        <family val="1"/>
        <charset val="238"/>
      </rPr>
      <t>Paraglomus</t>
    </r>
    <r>
      <rPr>
        <b/>
        <sz val="12"/>
        <color rgb="FF000000"/>
        <rFont val="Times New Roman"/>
        <family val="1"/>
        <charset val="238"/>
      </rPr>
      <t xml:space="preserve"> sp. 1</t>
    </r>
  </si>
  <si>
    <r>
      <rPr>
        <b/>
        <i/>
        <sz val="12"/>
        <color rgb="FF000000"/>
        <rFont val="Times New Roman"/>
        <family val="1"/>
        <charset val="238"/>
      </rPr>
      <t xml:space="preserve">Glomus </t>
    </r>
    <r>
      <rPr>
        <b/>
        <sz val="12"/>
        <color rgb="FF000000"/>
        <rFont val="Times New Roman"/>
        <family val="1"/>
        <charset val="238"/>
      </rPr>
      <t>sp. 1</t>
    </r>
  </si>
  <si>
    <t>Acaulospora koskei</t>
  </si>
  <si>
    <t>Acaulospora morrowiae</t>
  </si>
  <si>
    <r>
      <rPr>
        <i/>
        <sz val="12"/>
        <color rgb="FF000000"/>
        <rFont val="Times New Roman"/>
        <family val="1"/>
        <charset val="238"/>
      </rPr>
      <t>Acaulospora</t>
    </r>
    <r>
      <rPr>
        <sz val="12"/>
        <color rgb="FF000000"/>
        <rFont val="Times New Roman"/>
        <family val="1"/>
        <charset val="238"/>
      </rPr>
      <t xml:space="preserve"> sp. 4</t>
    </r>
  </si>
  <si>
    <t>Ambispora reticulata</t>
  </si>
  <si>
    <r>
      <rPr>
        <i/>
        <sz val="12"/>
        <color rgb="FF000000"/>
        <rFont val="Times New Roman"/>
        <family val="1"/>
        <charset val="238"/>
      </rPr>
      <t xml:space="preserve">Acaulospora </t>
    </r>
    <r>
      <rPr>
        <sz val="12"/>
        <color rgb="FF000000"/>
        <rFont val="Times New Roman"/>
        <family val="1"/>
        <charset val="238"/>
      </rPr>
      <t>sp. 2</t>
    </r>
  </si>
  <si>
    <r>
      <rPr>
        <i/>
        <sz val="12"/>
        <color rgb="FF000000"/>
        <rFont val="Times New Roman"/>
        <family val="1"/>
        <charset val="238"/>
      </rPr>
      <t>Acaulospora</t>
    </r>
    <r>
      <rPr>
        <sz val="12"/>
        <color rgb="FF000000"/>
        <rFont val="Times New Roman"/>
        <family val="1"/>
        <charset val="238"/>
      </rPr>
      <t xml:space="preserve"> sp. 3</t>
    </r>
  </si>
  <si>
    <t>Acaulospora colombiana</t>
  </si>
  <si>
    <t>Rhizophagus fasciculatus</t>
  </si>
  <si>
    <r>
      <rPr>
        <i/>
        <sz val="12"/>
        <color rgb="FF000000"/>
        <rFont val="Times New Roman"/>
        <family val="1"/>
        <charset val="238"/>
      </rPr>
      <t>Gigaspora</t>
    </r>
    <r>
      <rPr>
        <sz val="12"/>
        <color rgb="FF000000"/>
        <rFont val="Times New Roman"/>
        <family val="1"/>
        <charset val="238"/>
      </rPr>
      <t xml:space="preserve"> sp.1</t>
    </r>
  </si>
  <si>
    <t>Archaeospora europaea</t>
  </si>
  <si>
    <t>Acaulospora alpina</t>
  </si>
  <si>
    <t>Acaulospora lacunosa</t>
  </si>
  <si>
    <t>Acaulospora scrobiculata</t>
  </si>
  <si>
    <t>Acaulospora cf. punctata</t>
  </si>
  <si>
    <r>
      <rPr>
        <i/>
        <sz val="12"/>
        <color rgb="FF000000"/>
        <rFont val="Times New Roman"/>
        <family val="1"/>
        <charset val="238"/>
      </rPr>
      <t>Acaulospora</t>
    </r>
    <r>
      <rPr>
        <sz val="12"/>
        <color rgb="FF000000"/>
        <rFont val="Times New Roman"/>
        <family val="1"/>
        <charset val="238"/>
      </rPr>
      <t xml:space="preserve"> sp. 1</t>
    </r>
  </si>
  <si>
    <r>
      <rPr>
        <i/>
        <sz val="12"/>
        <color rgb="FF000000"/>
        <rFont val="Times New Roman"/>
        <family val="1"/>
        <charset val="238"/>
      </rPr>
      <t>Acaulospora</t>
    </r>
    <r>
      <rPr>
        <sz val="12"/>
        <color rgb="FF000000"/>
        <rFont val="Times New Roman"/>
        <family val="1"/>
        <charset val="238"/>
      </rPr>
      <t xml:space="preserve"> sp. 5</t>
    </r>
  </si>
  <si>
    <t>Dentiscutata heterogama</t>
  </si>
  <si>
    <r>
      <rPr>
        <i/>
        <sz val="12"/>
        <color rgb="FF000000"/>
        <rFont val="Times New Roman"/>
        <family val="1"/>
        <charset val="238"/>
      </rPr>
      <t>Gigaspora</t>
    </r>
    <r>
      <rPr>
        <sz val="12"/>
        <color rgb="FF000000"/>
        <rFont val="Times New Roman"/>
        <family val="1"/>
        <charset val="238"/>
      </rPr>
      <t xml:space="preserve"> sp.</t>
    </r>
  </si>
  <si>
    <t>Entrophospora etunicata</t>
  </si>
  <si>
    <t>Funneliformis mosseae</t>
  </si>
  <si>
    <t>Glomus ambisporum</t>
  </si>
  <si>
    <t>Glomus microaggregatum</t>
  </si>
  <si>
    <t>Glomus spinuliferum</t>
  </si>
  <si>
    <t>Sclerocystis sinuosa</t>
  </si>
  <si>
    <t>Entrophospora infrequens</t>
  </si>
  <si>
    <r>
      <rPr>
        <b/>
        <i/>
        <sz val="12"/>
        <color rgb="FF000000"/>
        <rFont val="Times New Roman"/>
        <family val="1"/>
        <charset val="238"/>
      </rPr>
      <t>Paraglomus</t>
    </r>
    <r>
      <rPr>
        <b/>
        <sz val="12"/>
        <color rgb="FF000000"/>
        <rFont val="Times New Roman"/>
        <family val="1"/>
        <charset val="238"/>
      </rPr>
      <t xml:space="preserve"> sp. 1</t>
    </r>
  </si>
  <si>
    <r>
      <rPr>
        <b/>
        <i/>
        <sz val="12"/>
        <color rgb="FF000000"/>
        <rFont val="Times New Roman"/>
        <family val="1"/>
        <charset val="238"/>
      </rPr>
      <t xml:space="preserve">Glomus </t>
    </r>
    <r>
      <rPr>
        <b/>
        <sz val="12"/>
        <color rgb="FF000000"/>
        <rFont val="Times New Roman"/>
        <family val="1"/>
        <charset val="238"/>
      </rPr>
      <t>sp. 1</t>
    </r>
  </si>
  <si>
    <r>
      <rPr>
        <i/>
        <sz val="12"/>
        <color rgb="FF000000"/>
        <rFont val="Times New Roman"/>
        <family val="1"/>
        <charset val="238"/>
      </rPr>
      <t>Acaulospora</t>
    </r>
    <r>
      <rPr>
        <sz val="12"/>
        <color rgb="FF000000"/>
        <rFont val="Times New Roman"/>
        <family val="1"/>
        <charset val="238"/>
      </rPr>
      <t xml:space="preserve"> sp. 2</t>
    </r>
  </si>
  <si>
    <r>
      <rPr>
        <i/>
        <sz val="12"/>
        <color rgb="FF000000"/>
        <rFont val="Times New Roman"/>
        <family val="1"/>
        <charset val="238"/>
      </rPr>
      <t>Acaulospora</t>
    </r>
    <r>
      <rPr>
        <sz val="12"/>
        <color rgb="FF000000"/>
        <rFont val="Times New Roman"/>
        <family val="1"/>
        <charset val="238"/>
      </rPr>
      <t xml:space="preserve"> sp. 4</t>
    </r>
  </si>
  <si>
    <r>
      <rPr>
        <i/>
        <sz val="12"/>
        <color rgb="FF000000"/>
        <rFont val="Times New Roman"/>
        <family val="1"/>
        <charset val="238"/>
      </rPr>
      <t>Acaulospora</t>
    </r>
    <r>
      <rPr>
        <sz val="12"/>
        <color rgb="FF000000"/>
        <rFont val="Times New Roman"/>
        <family val="1"/>
        <charset val="238"/>
      </rPr>
      <t xml:space="preserve"> sp. 3</t>
    </r>
  </si>
  <si>
    <r>
      <rPr>
        <i/>
        <sz val="12"/>
        <color rgb="FF000000"/>
        <rFont val="Times New Roman"/>
        <family val="1"/>
        <charset val="238"/>
      </rPr>
      <t>Acaulospora</t>
    </r>
    <r>
      <rPr>
        <sz val="12"/>
        <color rgb="FF000000"/>
        <rFont val="Times New Roman"/>
        <family val="1"/>
        <charset val="238"/>
      </rPr>
      <t xml:space="preserve"> sp. 1</t>
    </r>
  </si>
  <si>
    <r>
      <rPr>
        <i/>
        <sz val="12"/>
        <color rgb="FF000000"/>
        <rFont val="Times New Roman"/>
        <family val="1"/>
        <charset val="238"/>
      </rPr>
      <t>Acaulospora</t>
    </r>
    <r>
      <rPr>
        <sz val="12"/>
        <color rgb="FF000000"/>
        <rFont val="Times New Roman"/>
        <family val="1"/>
        <charset val="238"/>
      </rPr>
      <t xml:space="preserve"> sp. 5</t>
    </r>
  </si>
  <si>
    <r>
      <rPr>
        <i/>
        <sz val="12"/>
        <color rgb="FF000000"/>
        <rFont val="Times New Roman"/>
        <family val="1"/>
        <charset val="238"/>
      </rPr>
      <t>Gigaspora</t>
    </r>
    <r>
      <rPr>
        <sz val="12"/>
        <color rgb="FF000000"/>
        <rFont val="Times New Roman"/>
        <family val="1"/>
        <charset val="238"/>
      </rPr>
      <t xml:space="preserve"> sp.</t>
    </r>
  </si>
  <si>
    <r>
      <rPr>
        <i/>
        <sz val="12"/>
        <color rgb="FF000000"/>
        <rFont val="Times New Roman"/>
        <family val="1"/>
        <charset val="238"/>
      </rPr>
      <t>Gigaspora</t>
    </r>
    <r>
      <rPr>
        <sz val="12"/>
        <color rgb="FF000000"/>
        <rFont val="Times New Roman"/>
        <family val="1"/>
        <charset val="238"/>
      </rPr>
      <t xml:space="preserve"> sp.1</t>
    </r>
  </si>
  <si>
    <r>
      <rPr>
        <b/>
        <i/>
        <sz val="12"/>
        <color rgb="FF000000"/>
        <rFont val="Times New Roman"/>
        <family val="1"/>
        <charset val="238"/>
      </rPr>
      <t>Acaulospora</t>
    </r>
    <r>
      <rPr>
        <b/>
        <sz val="12"/>
        <color rgb="FF000000"/>
        <rFont val="Times New Roman"/>
        <family val="1"/>
        <charset val="238"/>
      </rPr>
      <t xml:space="preserve"> sp. 2</t>
    </r>
  </si>
  <si>
    <r>
      <rPr>
        <b/>
        <i/>
        <sz val="12"/>
        <color rgb="FF000000"/>
        <rFont val="Times New Roman"/>
        <family val="1"/>
        <charset val="238"/>
      </rPr>
      <t xml:space="preserve">Glomus </t>
    </r>
    <r>
      <rPr>
        <b/>
        <sz val="12"/>
        <color rgb="FF000000"/>
        <rFont val="Times New Roman"/>
        <family val="1"/>
        <charset val="238"/>
      </rPr>
      <t>sp. 1</t>
    </r>
  </si>
  <si>
    <r>
      <rPr>
        <i/>
        <sz val="12"/>
        <color rgb="FF000000"/>
        <rFont val="Times New Roman"/>
        <family val="1"/>
        <charset val="238"/>
      </rPr>
      <t>Paraglomus</t>
    </r>
    <r>
      <rPr>
        <sz val="12"/>
        <color rgb="FF000000"/>
        <rFont val="Times New Roman"/>
        <family val="1"/>
        <charset val="238"/>
      </rPr>
      <t xml:space="preserve"> sp. 1</t>
    </r>
  </si>
  <si>
    <r>
      <rPr>
        <i/>
        <sz val="12"/>
        <color rgb="FF000000"/>
        <rFont val="Times New Roman"/>
        <family val="1"/>
        <charset val="238"/>
      </rPr>
      <t>Acaulospora</t>
    </r>
    <r>
      <rPr>
        <sz val="12"/>
        <color rgb="FF000000"/>
        <rFont val="Times New Roman"/>
        <family val="1"/>
        <charset val="238"/>
      </rPr>
      <t xml:space="preserve"> sp. 3</t>
    </r>
  </si>
  <si>
    <r>
      <rPr>
        <i/>
        <sz val="12"/>
        <color rgb="FF000000"/>
        <rFont val="Times New Roman"/>
        <family val="1"/>
        <charset val="238"/>
      </rPr>
      <t>Acaulospora</t>
    </r>
    <r>
      <rPr>
        <sz val="12"/>
        <color rgb="FF000000"/>
        <rFont val="Times New Roman"/>
        <family val="1"/>
        <charset val="238"/>
      </rPr>
      <t xml:space="preserve"> sp. 4</t>
    </r>
  </si>
  <si>
    <r>
      <rPr>
        <i/>
        <sz val="12"/>
        <color rgb="FF000000"/>
        <rFont val="Times New Roman"/>
        <family val="1"/>
        <charset val="238"/>
      </rPr>
      <t>Acaulospora</t>
    </r>
    <r>
      <rPr>
        <sz val="12"/>
        <color rgb="FF000000"/>
        <rFont val="Times New Roman"/>
        <family val="1"/>
        <charset val="238"/>
      </rPr>
      <t xml:space="preserve"> sp. 1</t>
    </r>
  </si>
  <si>
    <r>
      <rPr>
        <i/>
        <sz val="12"/>
        <color rgb="FF000000"/>
        <rFont val="Times New Roman"/>
        <family val="1"/>
        <charset val="238"/>
      </rPr>
      <t>Acaulospora</t>
    </r>
    <r>
      <rPr>
        <sz val="12"/>
        <color rgb="FF000000"/>
        <rFont val="Times New Roman"/>
        <family val="1"/>
        <charset val="238"/>
      </rPr>
      <t xml:space="preserve"> sp. 5</t>
    </r>
  </si>
  <si>
    <r>
      <rPr>
        <i/>
        <sz val="12"/>
        <color rgb="FF000000"/>
        <rFont val="Times New Roman"/>
        <family val="1"/>
        <charset val="238"/>
      </rPr>
      <t>Gigaspora</t>
    </r>
    <r>
      <rPr>
        <sz val="12"/>
        <color rgb="FF000000"/>
        <rFont val="Times New Roman"/>
        <family val="1"/>
        <charset val="238"/>
      </rPr>
      <t xml:space="preserve"> sp.</t>
    </r>
  </si>
  <si>
    <r>
      <rPr>
        <i/>
        <sz val="12"/>
        <color rgb="FF000000"/>
        <rFont val="Times New Roman"/>
        <family val="1"/>
        <charset val="238"/>
      </rPr>
      <t>Gigaspora</t>
    </r>
    <r>
      <rPr>
        <sz val="12"/>
        <color rgb="FF000000"/>
        <rFont val="Times New Roman"/>
        <family val="1"/>
        <charset val="238"/>
      </rPr>
      <t xml:space="preserve"> sp.1</t>
    </r>
  </si>
  <si>
    <r>
      <rPr>
        <b/>
        <i/>
        <sz val="12"/>
        <color rgb="FF000000"/>
        <rFont val="Times New Roman"/>
        <family val="1"/>
        <charset val="238"/>
      </rPr>
      <t xml:space="preserve">Glomus </t>
    </r>
    <r>
      <rPr>
        <b/>
        <sz val="12"/>
        <color rgb="FF000000"/>
        <rFont val="Times New Roman"/>
        <family val="1"/>
        <charset val="238"/>
      </rPr>
      <t>sp. 1</t>
    </r>
  </si>
  <si>
    <r>
      <rPr>
        <b/>
        <i/>
        <sz val="12"/>
        <color rgb="FF000000"/>
        <rFont val="Times New Roman"/>
        <family val="1"/>
        <charset val="238"/>
      </rPr>
      <t>Paraglomus</t>
    </r>
    <r>
      <rPr>
        <b/>
        <sz val="12"/>
        <color rgb="FF000000"/>
        <rFont val="Times New Roman"/>
        <family val="1"/>
        <charset val="238"/>
      </rPr>
      <t xml:space="preserve"> sp. 1</t>
    </r>
  </si>
  <si>
    <r>
      <rPr>
        <i/>
        <sz val="12"/>
        <color rgb="FF000000"/>
        <rFont val="Times New Roman"/>
        <family val="1"/>
        <charset val="238"/>
      </rPr>
      <t>Acaulospora</t>
    </r>
    <r>
      <rPr>
        <sz val="12"/>
        <color rgb="FF000000"/>
        <rFont val="Times New Roman"/>
        <family val="1"/>
        <charset val="238"/>
      </rPr>
      <t xml:space="preserve"> sp. 4</t>
    </r>
  </si>
  <si>
    <r>
      <rPr>
        <i/>
        <sz val="12"/>
        <color rgb="FF000000"/>
        <rFont val="Times New Roman"/>
        <family val="1"/>
        <charset val="238"/>
      </rPr>
      <t>Acaulospora</t>
    </r>
    <r>
      <rPr>
        <sz val="12"/>
        <color rgb="FF000000"/>
        <rFont val="Times New Roman"/>
        <family val="1"/>
        <charset val="238"/>
      </rPr>
      <t xml:space="preserve"> sp. 2</t>
    </r>
  </si>
  <si>
    <t>Acaulospora cf.  punctata</t>
  </si>
  <si>
    <r>
      <rPr>
        <i/>
        <sz val="12"/>
        <color rgb="FF000000"/>
        <rFont val="Times New Roman"/>
        <family val="1"/>
        <charset val="238"/>
      </rPr>
      <t>Acaulospora</t>
    </r>
    <r>
      <rPr>
        <sz val="12"/>
        <color rgb="FF000000"/>
        <rFont val="Times New Roman"/>
        <family val="1"/>
        <charset val="238"/>
      </rPr>
      <t xml:space="preserve"> sp. 1</t>
    </r>
  </si>
  <si>
    <r>
      <rPr>
        <i/>
        <sz val="12"/>
        <color rgb="FF000000"/>
        <rFont val="Times New Roman"/>
        <family val="1"/>
        <charset val="238"/>
      </rPr>
      <t>Acaulospora</t>
    </r>
    <r>
      <rPr>
        <sz val="12"/>
        <color rgb="FF000000"/>
        <rFont val="Times New Roman"/>
        <family val="1"/>
        <charset val="238"/>
      </rPr>
      <t xml:space="preserve"> sp. 3</t>
    </r>
  </si>
  <si>
    <t>Acaulospora sp. 5</t>
  </si>
  <si>
    <r>
      <rPr>
        <i/>
        <sz val="12"/>
        <color rgb="FF000000"/>
        <rFont val="Times New Roman"/>
        <family val="1"/>
        <charset val="238"/>
      </rPr>
      <t>Gigaspora</t>
    </r>
    <r>
      <rPr>
        <sz val="12"/>
        <color rgb="FF000000"/>
        <rFont val="Times New Roman"/>
        <family val="1"/>
        <charset val="238"/>
      </rPr>
      <t xml:space="preserve"> sp.</t>
    </r>
  </si>
  <si>
    <r>
      <rPr>
        <i/>
        <sz val="12"/>
        <color rgb="FF000000"/>
        <rFont val="Times New Roman"/>
        <family val="1"/>
        <charset val="238"/>
      </rPr>
      <t>Gigaspora</t>
    </r>
    <r>
      <rPr>
        <sz val="12"/>
        <color rgb="FF000000"/>
        <rFont val="Times New Roman"/>
        <family val="1"/>
        <charset val="238"/>
      </rPr>
      <t xml:space="preserve"> sp.1</t>
    </r>
  </si>
  <si>
    <r>
      <rPr>
        <i/>
        <sz val="12"/>
        <color rgb="FF000000"/>
        <rFont val="Times New Roman"/>
        <family val="1"/>
        <charset val="238"/>
      </rPr>
      <t xml:space="preserve">Glomus </t>
    </r>
    <r>
      <rPr>
        <sz val="12"/>
        <color rgb="FF000000"/>
        <rFont val="Times New Roman"/>
        <family val="1"/>
        <charset val="238"/>
      </rPr>
      <t>sp. 1</t>
    </r>
  </si>
  <si>
    <r>
      <rPr>
        <i/>
        <sz val="12"/>
        <color rgb="FF000000"/>
        <rFont val="Times New Roman"/>
        <family val="1"/>
        <charset val="238"/>
      </rPr>
      <t>Paraglomus</t>
    </r>
    <r>
      <rPr>
        <sz val="12"/>
        <color rgb="FF000000"/>
        <rFont val="Times New Roman"/>
        <family val="1"/>
        <charset val="238"/>
      </rPr>
      <t xml:space="preserve"> sp. 1</t>
    </r>
  </si>
  <si>
    <r>
      <rPr>
        <i/>
        <sz val="12"/>
        <color rgb="FF000000"/>
        <rFont val="Times New Roman"/>
        <family val="1"/>
        <charset val="238"/>
      </rPr>
      <t xml:space="preserve">Glomus </t>
    </r>
    <r>
      <rPr>
        <sz val="12"/>
        <color rgb="FF000000"/>
        <rFont val="Times New Roman"/>
        <family val="1"/>
        <charset val="238"/>
      </rPr>
      <t>sp. 1</t>
    </r>
  </si>
  <si>
    <r>
      <rPr>
        <i/>
        <sz val="12"/>
        <color rgb="FF000000"/>
        <rFont val="Times New Roman"/>
        <family val="1"/>
        <charset val="238"/>
      </rPr>
      <t>Acaulospora</t>
    </r>
    <r>
      <rPr>
        <sz val="12"/>
        <color rgb="FF000000"/>
        <rFont val="Times New Roman"/>
        <family val="1"/>
        <charset val="238"/>
      </rPr>
      <t xml:space="preserve"> sp. 4</t>
    </r>
  </si>
  <si>
    <r>
      <rPr>
        <i/>
        <sz val="12"/>
        <color rgb="FF000000"/>
        <rFont val="Times New Roman"/>
        <family val="1"/>
        <charset val="238"/>
      </rPr>
      <t>Acaulospora</t>
    </r>
    <r>
      <rPr>
        <sz val="12"/>
        <color rgb="FF000000"/>
        <rFont val="Times New Roman"/>
        <family val="1"/>
        <charset val="238"/>
      </rPr>
      <t xml:space="preserve"> sp. 1</t>
    </r>
  </si>
  <si>
    <r>
      <rPr>
        <i/>
        <sz val="12"/>
        <color rgb="FF000000"/>
        <rFont val="Times New Roman"/>
        <family val="1"/>
        <charset val="238"/>
      </rPr>
      <t>Acaulospora</t>
    </r>
    <r>
      <rPr>
        <sz val="12"/>
        <color rgb="FF000000"/>
        <rFont val="Times New Roman"/>
        <family val="1"/>
        <charset val="238"/>
      </rPr>
      <t xml:space="preserve"> sp. 2</t>
    </r>
  </si>
  <si>
    <r>
      <rPr>
        <i/>
        <sz val="12"/>
        <color rgb="FF000000"/>
        <rFont val="Times New Roman"/>
        <family val="1"/>
        <charset val="238"/>
      </rPr>
      <t>Acaulospora</t>
    </r>
    <r>
      <rPr>
        <sz val="12"/>
        <color rgb="FF000000"/>
        <rFont val="Times New Roman"/>
        <family val="1"/>
        <charset val="238"/>
      </rPr>
      <t xml:space="preserve"> sp. 3</t>
    </r>
  </si>
  <si>
    <r>
      <rPr>
        <i/>
        <sz val="12"/>
        <color rgb="FF000000"/>
        <rFont val="Times New Roman"/>
        <family val="1"/>
        <charset val="238"/>
      </rPr>
      <t>Gigaspora</t>
    </r>
    <r>
      <rPr>
        <sz val="12"/>
        <color rgb="FF000000"/>
        <rFont val="Times New Roman"/>
        <family val="1"/>
        <charset val="238"/>
      </rPr>
      <t xml:space="preserve"> sp.</t>
    </r>
  </si>
  <si>
    <r>
      <rPr>
        <i/>
        <sz val="12"/>
        <color rgb="FF000000"/>
        <rFont val="Times New Roman"/>
        <family val="1"/>
        <charset val="238"/>
      </rPr>
      <t>Gigaspora</t>
    </r>
    <r>
      <rPr>
        <sz val="12"/>
        <color rgb="FF000000"/>
        <rFont val="Times New Roman"/>
        <family val="1"/>
        <charset val="238"/>
      </rPr>
      <t xml:space="preserve"> sp.1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</si>
</sst>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
    <numFmt numFmtId="166" formatCode="0.0"/>
    <numFmt numFmtId="167" formatCode="m\.yyyy"/>
  </numFmts>
  <fonts count="16" x14ac:knownFonts="1">
    <font>
      <sz val="12"/>
      <color theme="1"/>
      <name val="Calibri"/>
      <scheme val="minor"/>
    </font>
    <font>
      <sz val="11"/>
      <color theme="1"/>
      <name val="Times New Roman"/>
      <family val="1"/>
      <charset val="238"/>
    </font>
    <font>
      <sz val="12"/>
      <color theme="1"/>
      <name val="Times New Roman"/>
      <family val="1"/>
      <charset val="238"/>
    </font>
    <font>
      <vertAlign val="superscript"/>
      <sz val="12"/>
      <color theme="1"/>
      <name val="Times New Roman"/>
      <family val="1"/>
      <charset val="238"/>
    </font>
    <font>
      <u/>
      <sz val="12"/>
      <color theme="10"/>
      <name val="Times New Roman"/>
      <family val="1"/>
      <charset val="238"/>
    </font>
    <font>
      <b/>
      <sz val="12"/>
      <color rgb="FF000000"/>
      <name val="Times New Roman"/>
      <family val="1"/>
      <charset val="238"/>
    </font>
    <font>
      <sz val="12"/>
      <color rgb="FF000000"/>
      <name val="Times New Roman"/>
      <family val="1"/>
      <charset val="238"/>
    </font>
    <font>
      <sz val="12"/>
      <name val="Calibri"/>
      <family val="2"/>
      <charset val="238"/>
    </font>
    <font>
      <i/>
      <sz val="12"/>
      <color theme="1"/>
      <name val="Times New Roman"/>
      <family val="1"/>
      <charset val="238"/>
    </font>
    <font>
      <b/>
      <sz val="12"/>
      <color theme="1"/>
      <name val="Times New Roman"/>
      <family val="1"/>
      <charset val="238"/>
    </font>
    <font>
      <i/>
      <sz val="12"/>
      <color rgb="FF000000"/>
      <name val="Times New Roman"/>
      <family val="1"/>
      <charset val="238"/>
    </font>
    <font>
      <i/>
      <sz val="12"/>
      <color rgb="FFFF0000"/>
      <name val="Times New Roman"/>
      <family val="1"/>
      <charset val="238"/>
    </font>
    <font>
      <b/>
      <i/>
      <sz val="12"/>
      <color rgb="FF000000"/>
      <name val="Times New Roman"/>
      <family val="1"/>
      <charset val="238"/>
    </font>
    <font>
      <sz val="12"/>
      <color theme="1"/>
      <name val="Calibri"/>
      <family val="2"/>
      <charset val="238"/>
    </font>
    <font>
      <sz val="12"/>
      <color theme="1"/>
      <name val="Calibri"/>
      <family val="2"/>
      <charset val="238"/>
      <scheme val="minor"/>
    </font>
    <font>
      <vertAlign val="subscript"/>
      <sz val="12"/>
      <color theme="1"/>
      <name val="Times New Roman"/>
      <family val="1"/>
      <charset val="238"/>
    </font>
  </fonts>
  <fills count="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3F3F3"/>
        <bgColor rgb="FFF3F3F3"/>
      </patternFill>
    </fill>
    <fill>
      <patternFill patternType="solid">
        <fgColor rgb="FFEFEFEF"/>
        <bgColor rgb="FFEFEFEF"/>
      </patternFill>
    </fill>
    <fill>
      <patternFill patternType="solid">
        <fgColor theme="9"/>
        <bgColor theme="9"/>
      </patternFill>
    </fill>
    <fill>
      <patternFill patternType="solid">
        <fgColor theme="9"/>
        <bgColor rgb="FFFFFFFF"/>
      </patternFill>
    </fill>
    <fill>
      <patternFill patternType="solid">
        <fgColor theme="9"/>
        <bgColor indexed="64"/>
      </patternFill>
    </fill>
  </fills>
  <borders count="31">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bottom/>
      <diagonal/>
    </border>
    <border>
      <left/>
      <right/>
      <top/>
      <bottom style="thin">
        <color rgb="FF000000"/>
      </bottom>
      <diagonal/>
    </border>
    <border>
      <left/>
      <right/>
      <top/>
      <bottom/>
      <diagonal/>
    </border>
    <border>
      <left/>
      <right/>
      <top/>
      <bottom/>
      <diagonal/>
    </border>
    <border>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bottom style="thin">
        <color indexed="64"/>
      </bottom>
      <diagonal/>
    </border>
  </borders>
  <cellStyleXfs count="1">
    <xf numFmtId="0" fontId="0" fillId="0" borderId="0"/>
  </cellStyleXfs>
  <cellXfs count="183">
    <xf numFmtId="0" fontId="0" fillId="0" borderId="0" xfId="0"/>
    <xf numFmtId="0" fontId="1" fillId="0" borderId="0" xfId="0" applyFont="1"/>
    <xf numFmtId="0" fontId="2" fillId="0" borderId="0" xfId="0" applyFont="1"/>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wrapText="1"/>
    </xf>
    <xf numFmtId="0" fontId="6" fillId="3" borderId="4" xfId="0" applyFont="1" applyFill="1" applyBorder="1" applyAlignment="1">
      <alignment horizontal="left" vertical="center" wrapText="1" readingOrder="1"/>
    </xf>
    <xf numFmtId="0" fontId="6" fillId="2" borderId="5" xfId="0" applyFont="1" applyFill="1" applyBorder="1" applyAlignment="1">
      <alignment horizontal="left" vertical="center" wrapText="1" readingOrder="1"/>
    </xf>
    <xf numFmtId="0" fontId="2" fillId="2" borderId="5" xfId="0" applyFont="1" applyFill="1" applyBorder="1" applyAlignment="1">
      <alignment horizontal="left"/>
    </xf>
    <xf numFmtId="0" fontId="2" fillId="2" borderId="6" xfId="0" applyFont="1" applyFill="1" applyBorder="1" applyAlignment="1">
      <alignment horizontal="left"/>
    </xf>
    <xf numFmtId="0" fontId="8" fillId="2" borderId="6" xfId="0" applyFont="1" applyFill="1" applyBorder="1" applyAlignment="1">
      <alignment horizontal="left"/>
    </xf>
    <xf numFmtId="0" fontId="6" fillId="3" borderId="4" xfId="0" applyFont="1" applyFill="1" applyBorder="1" applyAlignment="1">
      <alignment horizontal="left"/>
    </xf>
    <xf numFmtId="0" fontId="6" fillId="2" borderId="4" xfId="0" applyFont="1" applyFill="1" applyBorder="1" applyAlignment="1">
      <alignment horizontal="left"/>
    </xf>
    <xf numFmtId="0" fontId="6" fillId="2" borderId="4" xfId="0" applyFont="1" applyFill="1" applyBorder="1" applyAlignment="1">
      <alignment horizontal="left" vertical="center" wrapText="1" readingOrder="1"/>
    </xf>
    <xf numFmtId="0" fontId="6" fillId="2" borderId="7" xfId="0" applyFont="1" applyFill="1" applyBorder="1" applyAlignment="1">
      <alignment horizontal="left" vertical="center" wrapText="1"/>
    </xf>
    <xf numFmtId="2" fontId="2" fillId="2" borderId="4" xfId="0" applyNumberFormat="1" applyFont="1" applyFill="1" applyBorder="1" applyAlignment="1">
      <alignment horizontal="left"/>
    </xf>
    <xf numFmtId="164" fontId="9" fillId="2" borderId="4" xfId="0" applyNumberFormat="1" applyFont="1" applyFill="1" applyBorder="1" applyAlignment="1">
      <alignment horizontal="left"/>
    </xf>
    <xf numFmtId="0" fontId="2" fillId="0" borderId="0" xfId="0" applyFont="1" applyAlignment="1">
      <alignment horizontal="left"/>
    </xf>
    <xf numFmtId="0" fontId="9" fillId="2" borderId="4" xfId="0" applyFont="1" applyFill="1" applyBorder="1" applyAlignment="1">
      <alignment horizontal="left"/>
    </xf>
    <xf numFmtId="0" fontId="6" fillId="0" borderId="0" xfId="0" applyFont="1" applyAlignment="1">
      <alignment horizontal="left" vertical="center" wrapText="1"/>
    </xf>
    <xf numFmtId="0" fontId="6" fillId="2" borderId="4" xfId="0" applyFont="1" applyFill="1" applyBorder="1" applyAlignment="1">
      <alignment horizontal="left" vertical="center" wrapText="1"/>
    </xf>
    <xf numFmtId="165" fontId="2" fillId="2" borderId="4" xfId="0" applyNumberFormat="1" applyFont="1" applyFill="1" applyBorder="1" applyAlignment="1">
      <alignment horizontal="left"/>
    </xf>
    <xf numFmtId="0" fontId="6" fillId="2" borderId="6" xfId="0" applyFont="1" applyFill="1" applyBorder="1" applyAlignment="1">
      <alignment horizontal="left" vertical="center" wrapText="1" readingOrder="1"/>
    </xf>
    <xf numFmtId="0" fontId="6" fillId="2" borderId="6" xfId="0" applyFont="1" applyFill="1" applyBorder="1" applyAlignment="1">
      <alignment horizontal="left" vertical="center" wrapText="1"/>
    </xf>
    <xf numFmtId="2" fontId="2" fillId="2" borderId="6" xfId="0" applyNumberFormat="1" applyFont="1" applyFill="1" applyBorder="1" applyAlignment="1">
      <alignment horizontal="left"/>
    </xf>
    <xf numFmtId="0" fontId="9" fillId="2" borderId="6" xfId="0" applyFont="1" applyFill="1" applyBorder="1" applyAlignment="1">
      <alignment horizontal="left"/>
    </xf>
    <xf numFmtId="0" fontId="2" fillId="3" borderId="4" xfId="0" applyFont="1" applyFill="1" applyBorder="1"/>
    <xf numFmtId="0" fontId="2" fillId="2" borderId="4" xfId="0" applyFont="1" applyFill="1" applyBorder="1"/>
    <xf numFmtId="0" fontId="2" fillId="2" borderId="4" xfId="0" applyFont="1" applyFill="1" applyBorder="1" applyAlignment="1">
      <alignment horizontal="left"/>
    </xf>
    <xf numFmtId="0" fontId="2" fillId="2" borderId="4" xfId="0" applyFont="1" applyFill="1" applyBorder="1" applyAlignment="1">
      <alignment horizontal="center"/>
    </xf>
    <xf numFmtId="2" fontId="2" fillId="0" borderId="0" xfId="0" applyNumberFormat="1" applyFont="1" applyAlignment="1">
      <alignment horizontal="left"/>
    </xf>
    <xf numFmtId="2" fontId="2" fillId="3" borderId="4" xfId="0" applyNumberFormat="1" applyFont="1" applyFill="1" applyBorder="1" applyAlignment="1">
      <alignment horizontal="left"/>
    </xf>
    <xf numFmtId="0" fontId="9" fillId="3" borderId="4" xfId="0" applyFont="1" applyFill="1" applyBorder="1" applyAlignment="1">
      <alignment horizontal="left"/>
    </xf>
    <xf numFmtId="0" fontId="2" fillId="3" borderId="4" xfId="0" applyFont="1" applyFill="1" applyBorder="1" applyAlignment="1">
      <alignment horizontal="left"/>
    </xf>
    <xf numFmtId="165" fontId="2" fillId="3" borderId="4" xfId="0" applyNumberFormat="1" applyFont="1" applyFill="1" applyBorder="1" applyAlignment="1">
      <alignment horizontal="left"/>
    </xf>
    <xf numFmtId="2" fontId="6" fillId="0" borderId="0" xfId="0" applyNumberFormat="1" applyFont="1" applyAlignment="1">
      <alignment horizontal="left"/>
    </xf>
    <xf numFmtId="166" fontId="2" fillId="3" borderId="4" xfId="0" applyNumberFormat="1" applyFont="1" applyFill="1" applyBorder="1" applyAlignment="1">
      <alignment horizontal="left"/>
    </xf>
    <xf numFmtId="166" fontId="6" fillId="0" borderId="0" xfId="0" applyNumberFormat="1" applyFont="1" applyAlignment="1">
      <alignment horizontal="right"/>
    </xf>
    <xf numFmtId="164" fontId="2" fillId="3" borderId="4" xfId="0" applyNumberFormat="1" applyFont="1" applyFill="1" applyBorder="1" applyAlignment="1">
      <alignment horizontal="left"/>
    </xf>
    <xf numFmtId="164" fontId="9" fillId="3" borderId="4" xfId="0" applyNumberFormat="1" applyFont="1" applyFill="1" applyBorder="1" applyAlignment="1">
      <alignment horizontal="left"/>
    </xf>
    <xf numFmtId="0" fontId="6" fillId="0" borderId="0" xfId="0" applyFont="1"/>
    <xf numFmtId="0" fontId="6" fillId="0" borderId="0" xfId="0" applyFont="1" applyAlignment="1">
      <alignment horizontal="left"/>
    </xf>
    <xf numFmtId="0" fontId="6" fillId="0" borderId="0" xfId="0" applyFont="1" applyAlignment="1">
      <alignment horizontal="center"/>
    </xf>
    <xf numFmtId="0" fontId="2" fillId="0" borderId="0" xfId="0" applyFont="1" applyAlignment="1">
      <alignment horizontal="center"/>
    </xf>
    <xf numFmtId="0" fontId="2" fillId="2" borderId="7" xfId="0" applyFont="1" applyFill="1" applyBorder="1" applyAlignment="1">
      <alignment horizontal="center"/>
    </xf>
    <xf numFmtId="0" fontId="8" fillId="2" borderId="4" xfId="0" applyFont="1" applyFill="1" applyBorder="1"/>
    <xf numFmtId="0" fontId="8" fillId="2" borderId="4" xfId="0" applyFont="1" applyFill="1" applyBorder="1" applyAlignment="1">
      <alignment wrapText="1"/>
    </xf>
    <xf numFmtId="0" fontId="2" fillId="4" borderId="4" xfId="0" applyFont="1" applyFill="1" applyBorder="1" applyAlignment="1">
      <alignment horizontal="center"/>
    </xf>
    <xf numFmtId="0" fontId="2" fillId="4" borderId="4" xfId="0" applyFont="1" applyFill="1" applyBorder="1"/>
    <xf numFmtId="0" fontId="8" fillId="4" borderId="4" xfId="0" applyFont="1" applyFill="1" applyBorder="1"/>
    <xf numFmtId="0" fontId="6" fillId="0" borderId="0" xfId="0" applyFont="1" applyAlignment="1">
      <alignment horizontal="center" vertical="center"/>
    </xf>
    <xf numFmtId="0" fontId="10" fillId="0" borderId="0" xfId="0" applyFont="1" applyAlignment="1">
      <alignment vertical="center"/>
    </xf>
    <xf numFmtId="0" fontId="6" fillId="5" borderId="4" xfId="0" applyFont="1" applyFill="1" applyBorder="1" applyAlignment="1">
      <alignment horizontal="center" vertical="center"/>
    </xf>
    <xf numFmtId="0" fontId="10" fillId="5" borderId="4" xfId="0" applyFont="1" applyFill="1" applyBorder="1" applyAlignment="1">
      <alignment vertical="center"/>
    </xf>
    <xf numFmtId="0" fontId="6" fillId="2" borderId="4" xfId="0" applyFont="1" applyFill="1" applyBorder="1" applyAlignment="1">
      <alignment horizontal="center" vertical="center"/>
    </xf>
    <xf numFmtId="0" fontId="11" fillId="2" borderId="4" xfId="0" applyFont="1" applyFill="1" applyBorder="1" applyAlignment="1">
      <alignment vertical="center"/>
    </xf>
    <xf numFmtId="0" fontId="2" fillId="5" borderId="4" xfId="0" applyFont="1" applyFill="1" applyBorder="1" applyAlignment="1">
      <alignment vertical="center"/>
    </xf>
    <xf numFmtId="0" fontId="11" fillId="5" borderId="4" xfId="0" applyFont="1" applyFill="1" applyBorder="1" applyAlignment="1">
      <alignment vertical="center"/>
    </xf>
    <xf numFmtId="0" fontId="10" fillId="2" borderId="4" xfId="0" applyFont="1" applyFill="1" applyBorder="1" applyAlignment="1">
      <alignment vertical="center"/>
    </xf>
    <xf numFmtId="0" fontId="10" fillId="2" borderId="6" xfId="0" applyFont="1" applyFill="1" applyBorder="1" applyAlignment="1">
      <alignment vertical="center"/>
    </xf>
    <xf numFmtId="0" fontId="6" fillId="2" borderId="6" xfId="0" applyFont="1" applyFill="1" applyBorder="1" applyAlignment="1">
      <alignment horizontal="center" vertical="center"/>
    </xf>
    <xf numFmtId="0" fontId="6" fillId="3" borderId="4" xfId="0" applyFont="1" applyFill="1" applyBorder="1" applyAlignment="1">
      <alignment horizontal="left" wrapText="1"/>
    </xf>
    <xf numFmtId="0" fontId="6" fillId="3" borderId="6" xfId="0" applyFont="1" applyFill="1" applyBorder="1" applyAlignment="1">
      <alignment horizontal="center"/>
    </xf>
    <xf numFmtId="0" fontId="6" fillId="3" borderId="18" xfId="0" applyFont="1" applyFill="1" applyBorder="1" applyAlignment="1">
      <alignment horizontal="center"/>
    </xf>
    <xf numFmtId="0" fontId="6" fillId="3" borderId="4" xfId="0" applyFont="1" applyFill="1" applyBorder="1"/>
    <xf numFmtId="0" fontId="10" fillId="3" borderId="4" xfId="0" applyFont="1" applyFill="1" applyBorder="1"/>
    <xf numFmtId="0" fontId="6" fillId="3" borderId="19" xfId="0" applyFont="1" applyFill="1" applyBorder="1" applyAlignment="1">
      <alignment horizontal="center"/>
    </xf>
    <xf numFmtId="0" fontId="6" fillId="3" borderId="4" xfId="0" applyFont="1" applyFill="1" applyBorder="1" applyAlignment="1">
      <alignment horizontal="center"/>
    </xf>
    <xf numFmtId="0" fontId="6" fillId="2" borderId="4" xfId="0" applyFont="1" applyFill="1" applyBorder="1" applyAlignment="1">
      <alignment horizontal="center"/>
    </xf>
    <xf numFmtId="0" fontId="6" fillId="2" borderId="19" xfId="0" applyFont="1" applyFill="1" applyBorder="1" applyAlignment="1">
      <alignment horizontal="center"/>
    </xf>
    <xf numFmtId="0" fontId="6" fillId="3" borderId="7" xfId="0" applyFont="1" applyFill="1" applyBorder="1"/>
    <xf numFmtId="0" fontId="10" fillId="3" borderId="7" xfId="0" applyFont="1" applyFill="1" applyBorder="1"/>
    <xf numFmtId="0" fontId="6" fillId="2" borderId="20" xfId="0" applyFont="1" applyFill="1" applyBorder="1" applyAlignment="1">
      <alignment horizontal="center"/>
    </xf>
    <xf numFmtId="0" fontId="6" fillId="2" borderId="7" xfId="0" applyFont="1" applyFill="1" applyBorder="1" applyAlignment="1">
      <alignment horizontal="center"/>
    </xf>
    <xf numFmtId="0" fontId="6" fillId="2" borderId="21" xfId="0" applyFont="1" applyFill="1" applyBorder="1" applyAlignment="1">
      <alignment horizontal="center"/>
    </xf>
    <xf numFmtId="0" fontId="6" fillId="2" borderId="6" xfId="0" applyFont="1" applyFill="1" applyBorder="1" applyAlignment="1">
      <alignment horizontal="center"/>
    </xf>
    <xf numFmtId="0" fontId="6" fillId="2" borderId="18" xfId="0" applyFont="1" applyFill="1" applyBorder="1" applyAlignment="1">
      <alignment horizontal="center"/>
    </xf>
    <xf numFmtId="0" fontId="6" fillId="3" borderId="6" xfId="0" applyFont="1" applyFill="1" applyBorder="1"/>
    <xf numFmtId="0" fontId="10" fillId="3" borderId="6" xfId="0" applyFont="1" applyFill="1" applyBorder="1"/>
    <xf numFmtId="0" fontId="2" fillId="0" borderId="0" xfId="0" applyFont="1" applyAlignment="1">
      <alignment horizontal="left" vertical="center" wrapText="1"/>
    </xf>
    <xf numFmtId="0" fontId="2" fillId="2" borderId="5" xfId="0" applyFont="1" applyFill="1" applyBorder="1" applyAlignment="1">
      <alignment horizontal="center" vertical="center"/>
    </xf>
    <xf numFmtId="0" fontId="2" fillId="2" borderId="4" xfId="0" applyFont="1" applyFill="1" applyBorder="1" applyAlignment="1">
      <alignment horizontal="center" wrapText="1"/>
    </xf>
    <xf numFmtId="2" fontId="2" fillId="2" borderId="4" xfId="0" applyNumberFormat="1" applyFont="1" applyFill="1" applyBorder="1" applyAlignment="1">
      <alignment horizontal="center"/>
    </xf>
    <xf numFmtId="3" fontId="6" fillId="2" borderId="4" xfId="0" applyNumberFormat="1" applyFont="1" applyFill="1" applyBorder="1" applyAlignment="1">
      <alignment horizontal="center"/>
    </xf>
    <xf numFmtId="0" fontId="2" fillId="2" borderId="5" xfId="0" applyFont="1" applyFill="1" applyBorder="1"/>
    <xf numFmtId="3" fontId="2" fillId="2" borderId="4" xfId="0" applyNumberFormat="1" applyFont="1" applyFill="1" applyBorder="1" applyAlignment="1">
      <alignment horizontal="center"/>
    </xf>
    <xf numFmtId="0" fontId="2" fillId="2" borderId="6" xfId="0" applyFont="1" applyFill="1" applyBorder="1" applyAlignment="1">
      <alignment horizontal="center"/>
    </xf>
    <xf numFmtId="0" fontId="2" fillId="3" borderId="4" xfId="0" applyFont="1" applyFill="1" applyBorder="1" applyAlignment="1">
      <alignment horizontal="center"/>
    </xf>
    <xf numFmtId="0" fontId="6" fillId="3" borderId="4" xfId="0" applyFont="1" applyFill="1" applyBorder="1" applyAlignment="1">
      <alignment vertical="center"/>
    </xf>
    <xf numFmtId="0" fontId="10" fillId="3" borderId="4" xfId="0" applyFont="1" applyFill="1" applyBorder="1" applyAlignment="1">
      <alignment vertical="center"/>
    </xf>
    <xf numFmtId="0" fontId="6" fillId="3" borderId="19" xfId="0" applyFont="1" applyFill="1" applyBorder="1" applyAlignment="1">
      <alignment horizontal="center" vertical="center"/>
    </xf>
    <xf numFmtId="0" fontId="6" fillId="3" borderId="4" xfId="0" applyFont="1" applyFill="1" applyBorder="1" applyAlignment="1">
      <alignment horizontal="center" vertical="center"/>
    </xf>
    <xf numFmtId="0" fontId="2" fillId="3" borderId="4" xfId="0" applyFont="1" applyFill="1" applyBorder="1" applyAlignment="1">
      <alignment vertical="center"/>
    </xf>
    <xf numFmtId="0" fontId="6" fillId="3" borderId="21" xfId="0" applyFont="1" applyFill="1" applyBorder="1" applyAlignment="1">
      <alignment horizontal="center"/>
    </xf>
    <xf numFmtId="0" fontId="9" fillId="0" borderId="0" xfId="0" applyFont="1" applyAlignment="1">
      <alignment horizontal="left" vertical="center" wrapText="1"/>
    </xf>
    <xf numFmtId="0" fontId="9" fillId="0" borderId="0" xfId="0" applyFont="1" applyAlignment="1">
      <alignment wrapText="1"/>
    </xf>
    <xf numFmtId="0" fontId="5" fillId="2" borderId="5" xfId="0" applyFont="1" applyFill="1" applyBorder="1" applyAlignment="1">
      <alignment horizontal="center"/>
    </xf>
    <xf numFmtId="3" fontId="5" fillId="2" borderId="5" xfId="0" applyNumberFormat="1" applyFont="1" applyFill="1" applyBorder="1" applyAlignment="1">
      <alignment horizontal="center"/>
    </xf>
    <xf numFmtId="0" fontId="6" fillId="0" borderId="0" xfId="0" applyFont="1" applyAlignment="1">
      <alignment horizontal="right"/>
    </xf>
    <xf numFmtId="3" fontId="6" fillId="0" borderId="0" xfId="0" applyNumberFormat="1" applyFont="1" applyAlignment="1">
      <alignment horizontal="right"/>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xf numFmtId="167" fontId="6" fillId="0" borderId="0" xfId="0" applyNumberFormat="1" applyFont="1" applyAlignment="1">
      <alignment horizontal="right"/>
    </xf>
    <xf numFmtId="3" fontId="2" fillId="0" borderId="0" xfId="0" applyNumberFormat="1" applyFont="1"/>
    <xf numFmtId="0" fontId="5" fillId="6" borderId="5" xfId="0" applyFont="1" applyFill="1" applyBorder="1" applyAlignment="1">
      <alignment horizontal="center"/>
    </xf>
    <xf numFmtId="3" fontId="5" fillId="6" borderId="5" xfId="0" applyNumberFormat="1" applyFont="1" applyFill="1" applyBorder="1" applyAlignment="1">
      <alignment horizontal="center"/>
    </xf>
    <xf numFmtId="0" fontId="5" fillId="6" borderId="5" xfId="0" applyFont="1" applyFill="1" applyBorder="1" applyAlignment="1">
      <alignment horizontal="center" wrapText="1"/>
    </xf>
    <xf numFmtId="0" fontId="2" fillId="6" borderId="4" xfId="0" applyFont="1" applyFill="1" applyBorder="1" applyAlignment="1">
      <alignment horizontal="center" vertical="center"/>
    </xf>
    <xf numFmtId="3" fontId="12" fillId="6" borderId="4" xfId="0" applyNumberFormat="1" applyFont="1" applyFill="1" applyBorder="1"/>
    <xf numFmtId="4" fontId="5" fillId="6" borderId="4" xfId="0" applyNumberFormat="1" applyFont="1" applyFill="1" applyBorder="1" applyAlignment="1">
      <alignment horizontal="left"/>
    </xf>
    <xf numFmtId="0" fontId="6" fillId="6" borderId="4" xfId="0" applyFont="1" applyFill="1" applyBorder="1"/>
    <xf numFmtId="3" fontId="5" fillId="6" borderId="4" xfId="0" applyNumberFormat="1" applyFont="1" applyFill="1" applyBorder="1"/>
    <xf numFmtId="3" fontId="10" fillId="6" borderId="4" xfId="0" applyNumberFormat="1" applyFont="1" applyFill="1" applyBorder="1"/>
    <xf numFmtId="4" fontId="6" fillId="6" borderId="4" xfId="0" applyNumberFormat="1" applyFont="1" applyFill="1" applyBorder="1" applyAlignment="1">
      <alignment horizontal="left"/>
    </xf>
    <xf numFmtId="3" fontId="6" fillId="6" borderId="4" xfId="0" applyNumberFormat="1" applyFont="1" applyFill="1" applyBorder="1"/>
    <xf numFmtId="0" fontId="13" fillId="6" borderId="4" xfId="0" applyFont="1" applyFill="1" applyBorder="1"/>
    <xf numFmtId="0" fontId="10" fillId="6" borderId="4" xfId="0" applyFont="1" applyFill="1" applyBorder="1"/>
    <xf numFmtId="4" fontId="2" fillId="6" borderId="4" xfId="0" applyNumberFormat="1" applyFont="1" applyFill="1" applyBorder="1" applyAlignment="1">
      <alignment horizontal="left"/>
    </xf>
    <xf numFmtId="0" fontId="6" fillId="6" borderId="7" xfId="0" applyFont="1" applyFill="1" applyBorder="1" applyAlignment="1">
      <alignment horizontal="center"/>
    </xf>
    <xf numFmtId="3" fontId="12" fillId="6" borderId="7" xfId="0" applyNumberFormat="1" applyFont="1" applyFill="1" applyBorder="1"/>
    <xf numFmtId="4" fontId="5" fillId="6" borderId="7" xfId="0" applyNumberFormat="1" applyFont="1" applyFill="1" applyBorder="1" applyAlignment="1">
      <alignment horizontal="left"/>
    </xf>
    <xf numFmtId="0" fontId="13" fillId="6" borderId="6" xfId="0" applyFont="1" applyFill="1" applyBorder="1"/>
    <xf numFmtId="0" fontId="10" fillId="6" borderId="6" xfId="0" applyFont="1" applyFill="1" applyBorder="1"/>
    <xf numFmtId="4" fontId="2" fillId="6" borderId="6" xfId="0" applyNumberFormat="1" applyFont="1" applyFill="1" applyBorder="1" applyAlignment="1">
      <alignment horizontal="left"/>
    </xf>
    <xf numFmtId="0" fontId="6" fillId="6" borderId="4" xfId="0" applyFont="1" applyFill="1" applyBorder="1" applyAlignment="1">
      <alignment horizontal="center"/>
    </xf>
    <xf numFmtId="2" fontId="5" fillId="6" borderId="4" xfId="0" applyNumberFormat="1" applyFont="1" applyFill="1" applyBorder="1" applyAlignment="1">
      <alignment horizontal="left"/>
    </xf>
    <xf numFmtId="2" fontId="6" fillId="6" borderId="4" xfId="0" applyNumberFormat="1" applyFont="1" applyFill="1" applyBorder="1" applyAlignment="1">
      <alignment horizontal="left"/>
    </xf>
    <xf numFmtId="0" fontId="2" fillId="6" borderId="4" xfId="0" applyFont="1" applyFill="1" applyBorder="1"/>
    <xf numFmtId="2" fontId="2" fillId="6" borderId="4" xfId="0" applyNumberFormat="1" applyFont="1" applyFill="1" applyBorder="1" applyAlignment="1">
      <alignment horizontal="left"/>
    </xf>
    <xf numFmtId="2" fontId="9" fillId="6" borderId="7" xfId="0" applyNumberFormat="1" applyFont="1" applyFill="1" applyBorder="1" applyAlignment="1">
      <alignment horizontal="left"/>
    </xf>
    <xf numFmtId="2" fontId="9" fillId="6" borderId="4" xfId="0" applyNumberFormat="1" applyFont="1" applyFill="1" applyBorder="1" applyAlignment="1">
      <alignment horizontal="left"/>
    </xf>
    <xf numFmtId="2" fontId="2" fillId="6" borderId="6" xfId="0" applyNumberFormat="1" applyFont="1" applyFill="1" applyBorder="1" applyAlignment="1">
      <alignment horizontal="left"/>
    </xf>
    <xf numFmtId="0" fontId="6" fillId="2" borderId="1" xfId="0" applyFont="1" applyFill="1" applyBorder="1" applyAlignment="1">
      <alignment horizontal="left" wrapText="1"/>
    </xf>
    <xf numFmtId="0" fontId="7" fillId="0" borderId="2" xfId="0" applyFont="1" applyBorder="1"/>
    <xf numFmtId="0" fontId="7" fillId="0" borderId="3" xfId="0" applyFont="1" applyBorder="1"/>
    <xf numFmtId="0" fontId="2" fillId="0" borderId="0" xfId="0" applyFont="1" applyAlignment="1">
      <alignment wrapText="1"/>
    </xf>
    <xf numFmtId="0" fontId="0" fillId="0" borderId="0" xfId="0"/>
    <xf numFmtId="0" fontId="2" fillId="2" borderId="8" xfId="0" applyFont="1" applyFill="1" applyBorder="1" applyAlignment="1">
      <alignment horizontal="center"/>
    </xf>
    <xf numFmtId="0" fontId="7" fillId="0" borderId="9" xfId="0" applyFont="1" applyBorder="1"/>
    <xf numFmtId="0" fontId="7" fillId="0" borderId="10" xfId="0" applyFont="1" applyBorder="1"/>
    <xf numFmtId="0" fontId="6" fillId="2" borderId="11" xfId="0" applyFont="1" applyFill="1" applyBorder="1" applyAlignment="1">
      <alignment horizontal="center" vertical="center"/>
    </xf>
    <xf numFmtId="0" fontId="7" fillId="0" borderId="12" xfId="0" applyFont="1" applyBorder="1"/>
    <xf numFmtId="0" fontId="7" fillId="0" borderId="13" xfId="0" applyFont="1" applyBorder="1"/>
    <xf numFmtId="0" fontId="7" fillId="0" borderId="14" xfId="0" applyFont="1" applyBorder="1"/>
    <xf numFmtId="0" fontId="2" fillId="3" borderId="8" xfId="0" applyFont="1" applyFill="1" applyBorder="1" applyAlignment="1">
      <alignment horizontal="center" vertical="center"/>
    </xf>
    <xf numFmtId="0" fontId="6" fillId="0" borderId="0" xfId="0" applyFont="1" applyAlignment="1">
      <alignment horizontal="left" wrapText="1"/>
    </xf>
    <xf numFmtId="0" fontId="6" fillId="3" borderId="15" xfId="0" applyFont="1" applyFill="1" applyBorder="1" applyAlignment="1">
      <alignment horizontal="left"/>
    </xf>
    <xf numFmtId="0" fontId="6" fillId="3" borderId="16" xfId="0" applyFont="1" applyFill="1" applyBorder="1" applyAlignment="1">
      <alignment horizontal="left"/>
    </xf>
    <xf numFmtId="0" fontId="7" fillId="0" borderId="17" xfId="0" applyFont="1" applyBorder="1"/>
    <xf numFmtId="0" fontId="6" fillId="0" borderId="22" xfId="0" applyFont="1" applyBorder="1" applyAlignment="1">
      <alignment horizontal="left" vertical="center" wrapText="1"/>
    </xf>
    <xf numFmtId="0" fontId="7" fillId="0" borderId="22" xfId="0" applyFont="1" applyBorder="1"/>
    <xf numFmtId="0" fontId="2" fillId="2" borderId="23" xfId="0" applyFont="1" applyFill="1" applyBorder="1" applyAlignment="1">
      <alignment horizontal="center" vertical="center"/>
    </xf>
    <xf numFmtId="0" fontId="7" fillId="0" borderId="24" xfId="0" applyFont="1" applyBorder="1"/>
    <xf numFmtId="0" fontId="7" fillId="0" borderId="25" xfId="0" applyFont="1" applyBorder="1"/>
    <xf numFmtId="0" fontId="2" fillId="2" borderId="8" xfId="0" applyFont="1" applyFill="1" applyBorder="1" applyAlignment="1">
      <alignment horizontal="center" vertical="center"/>
    </xf>
    <xf numFmtId="0" fontId="2" fillId="2" borderId="26" xfId="0" applyFont="1" applyFill="1" applyBorder="1" applyAlignment="1">
      <alignment horizontal="center" vertical="center"/>
    </xf>
    <xf numFmtId="0" fontId="7" fillId="0" borderId="27" xfId="0" applyFont="1" applyBorder="1"/>
    <xf numFmtId="0" fontId="7" fillId="0" borderId="28" xfId="0" applyFont="1" applyBorder="1"/>
    <xf numFmtId="0" fontId="6" fillId="3" borderId="26" xfId="0" applyFont="1" applyFill="1" applyBorder="1" applyAlignment="1">
      <alignment horizontal="center"/>
    </xf>
    <xf numFmtId="0" fontId="2" fillId="3" borderId="29" xfId="0" applyFont="1" applyFill="1" applyBorder="1" applyAlignment="1">
      <alignment horizontal="center" vertical="center"/>
    </xf>
    <xf numFmtId="0" fontId="9" fillId="0" borderId="0" xfId="0" applyFont="1" applyAlignment="1">
      <alignment horizontal="left" vertical="center" wrapText="1"/>
    </xf>
    <xf numFmtId="0" fontId="9" fillId="6" borderId="23" xfId="0" applyFont="1" applyFill="1" applyBorder="1" applyAlignment="1">
      <alignment wrapText="1"/>
    </xf>
    <xf numFmtId="0" fontId="6" fillId="6" borderId="28" xfId="0" applyFont="1" applyFill="1" applyBorder="1" applyAlignment="1">
      <alignment horizontal="center"/>
    </xf>
    <xf numFmtId="3" fontId="10" fillId="6" borderId="28" xfId="0" applyNumberFormat="1" applyFont="1" applyFill="1" applyBorder="1"/>
    <xf numFmtId="2" fontId="2" fillId="6" borderId="28" xfId="0" applyNumberFormat="1" applyFont="1" applyFill="1" applyBorder="1" applyAlignment="1">
      <alignment horizontal="left"/>
    </xf>
    <xf numFmtId="3" fontId="6" fillId="6" borderId="25" xfId="0" applyNumberFormat="1" applyFont="1" applyFill="1" applyBorder="1"/>
    <xf numFmtId="2" fontId="2" fillId="6" borderId="25" xfId="0" applyNumberFormat="1" applyFont="1" applyFill="1" applyBorder="1" applyAlignment="1">
      <alignment horizontal="left"/>
    </xf>
    <xf numFmtId="3" fontId="10" fillId="6" borderId="25" xfId="0" applyNumberFormat="1" applyFont="1" applyFill="1" applyBorder="1"/>
    <xf numFmtId="0" fontId="6" fillId="6" borderId="25" xfId="0" applyFont="1" applyFill="1" applyBorder="1"/>
    <xf numFmtId="0" fontId="10" fillId="6" borderId="25" xfId="0" applyFont="1" applyFill="1" applyBorder="1"/>
    <xf numFmtId="0" fontId="10" fillId="6" borderId="30" xfId="0" applyFont="1" applyFill="1" applyBorder="1"/>
    <xf numFmtId="0" fontId="2" fillId="7" borderId="25" xfId="0" applyFont="1" applyFill="1" applyBorder="1"/>
    <xf numFmtId="0" fontId="14" fillId="7" borderId="25" xfId="0" applyFont="1" applyFill="1" applyBorder="1"/>
    <xf numFmtId="0" fontId="10" fillId="8" borderId="25" xfId="0" applyFont="1" applyFill="1" applyBorder="1"/>
    <xf numFmtId="0" fontId="14" fillId="7" borderId="30" xfId="0" applyFont="1" applyFill="1" applyBorder="1"/>
    <xf numFmtId="0" fontId="0" fillId="8" borderId="30" xfId="0" applyFill="1" applyBorder="1"/>
    <xf numFmtId="2" fontId="2" fillId="8" borderId="25" xfId="0" applyNumberFormat="1" applyFont="1" applyFill="1" applyBorder="1" applyAlignment="1">
      <alignment horizontal="left"/>
    </xf>
    <xf numFmtId="2" fontId="2" fillId="8" borderId="0" xfId="0" applyNumberFormat="1" applyFont="1" applyFill="1" applyAlignment="1">
      <alignment horizontal="left"/>
    </xf>
    <xf numFmtId="0" fontId="0" fillId="8" borderId="0" xfId="0" applyFill="1"/>
    <xf numFmtId="2" fontId="2" fillId="8" borderId="30" xfId="0" applyNumberFormat="1" applyFont="1" applyFill="1" applyBorder="1" applyAlignment="1">
      <alignment horizontal="left"/>
    </xf>
    <xf numFmtId="2" fontId="2" fillId="6" borderId="3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FFFFF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giongo@igzev.de" TargetMode="External"/><Relationship Id="rId1" Type="http://schemas.openxmlformats.org/officeDocument/2006/relationships/hyperlink" Target="mailto:caroline.vieira@biomed.cas.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1.25" defaultRowHeight="15" customHeight="1" x14ac:dyDescent="0.25"/>
  <cols>
    <col min="1" max="1" width="9.125" customWidth="1"/>
    <col min="2" max="26" width="8.5" customWidth="1"/>
  </cols>
  <sheetData>
    <row r="1" spans="1:26" ht="15.75" customHeight="1" x14ac:dyDescent="0.25">
      <c r="A1" s="1" t="s">
        <v>0</v>
      </c>
      <c r="B1" s="2"/>
      <c r="C1" s="2"/>
      <c r="D1" s="2"/>
      <c r="E1" s="2"/>
      <c r="F1" s="2"/>
      <c r="G1" s="2"/>
      <c r="H1" s="2"/>
      <c r="I1" s="2"/>
      <c r="J1" s="2"/>
      <c r="K1" s="2"/>
      <c r="L1" s="2"/>
      <c r="M1" s="2"/>
      <c r="N1" s="2"/>
      <c r="O1" s="2"/>
      <c r="P1" s="2"/>
      <c r="Q1" s="2"/>
      <c r="R1" s="2"/>
      <c r="S1" s="2"/>
      <c r="T1" s="2"/>
      <c r="U1" s="2"/>
      <c r="V1" s="2"/>
      <c r="W1" s="2"/>
      <c r="X1" s="2"/>
      <c r="Y1" s="2"/>
      <c r="Z1" s="2"/>
    </row>
    <row r="2" spans="1:26" ht="15.75" customHeight="1" x14ac:dyDescent="0.25">
      <c r="A2" s="2" t="s">
        <v>1</v>
      </c>
      <c r="B2" s="2"/>
      <c r="C2" s="2"/>
      <c r="D2" s="2"/>
      <c r="E2" s="2"/>
      <c r="F2" s="2"/>
      <c r="G2" s="2"/>
      <c r="H2" s="2"/>
      <c r="I2" s="2"/>
      <c r="J2" s="2"/>
      <c r="K2" s="2"/>
      <c r="L2" s="2"/>
      <c r="M2" s="2"/>
      <c r="N2" s="2"/>
      <c r="O2" s="2"/>
      <c r="P2" s="2"/>
      <c r="Q2" s="2"/>
      <c r="R2" s="2"/>
      <c r="S2" s="2"/>
      <c r="T2" s="2"/>
      <c r="U2" s="2"/>
      <c r="V2" s="2"/>
      <c r="W2" s="2"/>
      <c r="X2" s="2"/>
      <c r="Y2" s="2"/>
      <c r="Z2" s="2"/>
    </row>
    <row r="3" spans="1:26" ht="15.75" customHeight="1" x14ac:dyDescent="0.25">
      <c r="A3" s="2" t="s">
        <v>2</v>
      </c>
      <c r="B3" s="2"/>
      <c r="C3" s="2"/>
      <c r="D3" s="2"/>
      <c r="E3" s="2"/>
      <c r="F3" s="2"/>
      <c r="G3" s="2"/>
      <c r="H3" s="2"/>
      <c r="I3" s="2"/>
      <c r="J3" s="2"/>
      <c r="K3" s="2"/>
      <c r="L3" s="2"/>
      <c r="M3" s="2"/>
      <c r="N3" s="2"/>
      <c r="O3" s="2"/>
      <c r="P3" s="2"/>
      <c r="Q3" s="2"/>
      <c r="R3" s="2"/>
      <c r="S3" s="2"/>
      <c r="T3" s="2"/>
      <c r="U3" s="2"/>
      <c r="V3" s="2"/>
      <c r="W3" s="2"/>
      <c r="X3" s="2"/>
      <c r="Y3" s="2"/>
      <c r="Z3" s="2"/>
    </row>
    <row r="4" spans="1:26" ht="15.75" customHeight="1" x14ac:dyDescent="0.25">
      <c r="A4" s="2" t="s">
        <v>3</v>
      </c>
      <c r="B4" s="3" t="s">
        <v>4</v>
      </c>
      <c r="C4" s="2"/>
      <c r="D4" s="2"/>
      <c r="E4" s="2"/>
      <c r="F4" s="2"/>
      <c r="G4" s="2"/>
      <c r="H4" s="2"/>
      <c r="I4" s="2"/>
      <c r="J4" s="2"/>
      <c r="K4" s="2"/>
      <c r="L4" s="2"/>
      <c r="M4" s="2"/>
      <c r="N4" s="2"/>
      <c r="O4" s="2"/>
      <c r="P4" s="2"/>
      <c r="Q4" s="2"/>
      <c r="R4" s="2"/>
      <c r="S4" s="2"/>
      <c r="T4" s="2"/>
      <c r="U4" s="2"/>
      <c r="V4" s="2"/>
      <c r="W4" s="2"/>
      <c r="X4" s="2"/>
      <c r="Y4" s="2"/>
      <c r="Z4" s="2"/>
    </row>
    <row r="5" spans="1:26" ht="15.75" customHeight="1" x14ac:dyDescent="0.25">
      <c r="A5" s="2"/>
      <c r="B5" s="3" t="s">
        <v>5</v>
      </c>
      <c r="C5" s="2"/>
      <c r="D5" s="2"/>
      <c r="E5" s="2"/>
      <c r="F5" s="2"/>
      <c r="G5" s="2"/>
      <c r="H5" s="2"/>
      <c r="I5" s="2"/>
      <c r="J5" s="2"/>
      <c r="K5" s="2"/>
      <c r="L5" s="2"/>
      <c r="M5" s="2"/>
      <c r="N5" s="2"/>
      <c r="O5" s="2"/>
      <c r="P5" s="2"/>
      <c r="Q5" s="2"/>
      <c r="R5" s="2"/>
      <c r="S5" s="2"/>
      <c r="T5" s="2"/>
      <c r="U5" s="2"/>
      <c r="V5" s="2"/>
      <c r="W5" s="2"/>
      <c r="X5" s="2"/>
      <c r="Y5" s="2"/>
      <c r="Z5" s="2"/>
    </row>
    <row r="6" spans="1:26" ht="15.75" customHeight="1" x14ac:dyDescent="0.25">
      <c r="A6" s="2"/>
      <c r="B6" s="3" t="s">
        <v>6</v>
      </c>
      <c r="C6" s="2"/>
      <c r="D6" s="2"/>
      <c r="E6" s="2"/>
      <c r="F6" s="2"/>
      <c r="G6" s="2"/>
      <c r="H6" s="2"/>
      <c r="I6" s="2"/>
      <c r="J6" s="2"/>
      <c r="K6" s="2"/>
      <c r="L6" s="2"/>
      <c r="M6" s="2"/>
      <c r="N6" s="2"/>
      <c r="O6" s="2"/>
      <c r="P6" s="2"/>
      <c r="Q6" s="2"/>
      <c r="R6" s="2"/>
      <c r="S6" s="2"/>
      <c r="T6" s="2"/>
      <c r="U6" s="2"/>
      <c r="V6" s="2"/>
      <c r="W6" s="2"/>
      <c r="X6" s="2"/>
      <c r="Y6" s="2"/>
      <c r="Z6" s="2"/>
    </row>
    <row r="7" spans="1:26" ht="15.75" customHeight="1" x14ac:dyDescent="0.25">
      <c r="A7" s="2"/>
      <c r="B7" s="3" t="s">
        <v>7</v>
      </c>
      <c r="C7" s="2"/>
      <c r="D7" s="2"/>
      <c r="E7" s="2"/>
      <c r="F7" s="2"/>
      <c r="G7" s="2"/>
      <c r="H7" s="2"/>
      <c r="I7" s="2"/>
      <c r="J7" s="2"/>
      <c r="K7" s="2"/>
      <c r="L7" s="2"/>
      <c r="M7" s="2"/>
      <c r="N7" s="2"/>
      <c r="O7" s="2"/>
      <c r="P7" s="2"/>
      <c r="Q7" s="2"/>
      <c r="R7" s="2"/>
      <c r="S7" s="2"/>
      <c r="T7" s="2"/>
      <c r="U7" s="2"/>
      <c r="V7" s="2"/>
      <c r="W7" s="2"/>
      <c r="X7" s="2"/>
      <c r="Y7" s="2"/>
      <c r="Z7" s="2"/>
    </row>
    <row r="8" spans="1:26" ht="15.75" customHeight="1" x14ac:dyDescent="0.25">
      <c r="A8" s="2"/>
      <c r="B8" s="3" t="s">
        <v>8</v>
      </c>
      <c r="C8" s="2"/>
      <c r="D8" s="2"/>
      <c r="E8" s="2"/>
      <c r="F8" s="2"/>
      <c r="G8" s="2"/>
      <c r="H8" s="2"/>
      <c r="I8" s="2"/>
      <c r="J8" s="2"/>
      <c r="K8" s="2"/>
      <c r="L8" s="2"/>
      <c r="M8" s="2"/>
      <c r="N8" s="2"/>
      <c r="O8" s="2"/>
      <c r="P8" s="2"/>
      <c r="Q8" s="2"/>
      <c r="R8" s="2"/>
      <c r="S8" s="2"/>
      <c r="T8" s="2"/>
      <c r="U8" s="2"/>
      <c r="V8" s="2"/>
      <c r="W8" s="2"/>
      <c r="X8" s="2"/>
      <c r="Y8" s="2"/>
      <c r="Z8" s="2"/>
    </row>
    <row r="9" spans="1:26" ht="15.75" customHeight="1" x14ac:dyDescent="0.25">
      <c r="A9" s="2"/>
      <c r="B9" s="3" t="s">
        <v>9</v>
      </c>
      <c r="C9" s="2"/>
      <c r="D9" s="2"/>
      <c r="E9" s="2"/>
      <c r="F9" s="2"/>
      <c r="G9" s="2"/>
      <c r="H9" s="2"/>
      <c r="I9" s="2"/>
      <c r="J9" s="2"/>
      <c r="K9" s="2"/>
      <c r="L9" s="2"/>
      <c r="M9" s="2"/>
      <c r="N9" s="2"/>
      <c r="O9" s="2"/>
      <c r="P9" s="2"/>
      <c r="Q9" s="2"/>
      <c r="R9" s="2"/>
      <c r="S9" s="2"/>
      <c r="T9" s="2"/>
      <c r="U9" s="2"/>
      <c r="V9" s="2"/>
      <c r="W9" s="2"/>
      <c r="X9" s="2"/>
      <c r="Y9" s="2"/>
      <c r="Z9" s="2"/>
    </row>
    <row r="10" spans="1:26" ht="15.75" customHeight="1" x14ac:dyDescent="0.25">
      <c r="A10" s="2"/>
      <c r="B10" s="4" t="s">
        <v>10</v>
      </c>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x14ac:dyDescent="0.25">
      <c r="A11" s="2"/>
      <c r="B11" s="3" t="s">
        <v>11</v>
      </c>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x14ac:dyDescent="0.25">
      <c r="A12" s="2" t="s">
        <v>12</v>
      </c>
      <c r="B12" s="2" t="s">
        <v>13</v>
      </c>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x14ac:dyDescent="0.25">
      <c r="A13" s="2"/>
      <c r="B13" s="5" t="s">
        <v>14</v>
      </c>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x14ac:dyDescent="0.25">
      <c r="A15" s="2"/>
      <c r="B15" s="5"/>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x14ac:dyDescent="0.25">
      <c r="A17" s="2"/>
      <c r="B17" s="5" t="s">
        <v>13</v>
      </c>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ef="B13" r:id="rId1" xr:uid="{00000000-0004-0000-0000-000000000000}"/>
    <hyperlink ref="B17" r:id="rId2" xr:uid="{00000000-0004-0000-0000-000001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1.25" defaultRowHeight="15" customHeight="1" x14ac:dyDescent="0.25"/>
  <cols>
    <col min="1" max="1" width="2.75" customWidth="1"/>
    <col min="2" max="2" width="54.375" customWidth="1"/>
    <col min="3" max="5" width="16.75" customWidth="1"/>
    <col min="6" max="26" width="10.875" customWidth="1"/>
  </cols>
  <sheetData>
    <row r="1" spans="1:26" ht="15.75" x14ac:dyDescent="0.25">
      <c r="A1" s="6"/>
      <c r="B1" s="6"/>
      <c r="C1" s="6"/>
      <c r="D1" s="6"/>
      <c r="E1" s="6"/>
      <c r="F1" s="6"/>
      <c r="G1" s="6"/>
      <c r="H1" s="2"/>
      <c r="I1" s="2"/>
      <c r="J1" s="2"/>
      <c r="K1" s="2"/>
      <c r="L1" s="2"/>
      <c r="M1" s="2"/>
      <c r="N1" s="2"/>
      <c r="O1" s="2"/>
      <c r="P1" s="2"/>
      <c r="Q1" s="2"/>
      <c r="R1" s="2"/>
      <c r="S1" s="2"/>
      <c r="T1" s="2"/>
      <c r="U1" s="2"/>
      <c r="V1" s="2"/>
      <c r="W1" s="2"/>
      <c r="X1" s="2"/>
      <c r="Y1" s="2"/>
      <c r="Z1" s="2"/>
    </row>
    <row r="2" spans="1:26" ht="15.75" x14ac:dyDescent="0.25">
      <c r="A2" s="6"/>
      <c r="B2" s="134" t="s">
        <v>15</v>
      </c>
      <c r="C2" s="135"/>
      <c r="D2" s="135"/>
      <c r="E2" s="135"/>
      <c r="F2" s="135"/>
      <c r="G2" s="136"/>
      <c r="H2" s="2"/>
      <c r="I2" s="2"/>
      <c r="J2" s="2"/>
      <c r="K2" s="2"/>
      <c r="L2" s="2"/>
      <c r="M2" s="2"/>
      <c r="N2" s="2"/>
      <c r="O2" s="2"/>
      <c r="P2" s="2"/>
      <c r="Q2" s="2"/>
      <c r="R2" s="2"/>
      <c r="S2" s="2"/>
      <c r="T2" s="2"/>
      <c r="U2" s="2"/>
      <c r="V2" s="2"/>
      <c r="W2" s="2"/>
      <c r="X2" s="2"/>
      <c r="Y2" s="2"/>
      <c r="Z2" s="2"/>
    </row>
    <row r="3" spans="1:26" ht="15.75" customHeight="1" x14ac:dyDescent="0.25">
      <c r="A3" s="7"/>
      <c r="B3" s="8" t="s">
        <v>16</v>
      </c>
      <c r="C3" s="8" t="s">
        <v>17</v>
      </c>
      <c r="D3" s="8" t="s">
        <v>18</v>
      </c>
      <c r="E3" s="9" t="s">
        <v>19</v>
      </c>
      <c r="F3" s="10" t="s">
        <v>20</v>
      </c>
      <c r="G3" s="11" t="s">
        <v>21</v>
      </c>
      <c r="H3" s="2"/>
      <c r="I3" s="2"/>
      <c r="J3" s="2"/>
      <c r="K3" s="2"/>
      <c r="L3" s="2"/>
      <c r="M3" s="2"/>
      <c r="N3" s="2"/>
      <c r="O3" s="2"/>
      <c r="P3" s="2"/>
      <c r="Q3" s="2"/>
      <c r="R3" s="2"/>
      <c r="S3" s="2"/>
      <c r="T3" s="2"/>
      <c r="U3" s="2"/>
      <c r="V3" s="2"/>
      <c r="W3" s="2"/>
      <c r="X3" s="2"/>
      <c r="Y3" s="2"/>
      <c r="Z3" s="2"/>
    </row>
    <row r="4" spans="1:26" ht="15.75" customHeight="1" x14ac:dyDescent="0.25">
      <c r="A4" s="12"/>
      <c r="B4" s="13" t="s">
        <v>22</v>
      </c>
      <c r="C4" s="14" t="s">
        <v>23</v>
      </c>
      <c r="D4" s="15" t="s">
        <v>24</v>
      </c>
      <c r="E4" s="15" t="s">
        <v>25</v>
      </c>
      <c r="F4" s="16">
        <v>5.8</v>
      </c>
      <c r="G4" s="17">
        <v>3.96690503096769E-2</v>
      </c>
      <c r="H4" s="18"/>
      <c r="I4" s="2"/>
      <c r="J4" s="2"/>
      <c r="K4" s="2"/>
      <c r="L4" s="2"/>
      <c r="M4" s="2"/>
      <c r="N4" s="2"/>
      <c r="O4" s="2"/>
      <c r="P4" s="2"/>
      <c r="Q4" s="2"/>
      <c r="R4" s="2"/>
      <c r="S4" s="2"/>
      <c r="T4" s="2"/>
      <c r="U4" s="2"/>
      <c r="V4" s="2"/>
      <c r="W4" s="2"/>
      <c r="X4" s="2"/>
      <c r="Y4" s="2"/>
      <c r="Z4" s="2"/>
    </row>
    <row r="5" spans="1:26" ht="15.75" customHeight="1" x14ac:dyDescent="0.25">
      <c r="A5" s="7"/>
      <c r="B5" s="14" t="s">
        <v>26</v>
      </c>
      <c r="C5" s="14" t="s">
        <v>27</v>
      </c>
      <c r="D5" s="14" t="s">
        <v>28</v>
      </c>
      <c r="E5" s="14" t="s">
        <v>29</v>
      </c>
      <c r="F5" s="16">
        <v>1054.5</v>
      </c>
      <c r="G5" s="19" t="s">
        <v>30</v>
      </c>
      <c r="H5" s="20"/>
      <c r="I5" s="2"/>
      <c r="J5" s="2"/>
      <c r="K5" s="2"/>
      <c r="L5" s="2"/>
      <c r="M5" s="2"/>
      <c r="N5" s="2"/>
      <c r="O5" s="2"/>
      <c r="P5" s="2"/>
      <c r="Q5" s="2"/>
      <c r="R5" s="2"/>
      <c r="S5" s="2"/>
      <c r="T5" s="2"/>
      <c r="U5" s="2"/>
      <c r="V5" s="2"/>
      <c r="W5" s="2"/>
      <c r="X5" s="2"/>
      <c r="Y5" s="2"/>
      <c r="Z5" s="2"/>
    </row>
    <row r="6" spans="1:26" ht="15.75" customHeight="1" x14ac:dyDescent="0.25">
      <c r="A6" s="7"/>
      <c r="B6" s="14" t="s">
        <v>31</v>
      </c>
      <c r="C6" s="14" t="s">
        <v>32</v>
      </c>
      <c r="D6" s="14" t="s">
        <v>33</v>
      </c>
      <c r="E6" s="14" t="s">
        <v>34</v>
      </c>
      <c r="F6" s="16">
        <v>94.042000000000002</v>
      </c>
      <c r="G6" s="19" t="s">
        <v>30</v>
      </c>
      <c r="H6" s="20"/>
      <c r="I6" s="2"/>
      <c r="J6" s="2"/>
      <c r="K6" s="2"/>
      <c r="L6" s="2"/>
      <c r="M6" s="2"/>
      <c r="N6" s="2"/>
      <c r="O6" s="2"/>
      <c r="P6" s="2"/>
      <c r="Q6" s="2"/>
      <c r="R6" s="2"/>
      <c r="S6" s="2"/>
      <c r="T6" s="2"/>
      <c r="U6" s="2"/>
      <c r="V6" s="2"/>
      <c r="W6" s="2"/>
      <c r="X6" s="2"/>
      <c r="Y6" s="2"/>
      <c r="Z6" s="2"/>
    </row>
    <row r="7" spans="1:26" ht="15.75" customHeight="1" x14ac:dyDescent="0.25">
      <c r="A7" s="7"/>
      <c r="B7" s="14" t="s">
        <v>35</v>
      </c>
      <c r="C7" s="14" t="s">
        <v>36</v>
      </c>
      <c r="D7" s="14" t="s">
        <v>37</v>
      </c>
      <c r="E7" s="14" t="s">
        <v>38</v>
      </c>
      <c r="F7" s="16">
        <v>1238.7460000000001</v>
      </c>
      <c r="G7" s="19" t="s">
        <v>30</v>
      </c>
      <c r="H7" s="20"/>
      <c r="I7" s="2"/>
      <c r="J7" s="2"/>
      <c r="K7" s="2"/>
      <c r="L7" s="2"/>
      <c r="M7" s="2"/>
      <c r="N7" s="2"/>
      <c r="O7" s="2"/>
      <c r="P7" s="2"/>
      <c r="Q7" s="2"/>
      <c r="R7" s="2"/>
      <c r="S7" s="2"/>
      <c r="T7" s="2"/>
      <c r="U7" s="2"/>
      <c r="V7" s="2"/>
      <c r="W7" s="2"/>
      <c r="X7" s="2"/>
      <c r="Y7" s="2"/>
      <c r="Z7" s="2"/>
    </row>
    <row r="8" spans="1:26" ht="15.75" customHeight="1" x14ac:dyDescent="0.25">
      <c r="A8" s="7"/>
      <c r="B8" s="14" t="s">
        <v>39</v>
      </c>
      <c r="C8" s="14" t="s">
        <v>40</v>
      </c>
      <c r="D8" s="14" t="s">
        <v>41</v>
      </c>
      <c r="E8" s="21" t="s">
        <v>42</v>
      </c>
      <c r="F8" s="16">
        <v>1.125</v>
      </c>
      <c r="G8" s="22">
        <v>0.38500000000000001</v>
      </c>
      <c r="H8" s="2"/>
      <c r="I8" s="2"/>
      <c r="J8" s="2"/>
      <c r="K8" s="2"/>
      <c r="L8" s="2"/>
      <c r="M8" s="2"/>
      <c r="N8" s="2"/>
      <c r="O8" s="2"/>
      <c r="P8" s="2"/>
      <c r="Q8" s="2"/>
      <c r="R8" s="2"/>
      <c r="S8" s="2"/>
      <c r="T8" s="2"/>
      <c r="U8" s="2"/>
      <c r="V8" s="2"/>
      <c r="W8" s="2"/>
      <c r="X8" s="2"/>
      <c r="Y8" s="2"/>
      <c r="Z8" s="2"/>
    </row>
    <row r="9" spans="1:26" ht="15.75" customHeight="1" x14ac:dyDescent="0.25">
      <c r="A9" s="7"/>
      <c r="B9" s="14" t="s">
        <v>43</v>
      </c>
      <c r="C9" s="14" t="s">
        <v>44</v>
      </c>
      <c r="D9" s="14" t="s">
        <v>45</v>
      </c>
      <c r="E9" s="21" t="s">
        <v>46</v>
      </c>
      <c r="F9" s="16">
        <v>243.44200000000001</v>
      </c>
      <c r="G9" s="19" t="s">
        <v>30</v>
      </c>
      <c r="H9" s="2"/>
      <c r="I9" s="2"/>
      <c r="J9" s="2"/>
      <c r="K9" s="2"/>
      <c r="L9" s="2"/>
      <c r="M9" s="2"/>
      <c r="N9" s="2"/>
      <c r="O9" s="2"/>
      <c r="P9" s="2"/>
      <c r="Q9" s="2"/>
      <c r="R9" s="2"/>
      <c r="S9" s="2"/>
      <c r="T9" s="2"/>
      <c r="U9" s="2"/>
      <c r="V9" s="2"/>
      <c r="W9" s="2"/>
      <c r="X9" s="2"/>
      <c r="Y9" s="2"/>
      <c r="Z9" s="2"/>
    </row>
    <row r="10" spans="1:26" ht="15.75" customHeight="1" x14ac:dyDescent="0.25">
      <c r="A10" s="7"/>
      <c r="B10" s="14" t="s">
        <v>47</v>
      </c>
      <c r="C10" s="14" t="s">
        <v>48</v>
      </c>
      <c r="D10" s="14" t="s">
        <v>49</v>
      </c>
      <c r="E10" s="21" t="s">
        <v>50</v>
      </c>
      <c r="F10" s="16">
        <v>1885.2650000000001</v>
      </c>
      <c r="G10" s="19" t="s">
        <v>30</v>
      </c>
      <c r="H10" s="2"/>
      <c r="I10" s="2"/>
      <c r="J10" s="2"/>
      <c r="K10" s="2"/>
      <c r="L10" s="2"/>
      <c r="M10" s="2"/>
      <c r="N10" s="2"/>
      <c r="O10" s="2"/>
      <c r="P10" s="2"/>
      <c r="Q10" s="2"/>
      <c r="R10" s="2"/>
      <c r="S10" s="2"/>
      <c r="T10" s="2"/>
      <c r="U10" s="2"/>
      <c r="V10" s="2"/>
      <c r="W10" s="2"/>
      <c r="X10" s="2"/>
      <c r="Y10" s="2"/>
      <c r="Z10" s="2"/>
    </row>
    <row r="11" spans="1:26" ht="15.75" customHeight="1" x14ac:dyDescent="0.25">
      <c r="A11" s="7"/>
      <c r="B11" s="23" t="s">
        <v>51</v>
      </c>
      <c r="C11" s="23" t="s">
        <v>52</v>
      </c>
      <c r="D11" s="23" t="s">
        <v>53</v>
      </c>
      <c r="E11" s="24" t="s">
        <v>54</v>
      </c>
      <c r="F11" s="25">
        <v>1445.182</v>
      </c>
      <c r="G11" s="26" t="s">
        <v>30</v>
      </c>
      <c r="H11" s="2"/>
      <c r="I11" s="2"/>
      <c r="J11" s="2"/>
      <c r="K11" s="2"/>
      <c r="L11" s="2"/>
      <c r="M11" s="2"/>
      <c r="N11" s="2"/>
      <c r="O11" s="2"/>
      <c r="P11" s="2"/>
      <c r="Q11" s="2"/>
      <c r="R11" s="2"/>
      <c r="S11" s="2"/>
      <c r="T11" s="2"/>
      <c r="U11" s="2"/>
      <c r="V11" s="2"/>
      <c r="W11" s="2"/>
      <c r="X11" s="2"/>
      <c r="Y11" s="2"/>
      <c r="Z11" s="2"/>
    </row>
    <row r="12" spans="1:26" ht="15.75" customHeight="1" x14ac:dyDescent="0.25">
      <c r="A12" s="27"/>
      <c r="B12" s="28"/>
      <c r="C12" s="29"/>
      <c r="D12" s="28"/>
      <c r="E12" s="28"/>
      <c r="F12" s="30"/>
      <c r="G12" s="30"/>
      <c r="H12" s="2"/>
      <c r="I12" s="2"/>
      <c r="J12" s="2"/>
      <c r="K12" s="2"/>
      <c r="L12" s="2"/>
      <c r="M12" s="2"/>
      <c r="N12" s="2"/>
      <c r="O12" s="2"/>
      <c r="P12" s="2"/>
      <c r="Q12" s="2"/>
      <c r="R12" s="2"/>
      <c r="S12" s="2"/>
      <c r="T12" s="2"/>
      <c r="U12" s="2"/>
      <c r="V12" s="2"/>
      <c r="W12" s="2"/>
      <c r="X12" s="2"/>
      <c r="Y12" s="2"/>
      <c r="Z12" s="2"/>
    </row>
    <row r="13" spans="1:26" ht="15.75" customHeight="1" x14ac:dyDescent="0.25">
      <c r="A13" s="27"/>
      <c r="B13" s="28"/>
      <c r="C13" s="29"/>
      <c r="D13" s="29"/>
      <c r="E13" s="29"/>
      <c r="F13" s="29"/>
      <c r="G13" s="29"/>
      <c r="H13" s="2"/>
      <c r="I13" s="2"/>
      <c r="J13" s="2"/>
      <c r="K13" s="2"/>
      <c r="L13" s="2"/>
      <c r="M13" s="2"/>
      <c r="N13" s="2"/>
      <c r="O13" s="2"/>
      <c r="P13" s="2"/>
      <c r="Q13" s="2"/>
      <c r="R13" s="2"/>
      <c r="S13" s="2"/>
      <c r="T13" s="2"/>
      <c r="U13" s="2"/>
      <c r="V13" s="2"/>
      <c r="W13" s="2"/>
      <c r="X13" s="2"/>
      <c r="Y13" s="2"/>
      <c r="Z13" s="2"/>
    </row>
    <row r="14" spans="1:26" ht="15.75" customHeight="1" x14ac:dyDescent="0.25">
      <c r="A14" s="27"/>
      <c r="B14" s="28"/>
      <c r="C14" s="29"/>
      <c r="D14" s="29"/>
      <c r="E14" s="29"/>
      <c r="F14" s="29"/>
      <c r="G14" s="29"/>
      <c r="H14" s="2"/>
      <c r="I14" s="2"/>
      <c r="J14" s="2"/>
      <c r="K14" s="2"/>
      <c r="L14" s="2"/>
      <c r="M14" s="2"/>
      <c r="N14" s="2"/>
      <c r="O14" s="2"/>
      <c r="P14" s="2"/>
      <c r="Q14" s="2"/>
      <c r="R14" s="2"/>
      <c r="S14" s="2"/>
      <c r="T14" s="2"/>
      <c r="U14" s="2"/>
      <c r="V14" s="2"/>
      <c r="W14" s="2"/>
      <c r="X14" s="2"/>
      <c r="Y14" s="2"/>
      <c r="Z14" s="2"/>
    </row>
    <row r="15" spans="1:26" ht="15.75" customHeight="1" x14ac:dyDescent="0.25">
      <c r="A15" s="27"/>
      <c r="B15" s="28"/>
      <c r="C15" s="16"/>
      <c r="D15" s="16"/>
      <c r="E15" s="16"/>
      <c r="F15" s="16"/>
      <c r="G15" s="19"/>
      <c r="H15" s="2"/>
      <c r="I15" s="2"/>
      <c r="J15" s="2"/>
      <c r="K15" s="2"/>
      <c r="L15" s="2"/>
      <c r="M15" s="2"/>
      <c r="N15" s="2"/>
      <c r="O15" s="2"/>
      <c r="P15" s="2"/>
      <c r="Q15" s="2"/>
      <c r="R15" s="2"/>
      <c r="S15" s="2"/>
      <c r="T15" s="2"/>
      <c r="U15" s="2"/>
      <c r="V15" s="2"/>
      <c r="W15" s="2"/>
      <c r="X15" s="2"/>
      <c r="Y15" s="2"/>
      <c r="Z15" s="2"/>
    </row>
    <row r="16" spans="1:26" ht="15.75" customHeight="1" x14ac:dyDescent="0.25">
      <c r="A16" s="27"/>
      <c r="B16" s="28"/>
      <c r="C16" s="29"/>
      <c r="D16" s="29"/>
      <c r="E16" s="29"/>
      <c r="F16" s="16"/>
      <c r="G16" s="16"/>
      <c r="H16" s="31"/>
      <c r="I16" s="2"/>
      <c r="J16" s="2"/>
      <c r="K16" s="2"/>
      <c r="L16" s="2"/>
      <c r="M16" s="2"/>
      <c r="N16" s="2"/>
      <c r="O16" s="2"/>
      <c r="P16" s="2"/>
      <c r="Q16" s="2"/>
      <c r="R16" s="2"/>
      <c r="S16" s="2"/>
      <c r="T16" s="2"/>
      <c r="U16" s="2"/>
      <c r="V16" s="2"/>
      <c r="W16" s="2"/>
      <c r="X16" s="2"/>
      <c r="Y16" s="2"/>
      <c r="Z16" s="2"/>
    </row>
    <row r="17" spans="1:26" ht="15.75" customHeight="1" x14ac:dyDescent="0.25">
      <c r="A17" s="27"/>
      <c r="B17" s="27"/>
      <c r="C17" s="32"/>
      <c r="D17" s="32"/>
      <c r="E17" s="32"/>
      <c r="F17" s="32"/>
      <c r="G17" s="33"/>
      <c r="H17" s="31"/>
      <c r="I17" s="2"/>
      <c r="J17" s="2"/>
      <c r="K17" s="2"/>
      <c r="L17" s="2"/>
      <c r="M17" s="2"/>
      <c r="N17" s="2"/>
      <c r="O17" s="2"/>
      <c r="P17" s="2"/>
      <c r="Q17" s="2"/>
      <c r="R17" s="2"/>
      <c r="S17" s="2"/>
      <c r="T17" s="2"/>
      <c r="U17" s="2"/>
      <c r="V17" s="2"/>
      <c r="W17" s="2"/>
      <c r="X17" s="2"/>
      <c r="Y17" s="2"/>
      <c r="Z17" s="2"/>
    </row>
    <row r="18" spans="1:26" ht="15.75" customHeight="1" x14ac:dyDescent="0.25">
      <c r="A18" s="27"/>
      <c r="B18" s="27"/>
      <c r="C18" s="32"/>
      <c r="D18" s="32"/>
      <c r="E18" s="32"/>
      <c r="F18" s="32"/>
      <c r="G18" s="33"/>
      <c r="H18" s="31"/>
      <c r="I18" s="2"/>
      <c r="J18" s="2"/>
      <c r="K18" s="2"/>
      <c r="L18" s="2"/>
      <c r="M18" s="2"/>
      <c r="N18" s="2"/>
      <c r="O18" s="2"/>
      <c r="P18" s="2"/>
      <c r="Q18" s="2"/>
      <c r="R18" s="2"/>
      <c r="S18" s="2"/>
      <c r="T18" s="2"/>
      <c r="U18" s="2"/>
      <c r="V18" s="2"/>
      <c r="W18" s="2"/>
      <c r="X18" s="2"/>
      <c r="Y18" s="2"/>
      <c r="Z18" s="2"/>
    </row>
    <row r="19" spans="1:26" ht="15.75" customHeight="1" x14ac:dyDescent="0.25">
      <c r="A19" s="27"/>
      <c r="B19" s="27"/>
      <c r="C19" s="34"/>
      <c r="D19" s="34"/>
      <c r="E19" s="34"/>
      <c r="F19" s="32"/>
      <c r="G19" s="32"/>
      <c r="H19" s="31"/>
      <c r="I19" s="2"/>
      <c r="J19" s="2"/>
      <c r="K19" s="2"/>
      <c r="L19" s="2"/>
      <c r="M19" s="2"/>
      <c r="N19" s="2"/>
      <c r="O19" s="2"/>
      <c r="P19" s="2"/>
      <c r="Q19" s="2"/>
      <c r="R19" s="2"/>
      <c r="S19" s="2"/>
      <c r="T19" s="2"/>
      <c r="U19" s="2"/>
      <c r="V19" s="2"/>
      <c r="W19" s="2"/>
      <c r="X19" s="2"/>
      <c r="Y19" s="2"/>
      <c r="Z19" s="2"/>
    </row>
    <row r="20" spans="1:26" ht="15.75" customHeight="1" x14ac:dyDescent="0.25">
      <c r="A20" s="27"/>
      <c r="B20" s="27"/>
      <c r="C20" s="32"/>
      <c r="D20" s="32"/>
      <c r="E20" s="32"/>
      <c r="F20" s="32"/>
      <c r="G20" s="33"/>
      <c r="H20" s="31"/>
      <c r="I20" s="2"/>
      <c r="J20" s="2"/>
      <c r="K20" s="2"/>
      <c r="L20" s="2"/>
      <c r="M20" s="2"/>
      <c r="N20" s="2"/>
      <c r="O20" s="2"/>
      <c r="P20" s="2"/>
      <c r="Q20" s="2"/>
      <c r="R20" s="2"/>
      <c r="S20" s="2"/>
      <c r="T20" s="2"/>
      <c r="U20" s="2"/>
      <c r="V20" s="2"/>
      <c r="W20" s="2"/>
      <c r="X20" s="2"/>
      <c r="Y20" s="2"/>
      <c r="Z20" s="2"/>
    </row>
    <row r="21" spans="1:26" ht="15.75" customHeight="1" x14ac:dyDescent="0.25">
      <c r="A21" s="27"/>
      <c r="B21" s="27"/>
      <c r="C21" s="32"/>
      <c r="D21" s="32"/>
      <c r="E21" s="32"/>
      <c r="F21" s="32"/>
      <c r="G21" s="35"/>
      <c r="H21" s="31"/>
      <c r="I21" s="2"/>
      <c r="J21" s="2"/>
      <c r="K21" s="2"/>
      <c r="L21" s="2"/>
      <c r="M21" s="2"/>
      <c r="N21" s="2"/>
      <c r="O21" s="2"/>
      <c r="P21" s="2"/>
      <c r="Q21" s="2"/>
      <c r="R21" s="2"/>
      <c r="S21" s="2"/>
      <c r="T21" s="2"/>
      <c r="U21" s="2"/>
      <c r="V21" s="2"/>
      <c r="W21" s="2"/>
      <c r="X21" s="2"/>
      <c r="Y21" s="2"/>
      <c r="Z21" s="2"/>
    </row>
    <row r="22" spans="1:26" ht="15.75" customHeight="1" x14ac:dyDescent="0.25">
      <c r="A22" s="27"/>
      <c r="B22" s="27"/>
      <c r="C22" s="34"/>
      <c r="D22" s="34"/>
      <c r="E22" s="34"/>
      <c r="F22" s="32"/>
      <c r="G22" s="34"/>
      <c r="H22" s="31"/>
      <c r="I22" s="2"/>
      <c r="J22" s="2"/>
      <c r="K22" s="2"/>
      <c r="L22" s="2"/>
      <c r="M22" s="2"/>
      <c r="N22" s="2"/>
      <c r="O22" s="2"/>
      <c r="P22" s="2"/>
      <c r="Q22" s="2"/>
      <c r="R22" s="2"/>
      <c r="S22" s="2"/>
      <c r="T22" s="2"/>
      <c r="U22" s="2"/>
      <c r="V22" s="2"/>
      <c r="W22" s="2"/>
      <c r="X22" s="2"/>
      <c r="Y22" s="2"/>
      <c r="Z22" s="2"/>
    </row>
    <row r="23" spans="1:26" ht="15.75" customHeight="1" x14ac:dyDescent="0.25">
      <c r="A23" s="27"/>
      <c r="B23" s="27"/>
      <c r="C23" s="32"/>
      <c r="D23" s="32"/>
      <c r="E23" s="34"/>
      <c r="F23" s="32"/>
      <c r="G23" s="33"/>
      <c r="H23" s="36"/>
      <c r="I23" s="2"/>
      <c r="J23" s="2"/>
      <c r="K23" s="2"/>
      <c r="L23" s="2"/>
      <c r="M23" s="2"/>
      <c r="N23" s="2"/>
      <c r="O23" s="2"/>
      <c r="P23" s="2"/>
      <c r="Q23" s="2"/>
      <c r="R23" s="2"/>
      <c r="S23" s="2"/>
      <c r="T23" s="2"/>
      <c r="U23" s="2"/>
      <c r="V23" s="2"/>
      <c r="W23" s="2"/>
      <c r="X23" s="2"/>
      <c r="Y23" s="2"/>
      <c r="Z23" s="2"/>
    </row>
    <row r="24" spans="1:26" ht="15.75" customHeight="1" x14ac:dyDescent="0.25">
      <c r="A24" s="27"/>
      <c r="B24" s="27"/>
      <c r="C24" s="32"/>
      <c r="D24" s="32"/>
      <c r="E24" s="32"/>
      <c r="F24" s="32"/>
      <c r="G24" s="34"/>
      <c r="H24" s="36"/>
      <c r="I24" s="2"/>
      <c r="J24" s="2"/>
      <c r="K24" s="2"/>
      <c r="L24" s="2"/>
      <c r="M24" s="2"/>
      <c r="N24" s="2"/>
      <c r="O24" s="2"/>
      <c r="P24" s="2"/>
      <c r="Q24" s="2"/>
      <c r="R24" s="2"/>
      <c r="S24" s="2"/>
      <c r="T24" s="2"/>
      <c r="U24" s="2"/>
      <c r="V24" s="2"/>
      <c r="W24" s="2"/>
      <c r="X24" s="2"/>
      <c r="Y24" s="2"/>
      <c r="Z24" s="2"/>
    </row>
    <row r="25" spans="1:26" ht="15.75" customHeight="1" x14ac:dyDescent="0.25">
      <c r="A25" s="27"/>
      <c r="B25" s="27"/>
      <c r="C25" s="32"/>
      <c r="D25" s="32"/>
      <c r="E25" s="32"/>
      <c r="F25" s="32"/>
      <c r="G25" s="33"/>
      <c r="H25" s="36"/>
      <c r="I25" s="2"/>
      <c r="J25" s="2"/>
      <c r="K25" s="2"/>
      <c r="L25" s="2"/>
      <c r="M25" s="2"/>
      <c r="N25" s="2"/>
      <c r="O25" s="2"/>
      <c r="P25" s="2"/>
      <c r="Q25" s="2"/>
      <c r="R25" s="2"/>
      <c r="S25" s="2"/>
      <c r="T25" s="2"/>
      <c r="U25" s="2"/>
      <c r="V25" s="2"/>
      <c r="W25" s="2"/>
      <c r="X25" s="2"/>
      <c r="Y25" s="2"/>
      <c r="Z25" s="2"/>
    </row>
    <row r="26" spans="1:26" ht="15.75" customHeight="1" x14ac:dyDescent="0.25">
      <c r="A26" s="27"/>
      <c r="B26" s="27"/>
      <c r="C26" s="34"/>
      <c r="D26" s="34"/>
      <c r="E26" s="34"/>
      <c r="F26" s="32"/>
      <c r="G26" s="37"/>
      <c r="H26" s="38"/>
      <c r="I26" s="2"/>
      <c r="J26" s="2"/>
      <c r="K26" s="2"/>
      <c r="L26" s="2"/>
      <c r="M26" s="2"/>
      <c r="N26" s="2"/>
      <c r="O26" s="2"/>
      <c r="P26" s="2"/>
      <c r="Q26" s="2"/>
      <c r="R26" s="2"/>
      <c r="S26" s="2"/>
      <c r="T26" s="2"/>
      <c r="U26" s="2"/>
      <c r="V26" s="2"/>
      <c r="W26" s="2"/>
      <c r="X26" s="2"/>
      <c r="Y26" s="2"/>
      <c r="Z26" s="2"/>
    </row>
    <row r="27" spans="1:26" ht="15.75" customHeight="1" x14ac:dyDescent="0.25">
      <c r="A27" s="27"/>
      <c r="B27" s="27"/>
      <c r="C27" s="32"/>
      <c r="D27" s="32"/>
      <c r="E27" s="32"/>
      <c r="F27" s="32"/>
      <c r="G27" s="39"/>
      <c r="H27" s="38"/>
      <c r="I27" s="2"/>
      <c r="J27" s="2"/>
      <c r="K27" s="2"/>
      <c r="L27" s="2"/>
      <c r="M27" s="2"/>
      <c r="N27" s="2"/>
      <c r="O27" s="2"/>
      <c r="P27" s="2"/>
      <c r="Q27" s="2"/>
      <c r="R27" s="2"/>
      <c r="S27" s="2"/>
      <c r="T27" s="2"/>
      <c r="U27" s="2"/>
      <c r="V27" s="2"/>
      <c r="W27" s="2"/>
      <c r="X27" s="2"/>
      <c r="Y27" s="2"/>
      <c r="Z27" s="2"/>
    </row>
    <row r="28" spans="1:26" ht="15.75" customHeight="1" x14ac:dyDescent="0.25">
      <c r="A28" s="27"/>
      <c r="B28" s="27"/>
      <c r="C28" s="32"/>
      <c r="D28" s="32"/>
      <c r="E28" s="32"/>
      <c r="F28" s="32"/>
      <c r="G28" s="40"/>
      <c r="H28" s="38"/>
      <c r="I28" s="2"/>
      <c r="J28" s="2"/>
      <c r="K28" s="2"/>
      <c r="L28" s="2"/>
      <c r="M28" s="2"/>
      <c r="N28" s="2"/>
      <c r="O28" s="2"/>
      <c r="P28" s="2"/>
      <c r="Q28" s="2"/>
      <c r="R28" s="2"/>
      <c r="S28" s="2"/>
      <c r="T28" s="2"/>
      <c r="U28" s="2"/>
      <c r="V28" s="2"/>
      <c r="W28" s="2"/>
      <c r="X28" s="2"/>
      <c r="Y28" s="2"/>
      <c r="Z28" s="2"/>
    </row>
    <row r="29" spans="1:26" ht="15.75" customHeight="1" x14ac:dyDescent="0.25">
      <c r="A29" s="27"/>
      <c r="B29" s="27"/>
      <c r="C29" s="34"/>
      <c r="D29" s="34"/>
      <c r="E29" s="34"/>
      <c r="F29" s="32"/>
      <c r="G29" s="37"/>
      <c r="H29" s="38"/>
      <c r="I29" s="2"/>
      <c r="J29" s="2"/>
      <c r="K29" s="2"/>
      <c r="L29" s="2"/>
      <c r="M29" s="2"/>
      <c r="N29" s="2"/>
      <c r="O29" s="2"/>
      <c r="P29" s="2"/>
      <c r="Q29" s="2"/>
      <c r="R29" s="2"/>
      <c r="S29" s="2"/>
      <c r="T29" s="2"/>
      <c r="U29" s="2"/>
      <c r="V29" s="2"/>
      <c r="W29" s="2"/>
      <c r="X29" s="2"/>
      <c r="Y29" s="2"/>
      <c r="Z29" s="2"/>
    </row>
    <row r="30" spans="1:26" ht="15.75" customHeight="1" x14ac:dyDescent="0.25">
      <c r="A30" s="27"/>
      <c r="B30" s="27"/>
      <c r="C30" s="32"/>
      <c r="D30" s="32"/>
      <c r="E30" s="32"/>
      <c r="F30" s="32"/>
      <c r="G30" s="33"/>
      <c r="H30" s="38"/>
      <c r="I30" s="2"/>
      <c r="J30" s="2"/>
      <c r="K30" s="2"/>
      <c r="L30" s="2"/>
      <c r="M30" s="2"/>
      <c r="N30" s="2"/>
      <c r="O30" s="2"/>
      <c r="P30" s="2"/>
      <c r="Q30" s="2"/>
      <c r="R30" s="2"/>
      <c r="S30" s="2"/>
      <c r="T30" s="2"/>
      <c r="U30" s="2"/>
      <c r="V30" s="2"/>
      <c r="W30" s="2"/>
      <c r="X30" s="2"/>
      <c r="Y30" s="2"/>
      <c r="Z30" s="2"/>
    </row>
    <row r="31" spans="1:26" ht="15.75" customHeight="1" x14ac:dyDescent="0.25">
      <c r="A31" s="41"/>
      <c r="B31" s="41"/>
      <c r="C31" s="42"/>
      <c r="D31" s="43"/>
      <c r="E31" s="43"/>
      <c r="F31" s="38"/>
      <c r="G31" s="38"/>
      <c r="H31" s="38"/>
      <c r="I31" s="2"/>
      <c r="J31" s="2"/>
      <c r="K31" s="2"/>
      <c r="L31" s="2"/>
      <c r="M31" s="2"/>
      <c r="N31" s="2"/>
      <c r="O31" s="2"/>
      <c r="P31" s="2"/>
      <c r="Q31" s="2"/>
      <c r="R31" s="2"/>
      <c r="S31" s="2"/>
      <c r="T31" s="2"/>
      <c r="U31" s="2"/>
      <c r="V31" s="2"/>
      <c r="W31" s="2"/>
      <c r="X31" s="2"/>
      <c r="Y31" s="2"/>
      <c r="Z31" s="2"/>
    </row>
    <row r="32" spans="1:26" ht="15.75" customHeight="1" x14ac:dyDescent="0.25">
      <c r="A32" s="2"/>
      <c r="B32" s="2"/>
      <c r="C32" s="18"/>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2"/>
      <c r="B33" s="2"/>
      <c r="C33" s="18"/>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2"/>
      <c r="B34" s="2"/>
      <c r="C34" s="18"/>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2"/>
      <c r="B35" s="2"/>
      <c r="C35" s="18"/>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41"/>
      <c r="B36" s="41"/>
      <c r="C36" s="42"/>
      <c r="D36" s="43"/>
      <c r="E36" s="43"/>
      <c r="F36" s="41"/>
      <c r="G36" s="41"/>
      <c r="H36" s="41"/>
      <c r="I36" s="2"/>
      <c r="J36" s="2"/>
      <c r="K36" s="2"/>
      <c r="L36" s="2"/>
      <c r="M36" s="2"/>
      <c r="N36" s="2"/>
      <c r="O36" s="2"/>
      <c r="P36" s="2"/>
      <c r="Q36" s="2"/>
      <c r="R36" s="2"/>
      <c r="S36" s="2"/>
      <c r="T36" s="2"/>
      <c r="U36" s="2"/>
      <c r="V36" s="2"/>
      <c r="W36" s="2"/>
      <c r="X36" s="2"/>
      <c r="Y36" s="2"/>
      <c r="Z36" s="2"/>
    </row>
    <row r="37" spans="1:26" ht="15.75" customHeight="1" x14ac:dyDescent="0.25">
      <c r="A37" s="41"/>
      <c r="B37" s="41"/>
      <c r="C37" s="18"/>
      <c r="D37" s="44"/>
      <c r="E37" s="44"/>
      <c r="F37" s="38"/>
      <c r="G37" s="38"/>
      <c r="H37" s="38"/>
      <c r="I37" s="2"/>
      <c r="J37" s="2"/>
      <c r="K37" s="2"/>
      <c r="L37" s="2"/>
      <c r="M37" s="2"/>
      <c r="N37" s="2"/>
      <c r="O37" s="2"/>
      <c r="P37" s="2"/>
      <c r="Q37" s="2"/>
      <c r="R37" s="2"/>
      <c r="S37" s="2"/>
      <c r="T37" s="2"/>
      <c r="U37" s="2"/>
      <c r="V37" s="2"/>
      <c r="W37" s="2"/>
      <c r="X37" s="2"/>
      <c r="Y37" s="2"/>
      <c r="Z37" s="2"/>
    </row>
    <row r="38" spans="1:26" ht="15.75" customHeight="1" x14ac:dyDescent="0.25">
      <c r="A38" s="41"/>
      <c r="B38" s="41"/>
      <c r="C38" s="18"/>
      <c r="D38" s="44"/>
      <c r="E38" s="44"/>
      <c r="F38" s="38"/>
      <c r="G38" s="38"/>
      <c r="H38" s="38"/>
      <c r="I38" s="2"/>
      <c r="J38" s="2"/>
      <c r="K38" s="2"/>
      <c r="L38" s="2"/>
      <c r="M38" s="2"/>
      <c r="N38" s="2"/>
      <c r="O38" s="2"/>
      <c r="P38" s="2"/>
      <c r="Q38" s="2"/>
      <c r="R38" s="2"/>
      <c r="S38" s="2"/>
      <c r="T38" s="2"/>
      <c r="U38" s="2"/>
      <c r="V38" s="2"/>
      <c r="W38" s="2"/>
      <c r="X38" s="2"/>
      <c r="Y38" s="2"/>
      <c r="Z38" s="2"/>
    </row>
    <row r="39" spans="1:26" ht="15.75" customHeight="1" x14ac:dyDescent="0.25">
      <c r="A39" s="41"/>
      <c r="B39" s="41"/>
      <c r="C39" s="18"/>
      <c r="D39" s="44"/>
      <c r="E39" s="44"/>
      <c r="F39" s="38"/>
      <c r="G39" s="38"/>
      <c r="H39" s="38"/>
      <c r="I39" s="2"/>
      <c r="J39" s="2"/>
      <c r="K39" s="2"/>
      <c r="L39" s="2"/>
      <c r="M39" s="2"/>
      <c r="N39" s="2"/>
      <c r="O39" s="2"/>
      <c r="P39" s="2"/>
      <c r="Q39" s="2"/>
      <c r="R39" s="2"/>
      <c r="S39" s="2"/>
      <c r="T39" s="2"/>
      <c r="U39" s="2"/>
      <c r="V39" s="2"/>
      <c r="W39" s="2"/>
      <c r="X39" s="2"/>
      <c r="Y39" s="2"/>
      <c r="Z39" s="2"/>
    </row>
    <row r="40" spans="1:26" ht="15" customHeight="1" x14ac:dyDescent="0.25">
      <c r="A40" s="41"/>
      <c r="B40" s="41"/>
      <c r="C40" s="18"/>
      <c r="D40" s="44"/>
      <c r="E40" s="44"/>
      <c r="F40" s="38"/>
      <c r="G40" s="38"/>
      <c r="H40" s="38"/>
      <c r="I40" s="2"/>
      <c r="J40" s="2"/>
      <c r="K40" s="2"/>
      <c r="L40" s="2"/>
      <c r="M40" s="2"/>
      <c r="N40" s="2"/>
      <c r="O40" s="2"/>
      <c r="P40" s="2"/>
      <c r="Q40" s="2"/>
      <c r="R40" s="2"/>
      <c r="S40" s="2"/>
      <c r="T40" s="2"/>
      <c r="U40" s="2"/>
      <c r="V40" s="2"/>
      <c r="W40" s="2"/>
      <c r="X40" s="2"/>
      <c r="Y40" s="2"/>
      <c r="Z40" s="2"/>
    </row>
    <row r="41" spans="1:26" ht="15.75" customHeight="1" x14ac:dyDescent="0.25">
      <c r="A41" s="41"/>
      <c r="B41" s="41"/>
      <c r="C41" s="18"/>
      <c r="D41" s="44"/>
      <c r="E41" s="44"/>
      <c r="F41" s="38"/>
      <c r="G41" s="38"/>
      <c r="H41" s="38"/>
      <c r="I41" s="2"/>
      <c r="J41" s="2"/>
      <c r="K41" s="2"/>
      <c r="L41" s="2"/>
      <c r="M41" s="2"/>
      <c r="N41" s="2"/>
      <c r="O41" s="2"/>
      <c r="P41" s="2"/>
      <c r="Q41" s="2"/>
      <c r="R41" s="2"/>
      <c r="S41" s="2"/>
      <c r="T41" s="2"/>
      <c r="U41" s="2"/>
      <c r="V41" s="2"/>
      <c r="W41" s="2"/>
      <c r="X41" s="2"/>
      <c r="Y41" s="2"/>
      <c r="Z41" s="2"/>
    </row>
    <row r="42" spans="1:26" ht="15.75" customHeight="1" x14ac:dyDescent="0.25">
      <c r="A42" s="41"/>
      <c r="B42" s="41"/>
      <c r="C42" s="18"/>
      <c r="D42" s="44"/>
      <c r="E42" s="44"/>
      <c r="F42" s="38"/>
      <c r="G42" s="38"/>
      <c r="H42" s="38"/>
      <c r="I42" s="2"/>
      <c r="J42" s="2"/>
      <c r="K42" s="2"/>
      <c r="L42" s="2"/>
      <c r="M42" s="2"/>
      <c r="N42" s="2"/>
      <c r="O42" s="2"/>
      <c r="P42" s="2"/>
      <c r="Q42" s="2"/>
      <c r="R42" s="2"/>
      <c r="S42" s="2"/>
      <c r="T42" s="2"/>
      <c r="U42" s="2"/>
      <c r="V42" s="2"/>
      <c r="W42" s="2"/>
      <c r="X42" s="2"/>
      <c r="Y42" s="2"/>
      <c r="Z42" s="2"/>
    </row>
    <row r="43" spans="1:26" ht="15.75" customHeight="1" x14ac:dyDescent="0.25">
      <c r="A43" s="41"/>
      <c r="B43" s="41"/>
      <c r="C43" s="18"/>
      <c r="D43" s="44"/>
      <c r="E43" s="44"/>
      <c r="F43" s="38"/>
      <c r="G43" s="38"/>
      <c r="H43" s="38"/>
      <c r="I43" s="2"/>
      <c r="J43" s="2"/>
      <c r="K43" s="2"/>
      <c r="L43" s="2"/>
      <c r="M43" s="2"/>
      <c r="N43" s="2"/>
      <c r="O43" s="2"/>
      <c r="P43" s="2"/>
      <c r="Q43" s="2"/>
      <c r="R43" s="2"/>
      <c r="S43" s="2"/>
      <c r="T43" s="2"/>
      <c r="U43" s="2"/>
      <c r="V43" s="2"/>
      <c r="W43" s="2"/>
      <c r="X43" s="2"/>
      <c r="Y43" s="2"/>
      <c r="Z43" s="2"/>
    </row>
    <row r="44" spans="1:26" ht="15.75" customHeight="1" x14ac:dyDescent="0.25">
      <c r="A44" s="41"/>
      <c r="B44" s="41"/>
      <c r="C44" s="18"/>
      <c r="D44" s="44"/>
      <c r="E44" s="44"/>
      <c r="F44" s="38"/>
      <c r="G44" s="38"/>
      <c r="H44" s="38"/>
      <c r="I44" s="2"/>
      <c r="J44" s="2"/>
      <c r="K44" s="2"/>
      <c r="L44" s="2"/>
      <c r="M44" s="2"/>
      <c r="N44" s="2"/>
      <c r="O44" s="2"/>
      <c r="P44" s="2"/>
      <c r="Q44" s="2"/>
      <c r="R44" s="2"/>
      <c r="S44" s="2"/>
      <c r="T44" s="2"/>
      <c r="U44" s="2"/>
      <c r="V44" s="2"/>
      <c r="W44" s="2"/>
      <c r="X44" s="2"/>
      <c r="Y44" s="2"/>
      <c r="Z44" s="2"/>
    </row>
    <row r="45" spans="1:26" ht="15.75" customHeight="1" x14ac:dyDescent="0.25">
      <c r="A45" s="2"/>
      <c r="B45" s="2"/>
      <c r="C45" s="18"/>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2"/>
      <c r="B46" s="2"/>
      <c r="C46" s="18"/>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
      <c r="B47" s="2"/>
      <c r="C47" s="18"/>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41"/>
      <c r="B48" s="41"/>
      <c r="C48" s="42"/>
      <c r="D48" s="43"/>
      <c r="E48" s="43"/>
      <c r="F48" s="41"/>
      <c r="G48" s="41"/>
      <c r="H48" s="41"/>
      <c r="I48" s="2"/>
      <c r="J48" s="2"/>
      <c r="K48" s="2"/>
      <c r="L48" s="2"/>
      <c r="M48" s="2"/>
      <c r="N48" s="2"/>
      <c r="O48" s="2"/>
      <c r="P48" s="2"/>
      <c r="Q48" s="2"/>
      <c r="R48" s="2"/>
      <c r="S48" s="2"/>
      <c r="T48" s="2"/>
      <c r="U48" s="2"/>
      <c r="V48" s="2"/>
      <c r="W48" s="2"/>
      <c r="X48" s="2"/>
      <c r="Y48" s="2"/>
      <c r="Z48" s="2"/>
    </row>
    <row r="49" spans="1:26" ht="15.75" customHeight="1" x14ac:dyDescent="0.25">
      <c r="A49" s="41"/>
      <c r="B49" s="41"/>
      <c r="C49" s="18"/>
      <c r="D49" s="44"/>
      <c r="E49" s="44"/>
      <c r="F49" s="38"/>
      <c r="G49" s="38"/>
      <c r="H49" s="38"/>
      <c r="I49" s="2"/>
      <c r="J49" s="2"/>
      <c r="K49" s="2"/>
      <c r="L49" s="2"/>
      <c r="M49" s="2"/>
      <c r="N49" s="2"/>
      <c r="O49" s="2"/>
      <c r="P49" s="2"/>
      <c r="Q49" s="2"/>
      <c r="R49" s="2"/>
      <c r="S49" s="2"/>
      <c r="T49" s="2"/>
      <c r="U49" s="2"/>
      <c r="V49" s="2"/>
      <c r="W49" s="2"/>
      <c r="X49" s="2"/>
      <c r="Y49" s="2"/>
      <c r="Z49" s="2"/>
    </row>
    <row r="50" spans="1:26" ht="15.75" customHeight="1" x14ac:dyDescent="0.25">
      <c r="A50" s="41"/>
      <c r="B50" s="41"/>
      <c r="C50" s="18"/>
      <c r="D50" s="44"/>
      <c r="E50" s="44"/>
      <c r="F50" s="38"/>
      <c r="G50" s="38"/>
      <c r="H50" s="38"/>
      <c r="I50" s="2"/>
      <c r="J50" s="2"/>
      <c r="K50" s="2"/>
      <c r="L50" s="2"/>
      <c r="M50" s="2"/>
      <c r="N50" s="2"/>
      <c r="O50" s="2"/>
      <c r="P50" s="2"/>
      <c r="Q50" s="2"/>
      <c r="R50" s="2"/>
      <c r="S50" s="2"/>
      <c r="T50" s="2"/>
      <c r="U50" s="2"/>
      <c r="V50" s="2"/>
      <c r="W50" s="2"/>
      <c r="X50" s="2"/>
      <c r="Y50" s="2"/>
      <c r="Z50" s="2"/>
    </row>
    <row r="51" spans="1:26" ht="15.75" customHeight="1" x14ac:dyDescent="0.25">
      <c r="A51" s="41"/>
      <c r="B51" s="41"/>
      <c r="C51" s="18"/>
      <c r="D51" s="44"/>
      <c r="E51" s="44"/>
      <c r="F51" s="38"/>
      <c r="G51" s="38"/>
      <c r="H51" s="38"/>
      <c r="I51" s="2"/>
      <c r="J51" s="2"/>
      <c r="K51" s="2"/>
      <c r="L51" s="2"/>
      <c r="M51" s="2"/>
      <c r="N51" s="2"/>
      <c r="O51" s="2"/>
      <c r="P51" s="2"/>
      <c r="Q51" s="2"/>
      <c r="R51" s="2"/>
      <c r="S51" s="2"/>
      <c r="T51" s="2"/>
      <c r="U51" s="2"/>
      <c r="V51" s="2"/>
      <c r="W51" s="2"/>
      <c r="X51" s="2"/>
      <c r="Y51" s="2"/>
      <c r="Z51" s="2"/>
    </row>
    <row r="52" spans="1:26" ht="15.75" customHeight="1" x14ac:dyDescent="0.25">
      <c r="A52" s="41"/>
      <c r="B52" s="41"/>
      <c r="C52" s="18"/>
      <c r="D52" s="44"/>
      <c r="E52" s="44"/>
      <c r="F52" s="38"/>
      <c r="G52" s="38"/>
      <c r="H52" s="38"/>
      <c r="I52" s="2"/>
      <c r="J52" s="2"/>
      <c r="K52" s="2"/>
      <c r="L52" s="2"/>
      <c r="M52" s="2"/>
      <c r="N52" s="2"/>
      <c r="O52" s="2"/>
      <c r="P52" s="2"/>
      <c r="Q52" s="2"/>
      <c r="R52" s="2"/>
      <c r="S52" s="2"/>
      <c r="T52" s="2"/>
      <c r="U52" s="2"/>
      <c r="V52" s="2"/>
      <c r="W52" s="2"/>
      <c r="X52" s="2"/>
      <c r="Y52" s="2"/>
      <c r="Z52" s="2"/>
    </row>
    <row r="53" spans="1:26" ht="15.75" customHeight="1" x14ac:dyDescent="0.25">
      <c r="A53" s="41"/>
      <c r="B53" s="41"/>
      <c r="C53" s="18"/>
      <c r="D53" s="44"/>
      <c r="E53" s="44"/>
      <c r="F53" s="38"/>
      <c r="G53" s="38"/>
      <c r="H53" s="38"/>
      <c r="I53" s="2"/>
      <c r="J53" s="2"/>
      <c r="K53" s="2"/>
      <c r="L53" s="2"/>
      <c r="M53" s="2"/>
      <c r="N53" s="2"/>
      <c r="O53" s="2"/>
      <c r="P53" s="2"/>
      <c r="Q53" s="2"/>
      <c r="R53" s="2"/>
      <c r="S53" s="2"/>
      <c r="T53" s="2"/>
      <c r="U53" s="2"/>
      <c r="V53" s="2"/>
      <c r="W53" s="2"/>
      <c r="X53" s="2"/>
      <c r="Y53" s="2"/>
      <c r="Z53" s="2"/>
    </row>
    <row r="54" spans="1:26" ht="15.75" customHeight="1" x14ac:dyDescent="0.25">
      <c r="A54" s="41"/>
      <c r="B54" s="41"/>
      <c r="C54" s="18"/>
      <c r="D54" s="44"/>
      <c r="E54" s="44"/>
      <c r="F54" s="38"/>
      <c r="G54" s="38"/>
      <c r="H54" s="38"/>
      <c r="I54" s="2"/>
      <c r="J54" s="2"/>
      <c r="K54" s="2"/>
      <c r="L54" s="2"/>
      <c r="M54" s="2"/>
      <c r="N54" s="2"/>
      <c r="O54" s="2"/>
      <c r="P54" s="2"/>
      <c r="Q54" s="2"/>
      <c r="R54" s="2"/>
      <c r="S54" s="2"/>
      <c r="T54" s="2"/>
      <c r="U54" s="2"/>
      <c r="V54" s="2"/>
      <c r="W54" s="2"/>
      <c r="X54" s="2"/>
      <c r="Y54" s="2"/>
      <c r="Z54" s="2"/>
    </row>
    <row r="55" spans="1:26" ht="15.75" customHeight="1" x14ac:dyDescent="0.25">
      <c r="A55" s="41"/>
      <c r="B55" s="41"/>
      <c r="C55" s="18"/>
      <c r="D55" s="44"/>
      <c r="E55" s="44"/>
      <c r="F55" s="38"/>
      <c r="G55" s="38"/>
      <c r="H55" s="38"/>
      <c r="I55" s="2"/>
      <c r="J55" s="2"/>
      <c r="K55" s="2"/>
      <c r="L55" s="2"/>
      <c r="M55" s="2"/>
      <c r="N55" s="2"/>
      <c r="O55" s="2"/>
      <c r="P55" s="2"/>
      <c r="Q55" s="2"/>
      <c r="R55" s="2"/>
      <c r="S55" s="2"/>
      <c r="T55" s="2"/>
      <c r="U55" s="2"/>
      <c r="V55" s="2"/>
      <c r="W55" s="2"/>
      <c r="X55" s="2"/>
      <c r="Y55" s="2"/>
      <c r="Z55" s="2"/>
    </row>
    <row r="56" spans="1:26" ht="15.75" customHeight="1" x14ac:dyDescent="0.25">
      <c r="A56" s="41"/>
      <c r="B56" s="41"/>
      <c r="C56" s="18"/>
      <c r="D56" s="44"/>
      <c r="E56" s="44"/>
      <c r="F56" s="38"/>
      <c r="G56" s="38"/>
      <c r="H56" s="38"/>
      <c r="I56" s="2"/>
      <c r="J56" s="2"/>
      <c r="K56" s="2"/>
      <c r="L56" s="2"/>
      <c r="M56" s="2"/>
      <c r="N56" s="2"/>
      <c r="O56" s="2"/>
      <c r="P56" s="2"/>
      <c r="Q56" s="2"/>
      <c r="R56" s="2"/>
      <c r="S56" s="2"/>
      <c r="T56" s="2"/>
      <c r="U56" s="2"/>
      <c r="V56" s="2"/>
      <c r="W56" s="2"/>
      <c r="X56" s="2"/>
      <c r="Y56" s="2"/>
      <c r="Z56" s="2"/>
    </row>
    <row r="57" spans="1:26" ht="15.75" customHeight="1" x14ac:dyDescent="0.25">
      <c r="A57" s="2"/>
      <c r="B57" s="2"/>
      <c r="C57" s="18"/>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2"/>
      <c r="C58" s="18"/>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
      <c r="B59" s="2"/>
      <c r="C59" s="18"/>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2"/>
      <c r="B60" s="2"/>
      <c r="C60" s="18"/>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2"/>
      <c r="B61" s="2"/>
      <c r="C61" s="18"/>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2"/>
      <c r="C62" s="18"/>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18"/>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18"/>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18"/>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18"/>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18"/>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18"/>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18"/>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18"/>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18"/>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18"/>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18"/>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18"/>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18"/>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18"/>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18"/>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18"/>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18"/>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18"/>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18"/>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18"/>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18"/>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18"/>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18"/>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18"/>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18"/>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18"/>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18"/>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18"/>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18"/>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18"/>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18"/>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18"/>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18"/>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18"/>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18"/>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18"/>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18"/>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18"/>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18"/>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18"/>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18"/>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18"/>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18"/>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18"/>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18"/>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18"/>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18"/>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18"/>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18"/>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18"/>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18"/>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18"/>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18"/>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18"/>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18"/>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18"/>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18"/>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18"/>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18"/>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18"/>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18"/>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18"/>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18"/>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18"/>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18"/>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18"/>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18"/>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18"/>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18"/>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18"/>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18"/>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18"/>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18"/>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18"/>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18"/>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18"/>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18"/>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18"/>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18"/>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18"/>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18"/>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18"/>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18"/>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18"/>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18"/>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18"/>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18"/>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18"/>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18"/>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18"/>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18"/>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18"/>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18"/>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18"/>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18"/>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18"/>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18"/>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18"/>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18"/>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18"/>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18"/>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18"/>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18"/>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18"/>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18"/>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18"/>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18"/>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18"/>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18"/>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18"/>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18"/>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18"/>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18"/>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18"/>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18"/>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18"/>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18"/>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18"/>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18"/>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18"/>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18"/>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18"/>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18"/>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18"/>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18"/>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18"/>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18"/>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18"/>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18"/>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18"/>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18"/>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18"/>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18"/>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18"/>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18"/>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18"/>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18"/>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18"/>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18"/>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18"/>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18"/>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18"/>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18"/>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18"/>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18"/>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18"/>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18"/>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18"/>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18"/>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18"/>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18"/>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18"/>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18"/>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18"/>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18"/>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18"/>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18"/>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18"/>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B2:G2"/>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995"/>
  <sheetViews>
    <sheetView workbookViewId="0"/>
  </sheetViews>
  <sheetFormatPr defaultColWidth="11.25" defaultRowHeight="15" customHeight="1" x14ac:dyDescent="0.25"/>
  <cols>
    <col min="1" max="1" width="43.75" customWidth="1"/>
    <col min="2" max="2" width="53.5" customWidth="1"/>
    <col min="3" max="3" width="60.375" customWidth="1"/>
    <col min="4" max="4" width="49" customWidth="1"/>
  </cols>
  <sheetData>
    <row r="1" spans="1:26" ht="15.75" x14ac:dyDescent="0.25">
      <c r="A1" s="137" t="s">
        <v>55</v>
      </c>
      <c r="B1" s="138"/>
      <c r="C1" s="138"/>
      <c r="D1" s="138"/>
      <c r="E1" s="2"/>
      <c r="F1" s="2"/>
      <c r="G1" s="2"/>
      <c r="H1" s="2"/>
      <c r="I1" s="2"/>
      <c r="J1" s="2"/>
      <c r="K1" s="2"/>
      <c r="L1" s="2"/>
      <c r="M1" s="2"/>
      <c r="N1" s="2"/>
      <c r="O1" s="2"/>
      <c r="P1" s="2"/>
      <c r="Q1" s="2"/>
      <c r="R1" s="2"/>
      <c r="S1" s="2"/>
      <c r="T1" s="2"/>
      <c r="U1" s="2"/>
      <c r="V1" s="2"/>
      <c r="W1" s="2"/>
      <c r="X1" s="2"/>
      <c r="Y1" s="2"/>
      <c r="Z1" s="2"/>
    </row>
    <row r="2" spans="1:26" ht="15.75" x14ac:dyDescent="0.25">
      <c r="A2" s="139" t="s">
        <v>56</v>
      </c>
      <c r="B2" s="140"/>
      <c r="C2" s="140"/>
      <c r="D2" s="141"/>
      <c r="E2" s="2"/>
      <c r="F2" s="2"/>
      <c r="G2" s="2"/>
      <c r="H2" s="2"/>
      <c r="I2" s="2"/>
      <c r="J2" s="2"/>
      <c r="K2" s="2"/>
      <c r="L2" s="2"/>
      <c r="M2" s="2"/>
      <c r="N2" s="2"/>
      <c r="O2" s="2"/>
      <c r="P2" s="2"/>
      <c r="Q2" s="2"/>
      <c r="R2" s="2"/>
      <c r="S2" s="2"/>
      <c r="T2" s="2"/>
      <c r="U2" s="2"/>
      <c r="V2" s="2"/>
      <c r="W2" s="2"/>
      <c r="X2" s="2"/>
      <c r="Y2" s="2"/>
      <c r="Z2" s="2"/>
    </row>
    <row r="3" spans="1:26" ht="15.75" x14ac:dyDescent="0.25">
      <c r="A3" s="28"/>
      <c r="B3" s="28" t="s">
        <v>17</v>
      </c>
      <c r="C3" s="28" t="s">
        <v>18</v>
      </c>
      <c r="D3" s="45" t="s">
        <v>19</v>
      </c>
      <c r="E3" s="2"/>
      <c r="F3" s="2"/>
      <c r="G3" s="2"/>
      <c r="H3" s="2"/>
      <c r="I3" s="2"/>
      <c r="J3" s="2"/>
      <c r="K3" s="2"/>
      <c r="L3" s="2"/>
      <c r="M3" s="2"/>
      <c r="N3" s="2"/>
      <c r="O3" s="2"/>
      <c r="P3" s="2"/>
      <c r="Q3" s="2"/>
      <c r="R3" s="2"/>
      <c r="S3" s="2"/>
      <c r="T3" s="2"/>
      <c r="U3" s="2"/>
      <c r="V3" s="2"/>
      <c r="W3" s="2"/>
      <c r="X3" s="2"/>
      <c r="Y3" s="2"/>
      <c r="Z3" s="2"/>
    </row>
    <row r="4" spans="1:26" ht="15.75" x14ac:dyDescent="0.25">
      <c r="A4" s="30" t="s">
        <v>57</v>
      </c>
      <c r="B4" s="28"/>
      <c r="C4" s="28"/>
      <c r="D4" s="28"/>
      <c r="E4" s="2"/>
      <c r="F4" s="2"/>
      <c r="G4" s="2"/>
      <c r="H4" s="2"/>
      <c r="I4" s="2"/>
      <c r="J4" s="2"/>
      <c r="K4" s="2"/>
      <c r="L4" s="2"/>
      <c r="M4" s="2"/>
      <c r="N4" s="2"/>
      <c r="O4" s="2"/>
      <c r="P4" s="2"/>
      <c r="Q4" s="2"/>
      <c r="R4" s="2"/>
      <c r="S4" s="2"/>
      <c r="T4" s="2"/>
      <c r="U4" s="2"/>
      <c r="V4" s="2"/>
      <c r="W4" s="2"/>
      <c r="X4" s="2"/>
      <c r="Y4" s="2"/>
      <c r="Z4" s="2"/>
    </row>
    <row r="5" spans="1:26" ht="15.75" x14ac:dyDescent="0.25">
      <c r="A5" s="30"/>
      <c r="B5" s="46" t="s">
        <v>58</v>
      </c>
      <c r="C5" s="46" t="s">
        <v>59</v>
      </c>
      <c r="D5" s="28" t="s">
        <v>60</v>
      </c>
      <c r="E5" s="2"/>
      <c r="F5" s="2"/>
      <c r="G5" s="2"/>
      <c r="H5" s="2"/>
      <c r="I5" s="2"/>
      <c r="J5" s="2"/>
      <c r="K5" s="2"/>
      <c r="L5" s="2"/>
      <c r="M5" s="2"/>
      <c r="N5" s="2"/>
      <c r="O5" s="2"/>
      <c r="P5" s="2"/>
      <c r="Q5" s="2"/>
      <c r="R5" s="2"/>
      <c r="S5" s="2"/>
      <c r="T5" s="2"/>
      <c r="U5" s="2"/>
      <c r="V5" s="2"/>
      <c r="W5" s="2"/>
      <c r="X5" s="2"/>
      <c r="Y5" s="2"/>
      <c r="Z5" s="2"/>
    </row>
    <row r="6" spans="1:26" ht="31.5" x14ac:dyDescent="0.25">
      <c r="A6" s="30"/>
      <c r="B6" s="28" t="s">
        <v>61</v>
      </c>
      <c r="C6" s="46" t="s">
        <v>62</v>
      </c>
      <c r="D6" s="47" t="s">
        <v>63</v>
      </c>
      <c r="E6" s="2"/>
      <c r="F6" s="2"/>
      <c r="G6" s="2"/>
      <c r="H6" s="2"/>
      <c r="I6" s="2"/>
      <c r="J6" s="2"/>
      <c r="K6" s="2"/>
      <c r="L6" s="2"/>
      <c r="M6" s="2"/>
      <c r="N6" s="2"/>
      <c r="O6" s="2"/>
      <c r="P6" s="2"/>
      <c r="Q6" s="2"/>
      <c r="R6" s="2"/>
      <c r="S6" s="2"/>
      <c r="T6" s="2"/>
      <c r="U6" s="2"/>
      <c r="V6" s="2"/>
      <c r="W6" s="2"/>
      <c r="X6" s="2"/>
      <c r="Y6" s="2"/>
      <c r="Z6" s="2"/>
    </row>
    <row r="7" spans="1:26" ht="31.5" x14ac:dyDescent="0.25">
      <c r="A7" s="30"/>
      <c r="B7" s="28"/>
      <c r="C7" s="46" t="s">
        <v>64</v>
      </c>
      <c r="D7" s="47" t="s">
        <v>65</v>
      </c>
      <c r="E7" s="2"/>
      <c r="F7" s="2"/>
      <c r="G7" s="2"/>
      <c r="H7" s="2"/>
      <c r="I7" s="2"/>
      <c r="J7" s="2"/>
      <c r="K7" s="2"/>
      <c r="L7" s="2"/>
      <c r="M7" s="2"/>
      <c r="N7" s="2"/>
      <c r="O7" s="2"/>
      <c r="P7" s="2"/>
      <c r="Q7" s="2"/>
      <c r="R7" s="2"/>
      <c r="S7" s="2"/>
      <c r="T7" s="2"/>
      <c r="U7" s="2"/>
      <c r="V7" s="2"/>
      <c r="W7" s="2"/>
      <c r="X7" s="2"/>
      <c r="Y7" s="2"/>
      <c r="Z7" s="2"/>
    </row>
    <row r="8" spans="1:26" ht="15.75" x14ac:dyDescent="0.25">
      <c r="A8" s="30"/>
      <c r="B8" s="28"/>
      <c r="C8" s="46" t="s">
        <v>66</v>
      </c>
      <c r="D8" s="46" t="s">
        <v>67</v>
      </c>
      <c r="E8" s="2"/>
      <c r="F8" s="2"/>
      <c r="G8" s="2"/>
      <c r="H8" s="2"/>
      <c r="I8" s="2"/>
      <c r="J8" s="2"/>
      <c r="K8" s="2"/>
      <c r="L8" s="2"/>
      <c r="M8" s="2"/>
      <c r="N8" s="2"/>
      <c r="O8" s="2"/>
      <c r="P8" s="2"/>
      <c r="Q8" s="2"/>
      <c r="R8" s="2"/>
      <c r="S8" s="2"/>
      <c r="T8" s="2"/>
      <c r="U8" s="2"/>
      <c r="V8" s="2"/>
      <c r="W8" s="2"/>
      <c r="X8" s="2"/>
      <c r="Y8" s="2"/>
      <c r="Z8" s="2"/>
    </row>
    <row r="9" spans="1:26" ht="15.75" x14ac:dyDescent="0.25">
      <c r="A9" s="30"/>
      <c r="B9" s="28"/>
      <c r="C9" s="46" t="s">
        <v>68</v>
      </c>
      <c r="D9" s="28"/>
      <c r="E9" s="2"/>
      <c r="F9" s="2"/>
      <c r="G9" s="2"/>
      <c r="H9" s="2"/>
      <c r="I9" s="2"/>
      <c r="J9" s="2"/>
      <c r="K9" s="2"/>
      <c r="L9" s="2"/>
      <c r="M9" s="2"/>
      <c r="N9" s="2"/>
      <c r="O9" s="2"/>
      <c r="P9" s="2"/>
      <c r="Q9" s="2"/>
      <c r="R9" s="2"/>
      <c r="S9" s="2"/>
      <c r="T9" s="2"/>
      <c r="U9" s="2"/>
      <c r="V9" s="2"/>
      <c r="W9" s="2"/>
      <c r="X9" s="2"/>
      <c r="Y9" s="2"/>
      <c r="Z9" s="2"/>
    </row>
    <row r="10" spans="1:26" ht="15.75" x14ac:dyDescent="0.25">
      <c r="A10" s="30"/>
      <c r="B10" s="28"/>
      <c r="C10" s="46" t="s">
        <v>69</v>
      </c>
      <c r="D10" s="28"/>
      <c r="E10" s="2"/>
      <c r="F10" s="2"/>
      <c r="G10" s="2"/>
      <c r="H10" s="2"/>
      <c r="I10" s="2"/>
      <c r="J10" s="2"/>
      <c r="K10" s="2"/>
      <c r="L10" s="2"/>
      <c r="M10" s="2"/>
      <c r="N10" s="2"/>
      <c r="O10" s="2"/>
      <c r="P10" s="2"/>
      <c r="Q10" s="2"/>
      <c r="R10" s="2"/>
      <c r="S10" s="2"/>
      <c r="T10" s="2"/>
      <c r="U10" s="2"/>
      <c r="V10" s="2"/>
      <c r="W10" s="2"/>
      <c r="X10" s="2"/>
      <c r="Y10" s="2"/>
      <c r="Z10" s="2"/>
    </row>
    <row r="11" spans="1:26" ht="15.75" x14ac:dyDescent="0.25">
      <c r="A11" s="30"/>
      <c r="B11" s="28"/>
      <c r="C11" s="46" t="s">
        <v>70</v>
      </c>
      <c r="D11" s="28"/>
      <c r="E11" s="2"/>
      <c r="F11" s="2"/>
      <c r="G11" s="2"/>
      <c r="H11" s="2"/>
      <c r="I11" s="2"/>
      <c r="J11" s="2"/>
      <c r="K11" s="2"/>
      <c r="L11" s="2"/>
      <c r="M11" s="2"/>
      <c r="N11" s="2"/>
      <c r="O11" s="2"/>
      <c r="P11" s="2"/>
      <c r="Q11" s="2"/>
      <c r="R11" s="2"/>
      <c r="S11" s="2"/>
      <c r="T11" s="2"/>
      <c r="U11" s="2"/>
      <c r="V11" s="2"/>
      <c r="W11" s="2"/>
      <c r="X11" s="2"/>
      <c r="Y11" s="2"/>
      <c r="Z11" s="2"/>
    </row>
    <row r="12" spans="1:26" ht="15.75" x14ac:dyDescent="0.25">
      <c r="A12" s="30"/>
      <c r="B12" s="28"/>
      <c r="C12" s="46" t="s">
        <v>71</v>
      </c>
      <c r="D12" s="28"/>
      <c r="E12" s="2"/>
      <c r="F12" s="2"/>
      <c r="G12" s="2"/>
      <c r="H12" s="2"/>
      <c r="I12" s="2"/>
      <c r="J12" s="2"/>
      <c r="K12" s="2"/>
      <c r="L12" s="2"/>
      <c r="M12" s="2"/>
      <c r="N12" s="2"/>
      <c r="O12" s="2"/>
      <c r="P12" s="2"/>
      <c r="Q12" s="2"/>
      <c r="R12" s="2"/>
      <c r="S12" s="2"/>
      <c r="T12" s="2"/>
      <c r="U12" s="2"/>
      <c r="V12" s="2"/>
      <c r="W12" s="2"/>
      <c r="X12" s="2"/>
      <c r="Y12" s="2"/>
      <c r="Z12" s="2"/>
    </row>
    <row r="13" spans="1:26" ht="15.75" x14ac:dyDescent="0.25">
      <c r="A13" s="30"/>
      <c r="B13" s="28"/>
      <c r="C13" s="46" t="s">
        <v>72</v>
      </c>
      <c r="D13" s="28"/>
      <c r="E13" s="2"/>
      <c r="F13" s="2"/>
      <c r="G13" s="2"/>
      <c r="H13" s="2"/>
      <c r="I13" s="2"/>
      <c r="J13" s="2"/>
      <c r="K13" s="2"/>
      <c r="L13" s="2"/>
      <c r="M13" s="2"/>
      <c r="N13" s="2"/>
      <c r="O13" s="2"/>
      <c r="P13" s="2"/>
      <c r="Q13" s="2"/>
      <c r="R13" s="2"/>
      <c r="S13" s="2"/>
      <c r="T13" s="2"/>
      <c r="U13" s="2"/>
      <c r="V13" s="2"/>
      <c r="W13" s="2"/>
      <c r="X13" s="2"/>
      <c r="Y13" s="2"/>
      <c r="Z13" s="2"/>
    </row>
    <row r="14" spans="1:26" ht="15.75" x14ac:dyDescent="0.25">
      <c r="A14" s="30"/>
      <c r="B14" s="28"/>
      <c r="C14" s="46" t="s">
        <v>73</v>
      </c>
      <c r="D14" s="28"/>
      <c r="E14" s="2"/>
      <c r="F14" s="2"/>
      <c r="G14" s="2"/>
      <c r="H14" s="2"/>
      <c r="I14" s="2"/>
      <c r="J14" s="2"/>
      <c r="K14" s="2"/>
      <c r="L14" s="2"/>
      <c r="M14" s="2"/>
      <c r="N14" s="2"/>
      <c r="O14" s="2"/>
      <c r="P14" s="2"/>
      <c r="Q14" s="2"/>
      <c r="R14" s="2"/>
      <c r="S14" s="2"/>
      <c r="T14" s="2"/>
      <c r="U14" s="2"/>
      <c r="V14" s="2"/>
      <c r="W14" s="2"/>
      <c r="X14" s="2"/>
      <c r="Y14" s="2"/>
      <c r="Z14" s="2"/>
    </row>
    <row r="15" spans="1:26" ht="15.75" x14ac:dyDescent="0.25">
      <c r="A15" s="30"/>
      <c r="B15" s="28"/>
      <c r="C15" s="46" t="s">
        <v>74</v>
      </c>
      <c r="D15" s="28"/>
      <c r="E15" s="2"/>
      <c r="F15" s="2"/>
      <c r="G15" s="2"/>
      <c r="H15" s="2"/>
      <c r="I15" s="2"/>
      <c r="J15" s="2"/>
      <c r="K15" s="2"/>
      <c r="L15" s="2"/>
      <c r="M15" s="2"/>
      <c r="N15" s="2"/>
      <c r="O15" s="2"/>
      <c r="P15" s="2"/>
      <c r="Q15" s="2"/>
      <c r="R15" s="2"/>
      <c r="S15" s="2"/>
      <c r="T15" s="2"/>
      <c r="U15" s="2"/>
      <c r="V15" s="2"/>
      <c r="W15" s="2"/>
      <c r="X15" s="2"/>
      <c r="Y15" s="2"/>
      <c r="Z15" s="2"/>
    </row>
    <row r="16" spans="1:26" ht="15.75" x14ac:dyDescent="0.25">
      <c r="A16" s="30"/>
      <c r="B16" s="28"/>
      <c r="C16" s="46" t="s">
        <v>75</v>
      </c>
      <c r="D16" s="28"/>
      <c r="E16" s="2"/>
      <c r="F16" s="2"/>
      <c r="G16" s="2"/>
      <c r="H16" s="2"/>
      <c r="I16" s="2"/>
      <c r="J16" s="2"/>
      <c r="K16" s="2"/>
      <c r="L16" s="2"/>
      <c r="M16" s="2"/>
      <c r="N16" s="2"/>
      <c r="O16" s="2"/>
      <c r="P16" s="2"/>
      <c r="Q16" s="2"/>
      <c r="R16" s="2"/>
      <c r="S16" s="2"/>
      <c r="T16" s="2"/>
      <c r="U16" s="2"/>
      <c r="V16" s="2"/>
      <c r="W16" s="2"/>
      <c r="X16" s="2"/>
      <c r="Y16" s="2"/>
      <c r="Z16" s="2"/>
    </row>
    <row r="17" spans="1:26" ht="15.75" x14ac:dyDescent="0.25">
      <c r="A17" s="30"/>
      <c r="B17" s="28"/>
      <c r="C17" s="46" t="s">
        <v>76</v>
      </c>
      <c r="D17" s="28"/>
      <c r="E17" s="2"/>
      <c r="F17" s="2"/>
      <c r="G17" s="2"/>
      <c r="H17" s="2"/>
      <c r="I17" s="2"/>
      <c r="J17" s="2"/>
      <c r="K17" s="2"/>
      <c r="L17" s="2"/>
      <c r="M17" s="2"/>
      <c r="N17" s="2"/>
      <c r="O17" s="2"/>
      <c r="P17" s="2"/>
      <c r="Q17" s="2"/>
      <c r="R17" s="2"/>
      <c r="S17" s="2"/>
      <c r="T17" s="2"/>
      <c r="U17" s="2"/>
      <c r="V17" s="2"/>
      <c r="W17" s="2"/>
      <c r="X17" s="2"/>
      <c r="Y17" s="2"/>
      <c r="Z17" s="2"/>
    </row>
    <row r="18" spans="1:26" ht="15.75" x14ac:dyDescent="0.25">
      <c r="A18" s="30"/>
      <c r="B18" s="28"/>
      <c r="C18" s="46" t="s">
        <v>77</v>
      </c>
      <c r="D18" s="28"/>
      <c r="E18" s="2"/>
      <c r="F18" s="2"/>
      <c r="G18" s="2"/>
      <c r="H18" s="2"/>
      <c r="I18" s="2"/>
      <c r="J18" s="2"/>
      <c r="K18" s="2"/>
      <c r="L18" s="2"/>
      <c r="M18" s="2"/>
      <c r="N18" s="2"/>
      <c r="O18" s="2"/>
      <c r="P18" s="2"/>
      <c r="Q18" s="2"/>
      <c r="R18" s="2"/>
      <c r="S18" s="2"/>
      <c r="T18" s="2"/>
      <c r="U18" s="2"/>
      <c r="V18" s="2"/>
      <c r="W18" s="2"/>
      <c r="X18" s="2"/>
      <c r="Y18" s="2"/>
      <c r="Z18" s="2"/>
    </row>
    <row r="19" spans="1:26" ht="15.75" x14ac:dyDescent="0.25">
      <c r="A19" s="48" t="s">
        <v>78</v>
      </c>
      <c r="B19" s="49"/>
      <c r="C19" s="49" t="s">
        <v>79</v>
      </c>
      <c r="D19" s="49"/>
      <c r="E19" s="2"/>
      <c r="F19" s="2"/>
      <c r="G19" s="2"/>
      <c r="H19" s="2"/>
      <c r="I19" s="2"/>
      <c r="J19" s="2"/>
      <c r="K19" s="2"/>
      <c r="L19" s="2"/>
      <c r="M19" s="2"/>
      <c r="N19" s="2"/>
      <c r="O19" s="2"/>
      <c r="P19" s="2"/>
      <c r="Q19" s="2"/>
      <c r="R19" s="2"/>
      <c r="S19" s="2"/>
      <c r="T19" s="2"/>
      <c r="U19" s="2"/>
      <c r="V19" s="2"/>
      <c r="W19" s="2"/>
      <c r="X19" s="2"/>
      <c r="Y19" s="2"/>
      <c r="Z19" s="2"/>
    </row>
    <row r="20" spans="1:26" ht="15.75" x14ac:dyDescent="0.25">
      <c r="A20" s="48"/>
      <c r="B20" s="50" t="s">
        <v>80</v>
      </c>
      <c r="C20" s="49"/>
      <c r="D20" s="49"/>
      <c r="E20" s="2"/>
      <c r="F20" s="2"/>
      <c r="G20" s="2"/>
      <c r="H20" s="2"/>
      <c r="I20" s="2"/>
      <c r="J20" s="2"/>
      <c r="K20" s="2"/>
      <c r="L20" s="2"/>
      <c r="M20" s="2"/>
      <c r="N20" s="2"/>
      <c r="O20" s="2"/>
      <c r="P20" s="2"/>
      <c r="Q20" s="2"/>
      <c r="R20" s="2"/>
      <c r="S20" s="2"/>
      <c r="T20" s="2"/>
      <c r="U20" s="2"/>
      <c r="V20" s="2"/>
      <c r="W20" s="2"/>
      <c r="X20" s="2"/>
      <c r="Y20" s="2"/>
      <c r="Z20" s="2"/>
    </row>
    <row r="21" spans="1:26" ht="15.75" x14ac:dyDescent="0.25">
      <c r="A21" s="48"/>
      <c r="B21" s="50" t="s">
        <v>81</v>
      </c>
      <c r="C21" s="49"/>
      <c r="D21" s="49"/>
      <c r="E21" s="2"/>
      <c r="F21" s="2"/>
      <c r="G21" s="2"/>
      <c r="H21" s="2"/>
      <c r="I21" s="2"/>
      <c r="J21" s="2"/>
      <c r="K21" s="2"/>
      <c r="L21" s="2"/>
      <c r="M21" s="2"/>
      <c r="N21" s="2"/>
      <c r="O21" s="2"/>
      <c r="P21" s="2"/>
      <c r="Q21" s="2"/>
      <c r="R21" s="2"/>
      <c r="S21" s="2"/>
      <c r="T21" s="2"/>
      <c r="U21" s="2"/>
      <c r="V21" s="2"/>
      <c r="W21" s="2"/>
      <c r="X21" s="2"/>
      <c r="Y21" s="2"/>
      <c r="Z21" s="2"/>
    </row>
    <row r="22" spans="1:26" ht="15.75" x14ac:dyDescent="0.25">
      <c r="A22" s="48"/>
      <c r="B22" s="50" t="s">
        <v>82</v>
      </c>
      <c r="C22" s="49"/>
      <c r="D22" s="49"/>
      <c r="E22" s="2"/>
      <c r="F22" s="2"/>
      <c r="G22" s="2"/>
      <c r="H22" s="2"/>
      <c r="I22" s="2"/>
      <c r="J22" s="2"/>
      <c r="K22" s="2"/>
      <c r="L22" s="2"/>
      <c r="M22" s="2"/>
      <c r="N22" s="2"/>
      <c r="O22" s="2"/>
      <c r="P22" s="2"/>
      <c r="Q22" s="2"/>
      <c r="R22" s="2"/>
      <c r="S22" s="2"/>
      <c r="T22" s="2"/>
      <c r="U22" s="2"/>
      <c r="V22" s="2"/>
      <c r="W22" s="2"/>
      <c r="X22" s="2"/>
      <c r="Y22" s="2"/>
      <c r="Z22" s="2"/>
    </row>
    <row r="23" spans="1:26" ht="15.75" x14ac:dyDescent="0.25">
      <c r="A23" s="48"/>
      <c r="B23" s="50" t="s">
        <v>83</v>
      </c>
      <c r="C23" s="49"/>
      <c r="D23" s="49"/>
      <c r="E23" s="2"/>
      <c r="F23" s="2"/>
      <c r="G23" s="2"/>
      <c r="H23" s="2"/>
      <c r="I23" s="2"/>
      <c r="J23" s="2"/>
      <c r="K23" s="2"/>
      <c r="L23" s="2"/>
      <c r="M23" s="2"/>
      <c r="N23" s="2"/>
      <c r="O23" s="2"/>
      <c r="P23" s="2"/>
      <c r="Q23" s="2"/>
      <c r="R23" s="2"/>
      <c r="S23" s="2"/>
      <c r="T23" s="2"/>
      <c r="U23" s="2"/>
      <c r="V23" s="2"/>
      <c r="W23" s="2"/>
      <c r="X23" s="2"/>
      <c r="Y23" s="2"/>
      <c r="Z23" s="2"/>
    </row>
    <row r="24" spans="1:26" ht="15.75" x14ac:dyDescent="0.25">
      <c r="A24" s="139" t="s">
        <v>84</v>
      </c>
      <c r="B24" s="140"/>
      <c r="C24" s="140"/>
      <c r="D24" s="141"/>
      <c r="E24" s="2"/>
      <c r="F24" s="2"/>
      <c r="G24" s="2"/>
      <c r="H24" s="2"/>
      <c r="I24" s="2"/>
      <c r="J24" s="2"/>
      <c r="K24" s="2"/>
      <c r="L24" s="2"/>
      <c r="M24" s="2"/>
      <c r="N24" s="2"/>
      <c r="O24" s="2"/>
      <c r="P24" s="2"/>
      <c r="Q24" s="2"/>
      <c r="R24" s="2"/>
      <c r="S24" s="2"/>
      <c r="T24" s="2"/>
      <c r="U24" s="2"/>
      <c r="V24" s="2"/>
      <c r="W24" s="2"/>
      <c r="X24" s="2"/>
      <c r="Y24" s="2"/>
      <c r="Z24" s="2"/>
    </row>
    <row r="25" spans="1:26" ht="15.75" x14ac:dyDescent="0.25">
      <c r="A25" s="51" t="s">
        <v>85</v>
      </c>
      <c r="B25" s="52" t="s">
        <v>86</v>
      </c>
      <c r="C25" s="52" t="s">
        <v>87</v>
      </c>
      <c r="D25" s="51"/>
      <c r="E25" s="41"/>
      <c r="F25" s="41"/>
      <c r="G25" s="41"/>
      <c r="H25" s="41"/>
      <c r="I25" s="41"/>
      <c r="J25" s="41"/>
      <c r="K25" s="41"/>
      <c r="L25" s="41"/>
      <c r="M25" s="2"/>
      <c r="N25" s="2"/>
      <c r="O25" s="2"/>
      <c r="P25" s="2"/>
      <c r="Q25" s="2"/>
      <c r="R25" s="2"/>
      <c r="S25" s="2"/>
      <c r="T25" s="2"/>
      <c r="U25" s="2"/>
      <c r="V25" s="2"/>
      <c r="W25" s="2"/>
      <c r="X25" s="2"/>
      <c r="Y25" s="2"/>
      <c r="Z25" s="2"/>
    </row>
    <row r="26" spans="1:26" ht="15.75" x14ac:dyDescent="0.25">
      <c r="A26" s="53" t="s">
        <v>88</v>
      </c>
      <c r="B26" s="53"/>
      <c r="C26" s="53"/>
      <c r="D26" s="54" t="s">
        <v>89</v>
      </c>
      <c r="E26" s="41"/>
      <c r="F26" s="41"/>
      <c r="G26" s="41"/>
      <c r="H26" s="41"/>
      <c r="I26" s="41"/>
      <c r="J26" s="41"/>
      <c r="K26" s="41"/>
      <c r="L26" s="41"/>
      <c r="M26" s="2"/>
      <c r="N26" s="2"/>
      <c r="O26" s="2"/>
      <c r="P26" s="2"/>
      <c r="Q26" s="2"/>
      <c r="R26" s="2"/>
      <c r="S26" s="2"/>
      <c r="T26" s="2"/>
      <c r="U26" s="2"/>
      <c r="V26" s="2"/>
      <c r="W26" s="2"/>
      <c r="X26" s="2"/>
      <c r="Y26" s="2"/>
      <c r="Z26" s="2"/>
    </row>
    <row r="27" spans="1:26" ht="15.75" x14ac:dyDescent="0.25">
      <c r="A27" s="55" t="s">
        <v>90</v>
      </c>
      <c r="B27" s="55"/>
      <c r="C27" s="56" t="s">
        <v>91</v>
      </c>
      <c r="D27" s="55"/>
      <c r="E27" s="41"/>
      <c r="F27" s="41"/>
      <c r="G27" s="41"/>
      <c r="H27" s="41"/>
      <c r="I27" s="41"/>
      <c r="J27" s="41"/>
      <c r="K27" s="41"/>
      <c r="L27" s="41"/>
      <c r="M27" s="2"/>
      <c r="N27" s="2"/>
      <c r="O27" s="2"/>
      <c r="P27" s="2"/>
      <c r="Q27" s="2"/>
      <c r="R27" s="2"/>
      <c r="S27" s="2"/>
      <c r="T27" s="2"/>
      <c r="U27" s="2"/>
      <c r="V27" s="2"/>
      <c r="W27" s="2"/>
      <c r="X27" s="2"/>
      <c r="Y27" s="2"/>
      <c r="Z27" s="2"/>
    </row>
    <row r="28" spans="1:26" ht="15" customHeight="1" x14ac:dyDescent="0.25">
      <c r="A28" s="53" t="s">
        <v>92</v>
      </c>
      <c r="B28" s="57"/>
      <c r="C28" s="58" t="s">
        <v>93</v>
      </c>
      <c r="D28" s="53"/>
      <c r="E28" s="41"/>
      <c r="F28" s="41"/>
      <c r="G28" s="41"/>
      <c r="H28" s="41"/>
      <c r="I28" s="41"/>
      <c r="J28" s="41"/>
      <c r="K28" s="41"/>
      <c r="L28" s="41"/>
      <c r="M28" s="2"/>
      <c r="N28" s="2"/>
      <c r="O28" s="2"/>
      <c r="P28" s="2"/>
      <c r="Q28" s="2"/>
      <c r="R28" s="2"/>
      <c r="S28" s="2"/>
      <c r="T28" s="2"/>
      <c r="U28" s="2"/>
      <c r="V28" s="2"/>
      <c r="W28" s="2"/>
      <c r="X28" s="2"/>
      <c r="Y28" s="2"/>
      <c r="Z28" s="2"/>
    </row>
    <row r="29" spans="1:26" ht="15.75" x14ac:dyDescent="0.25">
      <c r="A29" s="142" t="s">
        <v>94</v>
      </c>
      <c r="B29" s="59" t="s">
        <v>95</v>
      </c>
      <c r="C29" s="55"/>
      <c r="D29" s="55"/>
      <c r="E29" s="41"/>
      <c r="F29" s="41"/>
      <c r="G29" s="41"/>
      <c r="H29" s="41"/>
      <c r="I29" s="41"/>
      <c r="J29" s="41"/>
      <c r="K29" s="41"/>
      <c r="L29" s="41"/>
      <c r="M29" s="2"/>
      <c r="N29" s="2"/>
      <c r="O29" s="2"/>
      <c r="P29" s="2"/>
      <c r="Q29" s="2"/>
      <c r="R29" s="2"/>
      <c r="S29" s="2"/>
      <c r="T29" s="2"/>
      <c r="U29" s="2"/>
      <c r="V29" s="2"/>
      <c r="W29" s="2"/>
      <c r="X29" s="2"/>
      <c r="Y29" s="2"/>
      <c r="Z29" s="2"/>
    </row>
    <row r="30" spans="1:26" ht="15.75" x14ac:dyDescent="0.25">
      <c r="A30" s="143"/>
      <c r="B30" s="3"/>
      <c r="C30" s="55"/>
      <c r="D30" s="59" t="s">
        <v>96</v>
      </c>
      <c r="E30" s="41"/>
      <c r="F30" s="41"/>
      <c r="G30" s="41"/>
      <c r="H30" s="41"/>
      <c r="I30" s="41"/>
      <c r="J30" s="41"/>
      <c r="K30" s="41"/>
      <c r="L30" s="41"/>
      <c r="M30" s="2"/>
      <c r="N30" s="2"/>
      <c r="O30" s="2"/>
      <c r="P30" s="2"/>
      <c r="Q30" s="2"/>
      <c r="R30" s="2"/>
      <c r="S30" s="2"/>
      <c r="T30" s="2"/>
      <c r="U30" s="2"/>
      <c r="V30" s="2"/>
      <c r="W30" s="2"/>
      <c r="X30" s="2"/>
      <c r="Y30" s="2"/>
      <c r="Z30" s="2"/>
    </row>
    <row r="31" spans="1:26" ht="15.75" x14ac:dyDescent="0.25">
      <c r="A31" s="143"/>
      <c r="B31" s="59" t="s">
        <v>97</v>
      </c>
      <c r="C31" s="55"/>
      <c r="D31" s="59" t="s">
        <v>98</v>
      </c>
      <c r="E31" s="41"/>
      <c r="F31" s="41"/>
      <c r="G31" s="41"/>
      <c r="H31" s="41"/>
      <c r="I31" s="41"/>
      <c r="J31" s="41"/>
      <c r="K31" s="41"/>
      <c r="L31" s="41"/>
      <c r="M31" s="2"/>
      <c r="N31" s="2"/>
      <c r="O31" s="2"/>
      <c r="P31" s="2"/>
      <c r="Q31" s="2"/>
      <c r="R31" s="2"/>
      <c r="S31" s="2"/>
      <c r="T31" s="2"/>
      <c r="U31" s="2"/>
      <c r="V31" s="2"/>
      <c r="W31" s="2"/>
      <c r="X31" s="2"/>
      <c r="Y31" s="2"/>
      <c r="Z31" s="2"/>
    </row>
    <row r="32" spans="1:26" ht="15.75" x14ac:dyDescent="0.25">
      <c r="A32" s="144"/>
      <c r="B32" s="59" t="s">
        <v>99</v>
      </c>
      <c r="C32" s="55"/>
      <c r="D32" s="55"/>
      <c r="E32" s="41"/>
      <c r="F32" s="41"/>
      <c r="G32" s="41"/>
      <c r="H32" s="41"/>
      <c r="I32" s="41"/>
      <c r="J32" s="41"/>
      <c r="K32" s="41"/>
      <c r="L32" s="41"/>
      <c r="M32" s="2"/>
      <c r="N32" s="2"/>
      <c r="O32" s="2"/>
      <c r="P32" s="2"/>
      <c r="Q32" s="2"/>
      <c r="R32" s="2"/>
      <c r="S32" s="2"/>
      <c r="T32" s="2"/>
      <c r="U32" s="2"/>
      <c r="V32" s="2"/>
      <c r="W32" s="2"/>
      <c r="X32" s="2"/>
      <c r="Y32" s="2"/>
      <c r="Z32" s="2"/>
    </row>
    <row r="33" spans="1:26" ht="15.75" x14ac:dyDescent="0.25">
      <c r="A33" s="53" t="s">
        <v>100</v>
      </c>
      <c r="B33" s="54" t="s">
        <v>101</v>
      </c>
      <c r="C33" s="53"/>
      <c r="D33" s="53"/>
      <c r="E33" s="41"/>
      <c r="F33" s="41"/>
      <c r="G33" s="41"/>
      <c r="H33" s="41"/>
      <c r="I33" s="41"/>
      <c r="J33" s="41"/>
      <c r="K33" s="41"/>
      <c r="L33" s="41"/>
      <c r="M33" s="2"/>
      <c r="N33" s="2"/>
      <c r="O33" s="2"/>
      <c r="P33" s="2"/>
      <c r="Q33" s="2"/>
      <c r="R33" s="2"/>
      <c r="S33" s="2"/>
      <c r="T33" s="2"/>
      <c r="U33" s="2"/>
      <c r="V33" s="2"/>
      <c r="W33" s="2"/>
      <c r="X33" s="2"/>
      <c r="Y33" s="2"/>
      <c r="Z33" s="2"/>
    </row>
    <row r="34" spans="1:26" ht="15.75" x14ac:dyDescent="0.25">
      <c r="A34" s="142" t="s">
        <v>102</v>
      </c>
      <c r="B34" s="59" t="s">
        <v>103</v>
      </c>
      <c r="C34" s="55"/>
      <c r="D34" s="55"/>
      <c r="E34" s="41"/>
      <c r="F34" s="41"/>
      <c r="G34" s="41"/>
      <c r="H34" s="41"/>
      <c r="I34" s="41"/>
      <c r="J34" s="41"/>
      <c r="K34" s="41"/>
      <c r="L34" s="41"/>
      <c r="M34" s="2"/>
      <c r="N34" s="2"/>
      <c r="O34" s="2"/>
      <c r="P34" s="2"/>
      <c r="Q34" s="2"/>
      <c r="R34" s="2"/>
      <c r="S34" s="2"/>
      <c r="T34" s="2"/>
      <c r="U34" s="2"/>
      <c r="V34" s="2"/>
      <c r="W34" s="2"/>
      <c r="X34" s="2"/>
      <c r="Y34" s="2"/>
      <c r="Z34" s="2"/>
    </row>
    <row r="35" spans="1:26" ht="15.75" x14ac:dyDescent="0.25">
      <c r="A35" s="143"/>
      <c r="B35" s="59" t="s">
        <v>104</v>
      </c>
      <c r="C35" s="55"/>
      <c r="D35" s="59"/>
      <c r="E35" s="41"/>
      <c r="F35" s="41"/>
      <c r="G35" s="41"/>
      <c r="H35" s="41"/>
      <c r="I35" s="41"/>
      <c r="J35" s="41"/>
      <c r="K35" s="41"/>
      <c r="L35" s="41"/>
      <c r="M35" s="2"/>
      <c r="N35" s="2"/>
      <c r="O35" s="2"/>
      <c r="P35" s="2"/>
      <c r="Q35" s="2"/>
      <c r="R35" s="2"/>
      <c r="S35" s="2"/>
      <c r="T35" s="2"/>
      <c r="U35" s="2"/>
      <c r="V35" s="2"/>
      <c r="W35" s="2"/>
      <c r="X35" s="2"/>
      <c r="Y35" s="2"/>
      <c r="Z35" s="2"/>
    </row>
    <row r="36" spans="1:26" ht="15.75" x14ac:dyDescent="0.25">
      <c r="A36" s="143"/>
      <c r="B36" s="59" t="s">
        <v>105</v>
      </c>
      <c r="C36" s="55"/>
      <c r="D36" s="59" t="s">
        <v>106</v>
      </c>
      <c r="E36" s="41"/>
      <c r="F36" s="41"/>
      <c r="G36" s="41"/>
      <c r="H36" s="41"/>
      <c r="I36" s="41"/>
      <c r="J36" s="41"/>
      <c r="K36" s="41"/>
      <c r="L36" s="41"/>
      <c r="M36" s="2"/>
      <c r="N36" s="2"/>
      <c r="O36" s="2"/>
      <c r="P36" s="2"/>
      <c r="Q36" s="2"/>
      <c r="R36" s="2"/>
      <c r="S36" s="2"/>
      <c r="T36" s="2"/>
      <c r="U36" s="2"/>
      <c r="V36" s="2"/>
      <c r="W36" s="2"/>
      <c r="X36" s="2"/>
      <c r="Y36" s="2"/>
      <c r="Z36" s="2"/>
    </row>
    <row r="37" spans="1:26" ht="15" customHeight="1" x14ac:dyDescent="0.25">
      <c r="A37" s="143"/>
      <c r="B37" s="59" t="s">
        <v>107</v>
      </c>
      <c r="C37" s="59" t="s">
        <v>108</v>
      </c>
      <c r="D37" s="59" t="s">
        <v>108</v>
      </c>
      <c r="E37" s="41"/>
      <c r="F37" s="41"/>
      <c r="G37" s="41"/>
      <c r="H37" s="41"/>
      <c r="I37" s="41"/>
      <c r="J37" s="41"/>
      <c r="K37" s="41"/>
      <c r="L37" s="41"/>
      <c r="M37" s="2"/>
      <c r="N37" s="2"/>
      <c r="O37" s="2"/>
      <c r="P37" s="2"/>
      <c r="Q37" s="2"/>
      <c r="R37" s="2"/>
      <c r="S37" s="2"/>
      <c r="T37" s="2"/>
      <c r="U37" s="2"/>
      <c r="V37" s="2"/>
      <c r="W37" s="2"/>
      <c r="X37" s="2"/>
      <c r="Y37" s="2"/>
      <c r="Z37" s="2"/>
    </row>
    <row r="38" spans="1:26" ht="14.25" customHeight="1" x14ac:dyDescent="0.25">
      <c r="A38" s="145"/>
      <c r="B38" s="60" t="s">
        <v>109</v>
      </c>
      <c r="C38" s="61"/>
      <c r="D38" s="61"/>
      <c r="E38" s="41"/>
      <c r="F38" s="41"/>
      <c r="G38" s="41"/>
      <c r="H38" s="41"/>
      <c r="I38" s="41"/>
      <c r="J38" s="41"/>
      <c r="K38" s="41"/>
      <c r="L38" s="41"/>
      <c r="M38" s="2"/>
      <c r="N38" s="2"/>
      <c r="O38" s="2"/>
      <c r="P38" s="2"/>
      <c r="Q38" s="2"/>
      <c r="R38" s="2"/>
      <c r="S38" s="2"/>
      <c r="T38" s="2"/>
      <c r="U38" s="2"/>
      <c r="V38" s="2"/>
      <c r="W38" s="2"/>
      <c r="X38" s="2"/>
      <c r="Y38" s="2"/>
      <c r="Z38" s="2"/>
    </row>
    <row r="39" spans="1:26" ht="15.75" x14ac:dyDescent="0.25">
      <c r="A39" s="28"/>
      <c r="B39" s="2"/>
      <c r="C39" s="2"/>
      <c r="D39" s="2"/>
      <c r="E39" s="2"/>
      <c r="F39" s="2"/>
      <c r="G39" s="2"/>
      <c r="H39" s="2"/>
      <c r="I39" s="2"/>
      <c r="J39" s="2"/>
      <c r="K39" s="2"/>
      <c r="L39" s="2"/>
      <c r="M39" s="2"/>
      <c r="N39" s="2"/>
      <c r="O39" s="2"/>
      <c r="P39" s="2"/>
      <c r="Q39" s="2"/>
      <c r="R39" s="2"/>
      <c r="S39" s="2"/>
      <c r="T39" s="2"/>
      <c r="U39" s="2"/>
      <c r="V39" s="2"/>
      <c r="W39" s="2"/>
      <c r="X39" s="2"/>
      <c r="Y39" s="2"/>
      <c r="Z39" s="2"/>
    </row>
    <row r="40" spans="1:26" ht="15.7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sheetData>
  <mergeCells count="5">
    <mergeCell ref="A1:D1"/>
    <mergeCell ref="A2:D2"/>
    <mergeCell ref="A24:D24"/>
    <mergeCell ref="A29:A32"/>
    <mergeCell ref="A34:A38"/>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999"/>
  <sheetViews>
    <sheetView workbookViewId="0"/>
  </sheetViews>
  <sheetFormatPr defaultColWidth="11.25" defaultRowHeight="15" customHeight="1" x14ac:dyDescent="0.25"/>
  <cols>
    <col min="1" max="1" width="3.5" customWidth="1"/>
    <col min="2" max="2" width="18.75" customWidth="1"/>
    <col min="3" max="3" width="78.75" customWidth="1"/>
    <col min="4" max="4" width="10.875" customWidth="1"/>
    <col min="5" max="22" width="4.25" customWidth="1"/>
  </cols>
  <sheetData>
    <row r="1" spans="1:26" ht="15.75" x14ac:dyDescent="0.25">
      <c r="A1" s="62"/>
      <c r="B1" s="147" t="s">
        <v>110</v>
      </c>
      <c r="C1" s="138"/>
      <c r="D1" s="138"/>
      <c r="E1" s="138"/>
      <c r="F1" s="138"/>
      <c r="G1" s="138"/>
      <c r="H1" s="138"/>
      <c r="I1" s="138"/>
      <c r="J1" s="138"/>
      <c r="K1" s="138"/>
      <c r="L1" s="138"/>
      <c r="M1" s="138"/>
      <c r="N1" s="138"/>
      <c r="O1" s="138"/>
      <c r="P1" s="138"/>
      <c r="Q1" s="138"/>
      <c r="R1" s="138"/>
      <c r="S1" s="138"/>
      <c r="T1" s="138"/>
      <c r="U1" s="138"/>
      <c r="V1" s="138"/>
      <c r="W1" s="2"/>
      <c r="X1" s="2"/>
      <c r="Y1" s="2"/>
      <c r="Z1" s="2"/>
    </row>
    <row r="2" spans="1:26" ht="15.75" x14ac:dyDescent="0.25">
      <c r="A2" s="12"/>
      <c r="B2" s="148" t="s">
        <v>111</v>
      </c>
      <c r="C2" s="148" t="s">
        <v>112</v>
      </c>
      <c r="D2" s="149" t="s">
        <v>113</v>
      </c>
      <c r="E2" s="146" t="s">
        <v>114</v>
      </c>
      <c r="F2" s="140"/>
      <c r="G2" s="141"/>
      <c r="H2" s="146" t="s">
        <v>115</v>
      </c>
      <c r="I2" s="140"/>
      <c r="J2" s="141"/>
      <c r="K2" s="146" t="s">
        <v>116</v>
      </c>
      <c r="L2" s="140"/>
      <c r="M2" s="141"/>
      <c r="N2" s="146" t="s">
        <v>117</v>
      </c>
      <c r="O2" s="140"/>
      <c r="P2" s="141"/>
      <c r="Q2" s="146" t="s">
        <v>118</v>
      </c>
      <c r="R2" s="140"/>
      <c r="S2" s="141"/>
      <c r="T2" s="146" t="s">
        <v>119</v>
      </c>
      <c r="U2" s="140"/>
      <c r="V2" s="141"/>
      <c r="W2" s="2"/>
      <c r="X2" s="2"/>
      <c r="Y2" s="2"/>
      <c r="Z2" s="2"/>
    </row>
    <row r="3" spans="1:26" ht="15.75" x14ac:dyDescent="0.25">
      <c r="A3" s="12"/>
      <c r="B3" s="145"/>
      <c r="C3" s="145"/>
      <c r="D3" s="150"/>
      <c r="E3" s="63" t="s">
        <v>120</v>
      </c>
      <c r="F3" s="63" t="s">
        <v>121</v>
      </c>
      <c r="G3" s="63" t="s">
        <v>122</v>
      </c>
      <c r="H3" s="64" t="s">
        <v>120</v>
      </c>
      <c r="I3" s="63" t="s">
        <v>121</v>
      </c>
      <c r="J3" s="63" t="s">
        <v>122</v>
      </c>
      <c r="K3" s="64" t="s">
        <v>120</v>
      </c>
      <c r="L3" s="63" t="s">
        <v>121</v>
      </c>
      <c r="M3" s="63" t="s">
        <v>122</v>
      </c>
      <c r="N3" s="64" t="s">
        <v>120</v>
      </c>
      <c r="O3" s="63" t="s">
        <v>121</v>
      </c>
      <c r="P3" s="63" t="s">
        <v>122</v>
      </c>
      <c r="Q3" s="64" t="s">
        <v>120</v>
      </c>
      <c r="R3" s="63" t="s">
        <v>121</v>
      </c>
      <c r="S3" s="63" t="s">
        <v>122</v>
      </c>
      <c r="T3" s="64" t="s">
        <v>120</v>
      </c>
      <c r="U3" s="63" t="s">
        <v>121</v>
      </c>
      <c r="V3" s="63" t="s">
        <v>122</v>
      </c>
      <c r="W3" s="2"/>
      <c r="X3" s="2"/>
      <c r="Y3" s="2"/>
      <c r="Z3" s="2"/>
    </row>
    <row r="4" spans="1:26" ht="15.75" x14ac:dyDescent="0.25">
      <c r="A4" s="65"/>
      <c r="B4" s="65" t="s">
        <v>94</v>
      </c>
      <c r="C4" s="66" t="s">
        <v>123</v>
      </c>
      <c r="D4" s="65" t="s">
        <v>124</v>
      </c>
      <c r="E4" s="67"/>
      <c r="F4" s="68"/>
      <c r="G4" s="68"/>
      <c r="H4" s="67"/>
      <c r="I4" s="68"/>
      <c r="J4" s="68"/>
      <c r="K4" s="67"/>
      <c r="L4" s="68"/>
      <c r="M4" s="68"/>
      <c r="N4" s="67"/>
      <c r="O4" s="43"/>
      <c r="P4" s="69" t="s">
        <v>125</v>
      </c>
      <c r="Q4" s="70" t="s">
        <v>125</v>
      </c>
      <c r="R4" s="69" t="s">
        <v>125</v>
      </c>
      <c r="S4" s="69" t="s">
        <v>125</v>
      </c>
      <c r="T4" s="70" t="s">
        <v>125</v>
      </c>
      <c r="U4" s="69" t="s">
        <v>125</v>
      </c>
      <c r="V4" s="69" t="s">
        <v>125</v>
      </c>
      <c r="W4" s="2"/>
      <c r="X4" s="2"/>
      <c r="Y4" s="2"/>
      <c r="Z4" s="2"/>
    </row>
    <row r="5" spans="1:26" ht="15.75" x14ac:dyDescent="0.25">
      <c r="A5" s="65"/>
      <c r="B5" s="65" t="s">
        <v>94</v>
      </c>
      <c r="C5" s="66" t="s">
        <v>126</v>
      </c>
      <c r="D5" s="65" t="s">
        <v>127</v>
      </c>
      <c r="E5" s="70" t="s">
        <v>125</v>
      </c>
      <c r="F5" s="69" t="s">
        <v>125</v>
      </c>
      <c r="G5" s="69" t="s">
        <v>125</v>
      </c>
      <c r="H5" s="70"/>
      <c r="I5" s="69"/>
      <c r="J5" s="69"/>
      <c r="K5" s="70" t="s">
        <v>125</v>
      </c>
      <c r="L5" s="69"/>
      <c r="M5" s="69" t="s">
        <v>125</v>
      </c>
      <c r="N5" s="70"/>
      <c r="O5" s="69"/>
      <c r="P5" s="69"/>
      <c r="Q5" s="70"/>
      <c r="R5" s="69"/>
      <c r="S5" s="69"/>
      <c r="T5" s="70"/>
      <c r="U5" s="69"/>
      <c r="V5" s="69"/>
      <c r="W5" s="28"/>
      <c r="X5" s="2"/>
      <c r="Y5" s="2"/>
      <c r="Z5" s="2"/>
    </row>
    <row r="6" spans="1:26" ht="15.75" x14ac:dyDescent="0.25">
      <c r="A6" s="65"/>
      <c r="B6" s="65" t="s">
        <v>94</v>
      </c>
      <c r="C6" s="66" t="s">
        <v>128</v>
      </c>
      <c r="D6" s="65" t="s">
        <v>129</v>
      </c>
      <c r="E6" s="70"/>
      <c r="F6" s="69"/>
      <c r="G6" s="69"/>
      <c r="H6" s="70"/>
      <c r="I6" s="69"/>
      <c r="J6" s="69"/>
      <c r="K6" s="70"/>
      <c r="L6" s="69"/>
      <c r="M6" s="69"/>
      <c r="N6" s="70"/>
      <c r="O6" s="69"/>
      <c r="P6" s="69"/>
      <c r="Q6" s="70"/>
      <c r="R6" s="69"/>
      <c r="S6" s="69"/>
      <c r="T6" s="70" t="s">
        <v>125</v>
      </c>
      <c r="U6" s="69" t="s">
        <v>125</v>
      </c>
      <c r="V6" s="69"/>
      <c r="W6" s="28"/>
      <c r="X6" s="2"/>
      <c r="Y6" s="2"/>
      <c r="Z6" s="2"/>
    </row>
    <row r="7" spans="1:26" ht="15.75" x14ac:dyDescent="0.25">
      <c r="A7" s="65"/>
      <c r="B7" s="65" t="s">
        <v>94</v>
      </c>
      <c r="C7" s="66" t="s">
        <v>130</v>
      </c>
      <c r="D7" s="65" t="s">
        <v>131</v>
      </c>
      <c r="E7" s="70" t="s">
        <v>125</v>
      </c>
      <c r="F7" s="69" t="s">
        <v>125</v>
      </c>
      <c r="G7" s="69" t="s">
        <v>125</v>
      </c>
      <c r="H7" s="70"/>
      <c r="I7" s="69"/>
      <c r="J7" s="69"/>
      <c r="K7" s="70"/>
      <c r="L7" s="69" t="s">
        <v>125</v>
      </c>
      <c r="M7" s="69" t="s">
        <v>125</v>
      </c>
      <c r="N7" s="70"/>
      <c r="O7" s="69"/>
      <c r="P7" s="69"/>
      <c r="Q7" s="70"/>
      <c r="R7" s="69"/>
      <c r="S7" s="69"/>
      <c r="T7" s="70"/>
      <c r="U7" s="69"/>
      <c r="V7" s="69"/>
      <c r="W7" s="28"/>
      <c r="X7" s="2"/>
      <c r="Y7" s="2"/>
      <c r="Z7" s="2"/>
    </row>
    <row r="8" spans="1:26" ht="15.75" x14ac:dyDescent="0.25">
      <c r="A8" s="65"/>
      <c r="B8" s="65" t="s">
        <v>94</v>
      </c>
      <c r="C8" s="66" t="s">
        <v>132</v>
      </c>
      <c r="D8" s="65" t="s">
        <v>133</v>
      </c>
      <c r="E8" s="70"/>
      <c r="F8" s="69"/>
      <c r="G8" s="69"/>
      <c r="H8" s="70"/>
      <c r="I8" s="69"/>
      <c r="J8" s="69"/>
      <c r="K8" s="70"/>
      <c r="L8" s="69"/>
      <c r="M8" s="69"/>
      <c r="N8" s="70"/>
      <c r="O8" s="69"/>
      <c r="P8" s="69"/>
      <c r="Q8" s="70"/>
      <c r="R8" s="69" t="s">
        <v>125</v>
      </c>
      <c r="S8" s="69"/>
      <c r="T8" s="70" t="s">
        <v>125</v>
      </c>
      <c r="U8" s="69"/>
      <c r="V8" s="69" t="s">
        <v>125</v>
      </c>
      <c r="W8" s="28"/>
      <c r="X8" s="2"/>
      <c r="Y8" s="2"/>
      <c r="Z8" s="2"/>
    </row>
    <row r="9" spans="1:26" ht="15.75" x14ac:dyDescent="0.25">
      <c r="A9" s="65"/>
      <c r="B9" s="65" t="s">
        <v>94</v>
      </c>
      <c r="C9" s="66" t="s">
        <v>134</v>
      </c>
      <c r="D9" s="65" t="s">
        <v>135</v>
      </c>
      <c r="E9" s="70"/>
      <c r="F9" s="69"/>
      <c r="G9" s="69"/>
      <c r="H9" s="70"/>
      <c r="I9" s="69"/>
      <c r="J9" s="69"/>
      <c r="K9" s="70"/>
      <c r="L9" s="69"/>
      <c r="M9" s="69"/>
      <c r="N9" s="70"/>
      <c r="O9" s="69"/>
      <c r="P9" s="69"/>
      <c r="Q9" s="70" t="s">
        <v>125</v>
      </c>
      <c r="R9" s="69" t="s">
        <v>125</v>
      </c>
      <c r="S9" s="69"/>
      <c r="T9" s="70" t="s">
        <v>125</v>
      </c>
      <c r="U9" s="69" t="s">
        <v>125</v>
      </c>
      <c r="V9" s="69" t="s">
        <v>125</v>
      </c>
      <c r="W9" s="28"/>
      <c r="X9" s="2"/>
      <c r="Y9" s="2"/>
      <c r="Z9" s="2"/>
    </row>
    <row r="10" spans="1:26" ht="15.75" x14ac:dyDescent="0.25">
      <c r="A10" s="65"/>
      <c r="B10" s="65" t="s">
        <v>94</v>
      </c>
      <c r="C10" s="66" t="s">
        <v>136</v>
      </c>
      <c r="D10" s="65" t="s">
        <v>137</v>
      </c>
      <c r="E10" s="70"/>
      <c r="F10" s="69"/>
      <c r="G10" s="69"/>
      <c r="H10" s="70"/>
      <c r="I10" s="69"/>
      <c r="J10" s="69"/>
      <c r="K10" s="70"/>
      <c r="L10" s="69"/>
      <c r="M10" s="69"/>
      <c r="N10" s="70"/>
      <c r="O10" s="69" t="s">
        <v>125</v>
      </c>
      <c r="P10" s="69"/>
      <c r="Q10" s="70" t="s">
        <v>125</v>
      </c>
      <c r="R10" s="69"/>
      <c r="S10" s="69" t="s">
        <v>125</v>
      </c>
      <c r="T10" s="70" t="s">
        <v>125</v>
      </c>
      <c r="U10" s="69" t="s">
        <v>125</v>
      </c>
      <c r="V10" s="69" t="s">
        <v>125</v>
      </c>
      <c r="W10" s="28"/>
      <c r="X10" s="2"/>
      <c r="Y10" s="2"/>
      <c r="Z10" s="2"/>
    </row>
    <row r="11" spans="1:26" ht="15.75" x14ac:dyDescent="0.25">
      <c r="A11" s="65"/>
      <c r="B11" s="65" t="s">
        <v>94</v>
      </c>
      <c r="C11" s="66" t="s">
        <v>138</v>
      </c>
      <c r="D11" s="65" t="s">
        <v>139</v>
      </c>
      <c r="E11" s="70" t="s">
        <v>125</v>
      </c>
      <c r="F11" s="69" t="s">
        <v>125</v>
      </c>
      <c r="G11" s="69" t="s">
        <v>125</v>
      </c>
      <c r="H11" s="70"/>
      <c r="I11" s="69"/>
      <c r="J11" s="69"/>
      <c r="K11" s="70" t="s">
        <v>125</v>
      </c>
      <c r="L11" s="69" t="s">
        <v>125</v>
      </c>
      <c r="M11" s="69"/>
      <c r="N11" s="70"/>
      <c r="O11" s="69"/>
      <c r="P11" s="69"/>
      <c r="Q11" s="70"/>
      <c r="R11" s="69"/>
      <c r="S11" s="69"/>
      <c r="T11" s="70"/>
      <c r="U11" s="69"/>
      <c r="V11" s="69"/>
      <c r="W11" s="28"/>
      <c r="X11" s="2"/>
      <c r="Y11" s="2"/>
      <c r="Z11" s="2"/>
    </row>
    <row r="12" spans="1:26" ht="15.75" x14ac:dyDescent="0.25">
      <c r="A12" s="65"/>
      <c r="B12" s="65" t="s">
        <v>94</v>
      </c>
      <c r="C12" s="66" t="s">
        <v>140</v>
      </c>
      <c r="D12" s="65" t="s">
        <v>141</v>
      </c>
      <c r="E12" s="70"/>
      <c r="F12" s="69"/>
      <c r="G12" s="69"/>
      <c r="H12" s="70"/>
      <c r="I12" s="69"/>
      <c r="J12" s="69"/>
      <c r="K12" s="70"/>
      <c r="L12" s="69"/>
      <c r="M12" s="69"/>
      <c r="N12" s="70"/>
      <c r="O12" s="69" t="s">
        <v>125</v>
      </c>
      <c r="P12" s="69"/>
      <c r="Q12" s="70" t="s">
        <v>125</v>
      </c>
      <c r="R12" s="69" t="s">
        <v>125</v>
      </c>
      <c r="S12" s="69"/>
      <c r="T12" s="70" t="s">
        <v>125</v>
      </c>
      <c r="U12" s="69" t="s">
        <v>125</v>
      </c>
      <c r="V12" s="69" t="s">
        <v>125</v>
      </c>
      <c r="W12" s="28"/>
      <c r="X12" s="2"/>
      <c r="Y12" s="2"/>
      <c r="Z12" s="2"/>
    </row>
    <row r="13" spans="1:26" ht="15.75" x14ac:dyDescent="0.25">
      <c r="A13" s="65"/>
      <c r="B13" s="65" t="s">
        <v>94</v>
      </c>
      <c r="C13" s="66" t="s">
        <v>142</v>
      </c>
      <c r="D13" s="65" t="s">
        <v>143</v>
      </c>
      <c r="E13" s="70" t="s">
        <v>125</v>
      </c>
      <c r="F13" s="69" t="s">
        <v>125</v>
      </c>
      <c r="G13" s="69" t="s">
        <v>125</v>
      </c>
      <c r="H13" s="70"/>
      <c r="I13" s="69"/>
      <c r="J13" s="69"/>
      <c r="K13" s="70"/>
      <c r="L13" s="69"/>
      <c r="M13" s="69"/>
      <c r="N13" s="70"/>
      <c r="O13" s="69"/>
      <c r="P13" s="69"/>
      <c r="Q13" s="70"/>
      <c r="R13" s="69"/>
      <c r="S13" s="69"/>
      <c r="T13" s="70"/>
      <c r="U13" s="69"/>
      <c r="V13" s="69"/>
      <c r="W13" s="28"/>
      <c r="X13" s="2"/>
      <c r="Y13" s="2"/>
      <c r="Z13" s="2"/>
    </row>
    <row r="14" spans="1:26" ht="15.75" x14ac:dyDescent="0.25">
      <c r="A14" s="65"/>
      <c r="B14" s="71" t="s">
        <v>100</v>
      </c>
      <c r="C14" s="72" t="s">
        <v>144</v>
      </c>
      <c r="D14" s="71" t="s">
        <v>145</v>
      </c>
      <c r="E14" s="73"/>
      <c r="F14" s="74"/>
      <c r="G14" s="74"/>
      <c r="H14" s="73"/>
      <c r="I14" s="74"/>
      <c r="J14" s="74"/>
      <c r="K14" s="73"/>
      <c r="L14" s="74"/>
      <c r="M14" s="74"/>
      <c r="N14" s="73"/>
      <c r="O14" s="74"/>
      <c r="P14" s="74"/>
      <c r="Q14" s="73"/>
      <c r="R14" s="74"/>
      <c r="S14" s="74" t="s">
        <v>125</v>
      </c>
      <c r="T14" s="73" t="s">
        <v>125</v>
      </c>
      <c r="U14" s="74" t="s">
        <v>125</v>
      </c>
      <c r="V14" s="74"/>
      <c r="W14" s="28"/>
      <c r="X14" s="2"/>
      <c r="Y14" s="2"/>
      <c r="Z14" s="2"/>
    </row>
    <row r="15" spans="1:26" ht="15.75" x14ac:dyDescent="0.25">
      <c r="A15" s="65"/>
      <c r="B15" s="65" t="s">
        <v>100</v>
      </c>
      <c r="C15" s="66" t="s">
        <v>146</v>
      </c>
      <c r="D15" s="65" t="s">
        <v>147</v>
      </c>
      <c r="E15" s="70"/>
      <c r="F15" s="69"/>
      <c r="G15" s="69"/>
      <c r="H15" s="70" t="s">
        <v>125</v>
      </c>
      <c r="I15" s="69" t="s">
        <v>125</v>
      </c>
      <c r="J15" s="69" t="s">
        <v>125</v>
      </c>
      <c r="K15" s="70" t="s">
        <v>125</v>
      </c>
      <c r="L15" s="69"/>
      <c r="M15" s="69"/>
      <c r="N15" s="70"/>
      <c r="O15" s="69"/>
      <c r="P15" s="69"/>
      <c r="Q15" s="70"/>
      <c r="R15" s="69"/>
      <c r="S15" s="69"/>
      <c r="T15" s="70"/>
      <c r="U15" s="69"/>
      <c r="V15" s="69"/>
      <c r="W15" s="28"/>
      <c r="X15" s="2"/>
      <c r="Y15" s="2"/>
      <c r="Z15" s="2"/>
    </row>
    <row r="16" spans="1:26" ht="15.75" x14ac:dyDescent="0.25">
      <c r="A16" s="65"/>
      <c r="B16" s="65" t="s">
        <v>100</v>
      </c>
      <c r="C16" s="66" t="s">
        <v>148</v>
      </c>
      <c r="D16" s="65" t="s">
        <v>149</v>
      </c>
      <c r="E16" s="70"/>
      <c r="F16" s="69"/>
      <c r="G16" s="69"/>
      <c r="H16" s="70"/>
      <c r="I16" s="69"/>
      <c r="J16" s="69"/>
      <c r="K16" s="70"/>
      <c r="L16" s="69"/>
      <c r="M16" s="69"/>
      <c r="N16" s="70"/>
      <c r="O16" s="69"/>
      <c r="P16" s="69" t="s">
        <v>125</v>
      </c>
      <c r="Q16" s="70"/>
      <c r="R16" s="69"/>
      <c r="S16" s="69"/>
      <c r="T16" s="70"/>
      <c r="U16" s="69" t="s">
        <v>125</v>
      </c>
      <c r="V16" s="69" t="s">
        <v>125</v>
      </c>
      <c r="W16" s="28"/>
      <c r="X16" s="2"/>
      <c r="Y16" s="2"/>
      <c r="Z16" s="2"/>
    </row>
    <row r="17" spans="1:26" ht="15.75" x14ac:dyDescent="0.25">
      <c r="A17" s="65"/>
      <c r="B17" s="65" t="s">
        <v>100</v>
      </c>
      <c r="C17" s="66" t="s">
        <v>150</v>
      </c>
      <c r="D17" s="65" t="s">
        <v>151</v>
      </c>
      <c r="E17" s="70"/>
      <c r="F17" s="69"/>
      <c r="G17" s="69"/>
      <c r="H17" s="70"/>
      <c r="I17" s="69"/>
      <c r="J17" s="69"/>
      <c r="K17" s="70"/>
      <c r="L17" s="69"/>
      <c r="M17" s="69"/>
      <c r="N17" s="70"/>
      <c r="O17" s="69"/>
      <c r="P17" s="69"/>
      <c r="Q17" s="70"/>
      <c r="R17" s="69"/>
      <c r="S17" s="69" t="s">
        <v>125</v>
      </c>
      <c r="T17" s="70" t="s">
        <v>125</v>
      </c>
      <c r="U17" s="69" t="s">
        <v>125</v>
      </c>
      <c r="V17" s="69"/>
      <c r="W17" s="28"/>
      <c r="X17" s="2"/>
      <c r="Y17" s="2"/>
      <c r="Z17" s="2"/>
    </row>
    <row r="18" spans="1:26" ht="15.75" x14ac:dyDescent="0.25">
      <c r="A18" s="65"/>
      <c r="B18" s="65" t="s">
        <v>100</v>
      </c>
      <c r="C18" s="66" t="s">
        <v>152</v>
      </c>
      <c r="D18" s="65" t="s">
        <v>153</v>
      </c>
      <c r="E18" s="70"/>
      <c r="F18" s="69"/>
      <c r="G18" s="69"/>
      <c r="H18" s="70"/>
      <c r="I18" s="69"/>
      <c r="J18" s="69"/>
      <c r="K18" s="70"/>
      <c r="L18" s="69"/>
      <c r="M18" s="69"/>
      <c r="N18" s="70"/>
      <c r="O18" s="69"/>
      <c r="P18" s="69"/>
      <c r="Q18" s="70"/>
      <c r="R18" s="69"/>
      <c r="S18" s="69" t="s">
        <v>125</v>
      </c>
      <c r="T18" s="70" t="s">
        <v>125</v>
      </c>
      <c r="U18" s="69" t="s">
        <v>125</v>
      </c>
      <c r="V18" s="69" t="s">
        <v>125</v>
      </c>
      <c r="W18" s="28"/>
      <c r="X18" s="2"/>
      <c r="Y18" s="2"/>
      <c r="Z18" s="2"/>
    </row>
    <row r="19" spans="1:26" ht="15.75" x14ac:dyDescent="0.25">
      <c r="A19" s="65"/>
      <c r="B19" s="65" t="s">
        <v>100</v>
      </c>
      <c r="C19" s="66" t="s">
        <v>154</v>
      </c>
      <c r="D19" s="65" t="s">
        <v>155</v>
      </c>
      <c r="E19" s="70"/>
      <c r="F19" s="69"/>
      <c r="G19" s="69"/>
      <c r="H19" s="70" t="s">
        <v>125</v>
      </c>
      <c r="I19" s="69" t="s">
        <v>125</v>
      </c>
      <c r="J19" s="69" t="s">
        <v>125</v>
      </c>
      <c r="K19" s="70" t="s">
        <v>125</v>
      </c>
      <c r="L19" s="69" t="s">
        <v>125</v>
      </c>
      <c r="M19" s="69"/>
      <c r="N19" s="70"/>
      <c r="O19" s="69"/>
      <c r="P19" s="69"/>
      <c r="Q19" s="70"/>
      <c r="R19" s="69"/>
      <c r="S19" s="69"/>
      <c r="T19" s="70"/>
      <c r="U19" s="69"/>
      <c r="V19" s="69"/>
      <c r="W19" s="28"/>
      <c r="X19" s="2"/>
      <c r="Y19" s="2"/>
      <c r="Z19" s="2"/>
    </row>
    <row r="20" spans="1:26" ht="15.75" customHeight="1" x14ac:dyDescent="0.25">
      <c r="A20" s="65"/>
      <c r="B20" s="65" t="s">
        <v>100</v>
      </c>
      <c r="C20" s="66" t="s">
        <v>156</v>
      </c>
      <c r="D20" s="65" t="s">
        <v>157</v>
      </c>
      <c r="E20" s="70"/>
      <c r="F20" s="69"/>
      <c r="G20" s="69"/>
      <c r="H20" s="70"/>
      <c r="I20" s="69"/>
      <c r="J20" s="69"/>
      <c r="K20" s="70"/>
      <c r="L20" s="69"/>
      <c r="M20" s="69"/>
      <c r="N20" s="70" t="s">
        <v>125</v>
      </c>
      <c r="O20" s="69"/>
      <c r="P20" s="69"/>
      <c r="Q20" s="70"/>
      <c r="R20" s="69" t="s">
        <v>125</v>
      </c>
      <c r="S20" s="69" t="s">
        <v>125</v>
      </c>
      <c r="T20" s="70"/>
      <c r="U20" s="69" t="s">
        <v>125</v>
      </c>
      <c r="V20" s="69" t="s">
        <v>125</v>
      </c>
      <c r="W20" s="28"/>
      <c r="X20" s="2"/>
      <c r="Y20" s="2"/>
      <c r="Z20" s="2"/>
    </row>
    <row r="21" spans="1:26" ht="15.75" customHeight="1" x14ac:dyDescent="0.25">
      <c r="A21" s="65"/>
      <c r="B21" s="65" t="s">
        <v>100</v>
      </c>
      <c r="C21" s="66" t="s">
        <v>158</v>
      </c>
      <c r="D21" s="65" t="s">
        <v>159</v>
      </c>
      <c r="E21" s="70"/>
      <c r="F21" s="69"/>
      <c r="G21" s="69"/>
      <c r="H21" s="70"/>
      <c r="I21" s="69"/>
      <c r="J21" s="69"/>
      <c r="K21" s="70"/>
      <c r="L21" s="69"/>
      <c r="M21" s="69"/>
      <c r="N21" s="70"/>
      <c r="O21" s="69"/>
      <c r="P21" s="69"/>
      <c r="Q21" s="70"/>
      <c r="R21" s="69" t="s">
        <v>125</v>
      </c>
      <c r="S21" s="69"/>
      <c r="T21" s="70" t="s">
        <v>125</v>
      </c>
      <c r="U21" s="69" t="s">
        <v>125</v>
      </c>
      <c r="V21" s="69" t="s">
        <v>125</v>
      </c>
      <c r="W21" s="28"/>
      <c r="X21" s="2"/>
      <c r="Y21" s="2"/>
      <c r="Z21" s="2"/>
    </row>
    <row r="22" spans="1:26" ht="15.75" customHeight="1" x14ac:dyDescent="0.25">
      <c r="A22" s="65"/>
      <c r="B22" s="65" t="s">
        <v>100</v>
      </c>
      <c r="C22" s="66" t="s">
        <v>160</v>
      </c>
      <c r="D22" s="65" t="s">
        <v>161</v>
      </c>
      <c r="E22" s="70"/>
      <c r="F22" s="69"/>
      <c r="G22" s="69"/>
      <c r="H22" s="70" t="s">
        <v>125</v>
      </c>
      <c r="I22" s="69" t="s">
        <v>125</v>
      </c>
      <c r="J22" s="69" t="s">
        <v>125</v>
      </c>
      <c r="K22" s="70"/>
      <c r="L22" s="69" t="s">
        <v>125</v>
      </c>
      <c r="M22" s="69" t="s">
        <v>125</v>
      </c>
      <c r="N22" s="70"/>
      <c r="O22" s="69"/>
      <c r="P22" s="69"/>
      <c r="Q22" s="70"/>
      <c r="R22" s="69"/>
      <c r="S22" s="69"/>
      <c r="T22" s="70"/>
      <c r="U22" s="69"/>
      <c r="V22" s="69"/>
      <c r="W22" s="28"/>
      <c r="X22" s="2"/>
      <c r="Y22" s="2"/>
      <c r="Z22" s="2"/>
    </row>
    <row r="23" spans="1:26" ht="15.75" customHeight="1" x14ac:dyDescent="0.25">
      <c r="A23" s="65"/>
      <c r="B23" s="65" t="s">
        <v>100</v>
      </c>
      <c r="C23" s="66" t="s">
        <v>162</v>
      </c>
      <c r="D23" s="65" t="s">
        <v>163</v>
      </c>
      <c r="E23" s="70"/>
      <c r="F23" s="69"/>
      <c r="G23" s="69"/>
      <c r="H23" s="70"/>
      <c r="I23" s="69"/>
      <c r="J23" s="69"/>
      <c r="K23" s="70"/>
      <c r="L23" s="69"/>
      <c r="M23" s="69"/>
      <c r="N23" s="70" t="s">
        <v>125</v>
      </c>
      <c r="O23" s="69"/>
      <c r="P23" s="69"/>
      <c r="Q23" s="70"/>
      <c r="R23" s="69"/>
      <c r="S23" s="69"/>
      <c r="T23" s="70" t="s">
        <v>125</v>
      </c>
      <c r="U23" s="69" t="s">
        <v>125</v>
      </c>
      <c r="V23" s="69"/>
      <c r="W23" s="28"/>
      <c r="X23" s="2"/>
      <c r="Y23" s="2"/>
      <c r="Z23" s="2"/>
    </row>
    <row r="24" spans="1:26" ht="15.75" customHeight="1" x14ac:dyDescent="0.25">
      <c r="A24" s="65"/>
      <c r="B24" s="65" t="s">
        <v>100</v>
      </c>
      <c r="C24" s="66" t="s">
        <v>164</v>
      </c>
      <c r="D24" s="65" t="s">
        <v>165</v>
      </c>
      <c r="E24" s="70"/>
      <c r="F24" s="69"/>
      <c r="G24" s="69"/>
      <c r="H24" s="70" t="s">
        <v>125</v>
      </c>
      <c r="I24" s="69" t="s">
        <v>125</v>
      </c>
      <c r="J24" s="69" t="s">
        <v>125</v>
      </c>
      <c r="K24" s="70"/>
      <c r="L24" s="69"/>
      <c r="M24" s="69" t="s">
        <v>125</v>
      </c>
      <c r="N24" s="70"/>
      <c r="O24" s="69"/>
      <c r="P24" s="75"/>
      <c r="Q24" s="70"/>
      <c r="R24" s="69"/>
      <c r="S24" s="69"/>
      <c r="T24" s="70"/>
      <c r="U24" s="69"/>
      <c r="V24" s="69"/>
      <c r="W24" s="28"/>
      <c r="X24" s="2"/>
      <c r="Y24" s="2"/>
      <c r="Z24" s="2"/>
    </row>
    <row r="25" spans="1:26" ht="15.75" customHeight="1" x14ac:dyDescent="0.25">
      <c r="A25" s="65"/>
      <c r="B25" s="65" t="s">
        <v>100</v>
      </c>
      <c r="C25" s="66" t="s">
        <v>166</v>
      </c>
      <c r="D25" s="65" t="s">
        <v>167</v>
      </c>
      <c r="E25" s="70"/>
      <c r="F25" s="69"/>
      <c r="G25" s="69"/>
      <c r="H25" s="70"/>
      <c r="I25" s="69"/>
      <c r="J25" s="69"/>
      <c r="K25" s="70"/>
      <c r="L25" s="69"/>
      <c r="M25" s="69"/>
      <c r="N25" s="70"/>
      <c r="O25" s="69"/>
      <c r="P25" s="69" t="s">
        <v>125</v>
      </c>
      <c r="Q25" s="70" t="s">
        <v>125</v>
      </c>
      <c r="R25" s="69"/>
      <c r="S25" s="69"/>
      <c r="T25" s="70" t="s">
        <v>125</v>
      </c>
      <c r="U25" s="69" t="s">
        <v>125</v>
      </c>
      <c r="V25" s="69" t="s">
        <v>125</v>
      </c>
      <c r="W25" s="28"/>
      <c r="X25" s="2"/>
      <c r="Y25" s="2"/>
      <c r="Z25" s="2"/>
    </row>
    <row r="26" spans="1:26" ht="15.75" customHeight="1" x14ac:dyDescent="0.25">
      <c r="A26" s="65"/>
      <c r="B26" s="65" t="s">
        <v>100</v>
      </c>
      <c r="C26" s="66" t="s">
        <v>168</v>
      </c>
      <c r="D26" s="65" t="s">
        <v>169</v>
      </c>
      <c r="E26" s="70"/>
      <c r="F26" s="76"/>
      <c r="G26" s="76"/>
      <c r="H26" s="77"/>
      <c r="I26" s="69"/>
      <c r="J26" s="69"/>
      <c r="K26" s="70"/>
      <c r="L26" s="69"/>
      <c r="M26" s="69"/>
      <c r="N26" s="70" t="s">
        <v>125</v>
      </c>
      <c r="O26" s="69" t="s">
        <v>125</v>
      </c>
      <c r="P26" s="69"/>
      <c r="Q26" s="70"/>
      <c r="R26" s="69"/>
      <c r="S26" s="69"/>
      <c r="T26" s="70"/>
      <c r="U26" s="69" t="s">
        <v>125</v>
      </c>
      <c r="V26" s="69" t="s">
        <v>125</v>
      </c>
      <c r="W26" s="28"/>
      <c r="X26" s="2"/>
      <c r="Y26" s="2"/>
      <c r="Z26" s="2"/>
    </row>
    <row r="27" spans="1:26" ht="15.75" customHeight="1" x14ac:dyDescent="0.25">
      <c r="A27" s="65"/>
      <c r="B27" s="71" t="s">
        <v>88</v>
      </c>
      <c r="C27" s="72" t="s">
        <v>170</v>
      </c>
      <c r="D27" s="71" t="s">
        <v>171</v>
      </c>
      <c r="E27" s="73"/>
      <c r="F27" s="69"/>
      <c r="G27" s="69"/>
      <c r="H27" s="70"/>
      <c r="I27" s="74"/>
      <c r="J27" s="74"/>
      <c r="K27" s="73"/>
      <c r="L27" s="74"/>
      <c r="M27" s="74"/>
      <c r="N27" s="73"/>
      <c r="O27" s="74"/>
      <c r="P27" s="74"/>
      <c r="Q27" s="73"/>
      <c r="R27" s="74"/>
      <c r="S27" s="74"/>
      <c r="T27" s="73"/>
      <c r="U27" s="74" t="s">
        <v>125</v>
      </c>
      <c r="V27" s="74" t="s">
        <v>125</v>
      </c>
      <c r="W27" s="28"/>
      <c r="X27" s="2"/>
      <c r="Y27" s="2"/>
      <c r="Z27" s="2"/>
    </row>
    <row r="28" spans="1:26" ht="15.75" customHeight="1" x14ac:dyDescent="0.25">
      <c r="A28" s="65"/>
      <c r="B28" s="65" t="s">
        <v>90</v>
      </c>
      <c r="C28" s="66" t="s">
        <v>172</v>
      </c>
      <c r="D28" s="65" t="s">
        <v>173</v>
      </c>
      <c r="E28" s="70"/>
      <c r="F28" s="69"/>
      <c r="G28" s="69"/>
      <c r="H28" s="70"/>
      <c r="I28" s="69"/>
      <c r="J28" s="69"/>
      <c r="K28" s="70"/>
      <c r="L28" s="69"/>
      <c r="M28" s="69"/>
      <c r="N28" s="70"/>
      <c r="O28" s="69"/>
      <c r="P28" s="69"/>
      <c r="Q28" s="70" t="s">
        <v>125</v>
      </c>
      <c r="R28" s="69" t="s">
        <v>125</v>
      </c>
      <c r="S28" s="69"/>
      <c r="T28" s="70" t="s">
        <v>125</v>
      </c>
      <c r="U28" s="69"/>
      <c r="V28" s="69"/>
      <c r="W28" s="28"/>
      <c r="X28" s="2"/>
      <c r="Y28" s="2"/>
      <c r="Z28" s="2"/>
    </row>
    <row r="29" spans="1:26" ht="15.75" customHeight="1" x14ac:dyDescent="0.25">
      <c r="A29" s="65"/>
      <c r="B29" s="65" t="s">
        <v>92</v>
      </c>
      <c r="C29" s="66" t="s">
        <v>174</v>
      </c>
      <c r="D29" s="65" t="s">
        <v>175</v>
      </c>
      <c r="E29" s="70"/>
      <c r="F29" s="69"/>
      <c r="G29" s="69"/>
      <c r="H29" s="70"/>
      <c r="I29" s="69"/>
      <c r="J29" s="69"/>
      <c r="K29" s="70"/>
      <c r="L29" s="69"/>
      <c r="M29" s="69"/>
      <c r="N29" s="70"/>
      <c r="O29" s="69"/>
      <c r="P29" s="69"/>
      <c r="Q29" s="70"/>
      <c r="R29" s="69"/>
      <c r="S29" s="69" t="s">
        <v>125</v>
      </c>
      <c r="T29" s="70"/>
      <c r="U29" s="69"/>
      <c r="V29" s="69" t="s">
        <v>125</v>
      </c>
      <c r="W29" s="28"/>
      <c r="X29" s="2"/>
      <c r="Y29" s="2"/>
      <c r="Z29" s="2"/>
    </row>
    <row r="30" spans="1:26" ht="15.75" customHeight="1" x14ac:dyDescent="0.25">
      <c r="A30" s="65"/>
      <c r="B30" s="65" t="s">
        <v>102</v>
      </c>
      <c r="C30" s="66" t="s">
        <v>176</v>
      </c>
      <c r="D30" s="65" t="s">
        <v>177</v>
      </c>
      <c r="E30" s="70"/>
      <c r="F30" s="69"/>
      <c r="G30" s="69"/>
      <c r="H30" s="70"/>
      <c r="I30" s="69"/>
      <c r="J30" s="69"/>
      <c r="K30" s="70"/>
      <c r="L30" s="69"/>
      <c r="M30" s="69"/>
      <c r="N30" s="70"/>
      <c r="O30" s="69" t="s">
        <v>125</v>
      </c>
      <c r="P30" s="69"/>
      <c r="Q30" s="70"/>
      <c r="R30" s="69"/>
      <c r="S30" s="69" t="s">
        <v>125</v>
      </c>
      <c r="T30" s="70" t="s">
        <v>125</v>
      </c>
      <c r="U30" s="69"/>
      <c r="V30" s="69" t="s">
        <v>125</v>
      </c>
      <c r="W30" s="28"/>
      <c r="X30" s="2"/>
      <c r="Y30" s="2"/>
      <c r="Z30" s="2"/>
    </row>
    <row r="31" spans="1:26" ht="15.75" customHeight="1" x14ac:dyDescent="0.25">
      <c r="A31" s="65"/>
      <c r="B31" s="65" t="s">
        <v>85</v>
      </c>
      <c r="C31" s="66" t="s">
        <v>178</v>
      </c>
      <c r="D31" s="65" t="s">
        <v>179</v>
      </c>
      <c r="E31" s="70"/>
      <c r="F31" s="69"/>
      <c r="G31" s="69"/>
      <c r="H31" s="70"/>
      <c r="I31" s="69"/>
      <c r="J31" s="69"/>
      <c r="K31" s="70"/>
      <c r="L31" s="69"/>
      <c r="M31" s="69"/>
      <c r="N31" s="70"/>
      <c r="O31" s="69"/>
      <c r="P31" s="69" t="s">
        <v>125</v>
      </c>
      <c r="Q31" s="70" t="s">
        <v>125</v>
      </c>
      <c r="R31" s="69"/>
      <c r="S31" s="69"/>
      <c r="T31" s="70" t="s">
        <v>125</v>
      </c>
      <c r="U31" s="69" t="s">
        <v>125</v>
      </c>
      <c r="V31" s="69" t="s">
        <v>125</v>
      </c>
      <c r="W31" s="28"/>
      <c r="X31" s="2"/>
      <c r="Y31" s="2"/>
      <c r="Z31" s="2"/>
    </row>
    <row r="32" spans="1:26" ht="15.75" customHeight="1" x14ac:dyDescent="0.25">
      <c r="A32" s="65"/>
      <c r="B32" s="78" t="s">
        <v>85</v>
      </c>
      <c r="C32" s="79" t="s">
        <v>180</v>
      </c>
      <c r="D32" s="78" t="s">
        <v>181</v>
      </c>
      <c r="E32" s="77"/>
      <c r="F32" s="76"/>
      <c r="G32" s="76"/>
      <c r="H32" s="77"/>
      <c r="I32" s="76"/>
      <c r="J32" s="76"/>
      <c r="K32" s="77"/>
      <c r="L32" s="76"/>
      <c r="M32" s="76"/>
      <c r="N32" s="77" t="s">
        <v>125</v>
      </c>
      <c r="O32" s="76"/>
      <c r="P32" s="76"/>
      <c r="Q32" s="77" t="s">
        <v>125</v>
      </c>
      <c r="R32" s="76" t="s">
        <v>125</v>
      </c>
      <c r="S32" s="76"/>
      <c r="T32" s="77" t="s">
        <v>125</v>
      </c>
      <c r="U32" s="76"/>
      <c r="V32" s="76" t="s">
        <v>125</v>
      </c>
      <c r="W32" s="28"/>
      <c r="X32" s="2"/>
      <c r="Y32" s="2"/>
      <c r="Z32" s="2"/>
    </row>
    <row r="33" spans="1:26" ht="15.75" customHeight="1" x14ac:dyDescent="0.25">
      <c r="A33" s="27"/>
      <c r="B33" s="27"/>
      <c r="C33" s="27"/>
      <c r="D33" s="27"/>
      <c r="E33" s="28"/>
      <c r="F33" s="28"/>
      <c r="G33" s="28"/>
      <c r="H33" s="28"/>
      <c r="I33" s="28"/>
      <c r="J33" s="28"/>
      <c r="K33" s="28"/>
      <c r="L33" s="28"/>
      <c r="M33" s="28"/>
      <c r="N33" s="28"/>
      <c r="O33" s="28"/>
      <c r="P33" s="28"/>
      <c r="Q33" s="28"/>
      <c r="R33" s="28"/>
      <c r="S33" s="28"/>
      <c r="T33" s="28"/>
      <c r="U33" s="28"/>
      <c r="V33" s="28"/>
      <c r="W33" s="28"/>
      <c r="X33" s="2"/>
      <c r="Y33" s="2"/>
      <c r="Z33" s="2"/>
    </row>
    <row r="34" spans="1:26" ht="15.7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10">
    <mergeCell ref="N2:P2"/>
    <mergeCell ref="Q2:S2"/>
    <mergeCell ref="B1:V1"/>
    <mergeCell ref="B2:B3"/>
    <mergeCell ref="C2:C3"/>
    <mergeCell ref="D2:D3"/>
    <mergeCell ref="E2:G2"/>
    <mergeCell ref="H2:J2"/>
    <mergeCell ref="K2:M2"/>
    <mergeCell ref="T2:V2"/>
  </mergeCells>
  <conditionalFormatting sqref="H2 E2 K2 N2 Q2 T2">
    <cfRule type="colorScale" priority="1">
      <colorScale>
        <cfvo type="min"/>
        <cfvo type="max"/>
        <color rgb="FF57BB8A"/>
        <color rgb="FFFFFFFF"/>
      </colorScale>
    </cfRule>
  </conditionalFormatting>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workbookViewId="0"/>
  </sheetViews>
  <sheetFormatPr defaultColWidth="11.25" defaultRowHeight="15" customHeight="1" x14ac:dyDescent="0.25"/>
  <cols>
    <col min="1" max="1" width="3.375" customWidth="1"/>
    <col min="2" max="2" width="54.375" customWidth="1"/>
    <col min="3" max="3" width="17.125" customWidth="1"/>
    <col min="4" max="5" width="18.25" customWidth="1"/>
    <col min="6" max="6" width="21.25" customWidth="1"/>
    <col min="7" max="8" width="16" customWidth="1"/>
    <col min="9" max="9" width="17.875" customWidth="1"/>
  </cols>
  <sheetData>
    <row r="1" spans="1:26" ht="44.25" customHeight="1" x14ac:dyDescent="0.25">
      <c r="A1" s="80"/>
      <c r="B1" s="151" t="s">
        <v>182</v>
      </c>
      <c r="C1" s="152"/>
      <c r="D1" s="152"/>
      <c r="E1" s="152"/>
      <c r="F1" s="152"/>
      <c r="G1" s="152"/>
      <c r="H1" s="152"/>
      <c r="I1" s="152"/>
      <c r="J1" s="2"/>
      <c r="K1" s="2"/>
      <c r="L1" s="2"/>
      <c r="M1" s="2"/>
      <c r="N1" s="2"/>
      <c r="O1" s="2"/>
      <c r="P1" s="2"/>
      <c r="Q1" s="2"/>
      <c r="R1" s="2"/>
      <c r="S1" s="2"/>
      <c r="T1" s="2"/>
      <c r="U1" s="2"/>
      <c r="V1" s="2"/>
      <c r="W1" s="2"/>
      <c r="X1" s="2"/>
      <c r="Y1" s="2"/>
      <c r="Z1" s="2"/>
    </row>
    <row r="2" spans="1:26" ht="15.75" x14ac:dyDescent="0.25">
      <c r="A2" s="27"/>
      <c r="B2" s="28"/>
      <c r="C2" s="153" t="s">
        <v>17</v>
      </c>
      <c r="D2" s="154"/>
      <c r="E2" s="154"/>
      <c r="F2" s="154"/>
      <c r="G2" s="154"/>
      <c r="H2" s="154"/>
      <c r="I2" s="155"/>
      <c r="J2" s="2"/>
      <c r="K2" s="2"/>
      <c r="L2" s="2"/>
      <c r="M2" s="2"/>
      <c r="N2" s="2"/>
      <c r="O2" s="2"/>
      <c r="P2" s="2"/>
      <c r="Q2" s="2"/>
      <c r="R2" s="2"/>
      <c r="S2" s="2"/>
      <c r="T2" s="2"/>
      <c r="U2" s="2"/>
      <c r="V2" s="2"/>
      <c r="W2" s="2"/>
      <c r="X2" s="2"/>
      <c r="Y2" s="2"/>
      <c r="Z2" s="2"/>
    </row>
    <row r="3" spans="1:26" ht="15.75" x14ac:dyDescent="0.25">
      <c r="A3" s="34"/>
      <c r="B3" s="9" t="s">
        <v>183</v>
      </c>
      <c r="C3" s="81" t="s">
        <v>184</v>
      </c>
      <c r="D3" s="81" t="s">
        <v>185</v>
      </c>
      <c r="E3" s="81" t="s">
        <v>186</v>
      </c>
      <c r="F3" s="81" t="s">
        <v>187</v>
      </c>
      <c r="G3" s="81" t="s">
        <v>188</v>
      </c>
      <c r="H3" s="81" t="s">
        <v>189</v>
      </c>
      <c r="I3" s="81" t="s">
        <v>190</v>
      </c>
      <c r="J3" s="2"/>
      <c r="K3" s="2"/>
      <c r="L3" s="2"/>
      <c r="M3" s="2"/>
      <c r="N3" s="2"/>
      <c r="O3" s="2"/>
      <c r="P3" s="2"/>
      <c r="Q3" s="2"/>
      <c r="R3" s="2"/>
      <c r="S3" s="2"/>
      <c r="T3" s="2"/>
      <c r="U3" s="2"/>
      <c r="V3" s="2"/>
      <c r="W3" s="2"/>
      <c r="X3" s="2"/>
      <c r="Y3" s="2"/>
      <c r="Z3" s="2"/>
    </row>
    <row r="4" spans="1:26" ht="15.75" x14ac:dyDescent="0.25">
      <c r="A4" s="34"/>
      <c r="B4" s="29" t="s">
        <v>191</v>
      </c>
      <c r="C4" s="30"/>
      <c r="D4" s="30"/>
      <c r="E4" s="30"/>
      <c r="F4" s="82"/>
      <c r="G4" s="30"/>
      <c r="H4" s="30"/>
      <c r="I4" s="30"/>
      <c r="J4" s="2"/>
      <c r="K4" s="2"/>
      <c r="L4" s="2"/>
      <c r="M4" s="2"/>
      <c r="N4" s="2"/>
      <c r="O4" s="2"/>
      <c r="P4" s="2"/>
      <c r="Q4" s="2"/>
      <c r="R4" s="2"/>
      <c r="S4" s="2"/>
      <c r="T4" s="2"/>
      <c r="U4" s="2"/>
      <c r="V4" s="2"/>
      <c r="W4" s="2"/>
      <c r="X4" s="2"/>
      <c r="Y4" s="2"/>
      <c r="Z4" s="2"/>
    </row>
    <row r="5" spans="1:26" ht="15.75" x14ac:dyDescent="0.25">
      <c r="A5" s="34"/>
      <c r="B5" s="29" t="s">
        <v>192</v>
      </c>
      <c r="C5" s="69" t="s">
        <v>193</v>
      </c>
      <c r="D5" s="30" t="s">
        <v>194</v>
      </c>
      <c r="E5" s="30" t="s">
        <v>195</v>
      </c>
      <c r="F5" s="30" t="s">
        <v>196</v>
      </c>
      <c r="G5" s="30" t="s">
        <v>197</v>
      </c>
      <c r="H5" s="30" t="s">
        <v>198</v>
      </c>
      <c r="I5" s="30" t="s">
        <v>199</v>
      </c>
      <c r="J5" s="2"/>
      <c r="K5" s="2"/>
      <c r="L5" s="2"/>
      <c r="M5" s="2"/>
      <c r="N5" s="2"/>
      <c r="O5" s="2"/>
      <c r="P5" s="2"/>
      <c r="Q5" s="2"/>
      <c r="R5" s="2"/>
      <c r="S5" s="2"/>
      <c r="T5" s="2"/>
      <c r="U5" s="2"/>
      <c r="V5" s="2"/>
      <c r="W5" s="2"/>
      <c r="X5" s="2"/>
      <c r="Y5" s="2"/>
      <c r="Z5" s="2"/>
    </row>
    <row r="6" spans="1:26" ht="15.75" x14ac:dyDescent="0.25">
      <c r="A6" s="34"/>
      <c r="B6" s="29" t="s">
        <v>200</v>
      </c>
      <c r="C6" s="83" t="s">
        <v>201</v>
      </c>
      <c r="D6" s="84" t="s">
        <v>202</v>
      </c>
      <c r="E6" s="30" t="s">
        <v>203</v>
      </c>
      <c r="F6" s="30" t="s">
        <v>204</v>
      </c>
      <c r="G6" s="30" t="s">
        <v>205</v>
      </c>
      <c r="H6" s="30" t="s">
        <v>206</v>
      </c>
      <c r="I6" s="30" t="s">
        <v>207</v>
      </c>
      <c r="J6" s="2"/>
      <c r="K6" s="2"/>
      <c r="L6" s="2"/>
      <c r="M6" s="2"/>
      <c r="N6" s="2"/>
      <c r="O6" s="2"/>
      <c r="P6" s="2"/>
      <c r="Q6" s="2"/>
      <c r="R6" s="2"/>
      <c r="S6" s="2"/>
      <c r="T6" s="2"/>
      <c r="U6" s="2"/>
      <c r="V6" s="2"/>
      <c r="W6" s="2"/>
      <c r="X6" s="2"/>
      <c r="Y6" s="2"/>
      <c r="Z6" s="2"/>
    </row>
    <row r="7" spans="1:26" ht="15.75" x14ac:dyDescent="0.25">
      <c r="A7" s="34"/>
      <c r="B7" s="29" t="s">
        <v>208</v>
      </c>
      <c r="C7" s="30"/>
      <c r="D7" s="30"/>
      <c r="E7" s="30"/>
      <c r="F7" s="30"/>
      <c r="G7" s="30"/>
      <c r="H7" s="30"/>
      <c r="I7" s="30"/>
      <c r="J7" s="2"/>
      <c r="K7" s="2"/>
      <c r="L7" s="2"/>
      <c r="M7" s="2"/>
      <c r="N7" s="2"/>
      <c r="O7" s="2"/>
      <c r="P7" s="2"/>
      <c r="Q7" s="2"/>
      <c r="R7" s="2"/>
      <c r="S7" s="2"/>
      <c r="T7" s="2"/>
      <c r="U7" s="2"/>
      <c r="V7" s="2"/>
      <c r="W7" s="2"/>
      <c r="X7" s="2"/>
      <c r="Y7" s="2"/>
      <c r="Z7" s="2"/>
    </row>
    <row r="8" spans="1:26" ht="15.75" x14ac:dyDescent="0.25">
      <c r="A8" s="34"/>
      <c r="B8" s="29" t="s">
        <v>209</v>
      </c>
      <c r="C8" s="30" t="s">
        <v>210</v>
      </c>
      <c r="D8" s="30" t="s">
        <v>211</v>
      </c>
      <c r="E8" s="30" t="s">
        <v>212</v>
      </c>
      <c r="F8" s="83" t="s">
        <v>213</v>
      </c>
      <c r="G8" s="30" t="s">
        <v>214</v>
      </c>
      <c r="H8" s="30" t="s">
        <v>215</v>
      </c>
      <c r="I8" s="30" t="s">
        <v>216</v>
      </c>
      <c r="J8" s="2"/>
      <c r="K8" s="2"/>
      <c r="L8" s="2"/>
      <c r="M8" s="2"/>
      <c r="N8" s="2"/>
      <c r="O8" s="2"/>
      <c r="P8" s="2"/>
      <c r="Q8" s="2"/>
      <c r="R8" s="2"/>
      <c r="S8" s="2"/>
      <c r="T8" s="2"/>
      <c r="U8" s="2"/>
      <c r="V8" s="2"/>
      <c r="W8" s="2"/>
      <c r="X8" s="2"/>
      <c r="Y8" s="2"/>
      <c r="Z8" s="2"/>
    </row>
    <row r="9" spans="1:26" ht="15.75" x14ac:dyDescent="0.25">
      <c r="A9" s="34"/>
      <c r="B9" s="29" t="s">
        <v>217</v>
      </c>
      <c r="C9" s="30" t="s">
        <v>218</v>
      </c>
      <c r="D9" s="30" t="s">
        <v>219</v>
      </c>
      <c r="E9" s="30" t="s">
        <v>220</v>
      </c>
      <c r="F9" s="30" t="s">
        <v>221</v>
      </c>
      <c r="G9" s="30" t="s">
        <v>222</v>
      </c>
      <c r="H9" s="30" t="s">
        <v>223</v>
      </c>
      <c r="I9" s="30" t="s">
        <v>224</v>
      </c>
      <c r="J9" s="2"/>
      <c r="K9" s="2"/>
      <c r="L9" s="2"/>
      <c r="M9" s="2"/>
      <c r="N9" s="2"/>
      <c r="O9" s="2"/>
      <c r="P9" s="2"/>
      <c r="Q9" s="2"/>
      <c r="R9" s="2"/>
      <c r="S9" s="2"/>
      <c r="T9" s="2"/>
      <c r="U9" s="2"/>
      <c r="V9" s="2"/>
      <c r="W9" s="2"/>
      <c r="X9" s="2"/>
      <c r="Y9" s="2"/>
      <c r="Z9" s="2"/>
    </row>
    <row r="10" spans="1:26" ht="15" customHeight="1" x14ac:dyDescent="0.25">
      <c r="A10" s="34"/>
      <c r="B10" s="29" t="s">
        <v>225</v>
      </c>
      <c r="C10" s="30"/>
      <c r="D10" s="30"/>
      <c r="E10" s="30"/>
      <c r="F10" s="30"/>
      <c r="G10" s="83"/>
      <c r="H10" s="30"/>
      <c r="I10" s="30"/>
      <c r="J10" s="2"/>
      <c r="K10" s="2"/>
      <c r="L10" s="2"/>
      <c r="M10" s="2"/>
      <c r="N10" s="2"/>
      <c r="O10" s="2"/>
      <c r="P10" s="2"/>
      <c r="Q10" s="2"/>
      <c r="R10" s="2"/>
      <c r="S10" s="2"/>
      <c r="T10" s="2"/>
      <c r="U10" s="2"/>
      <c r="V10" s="2"/>
      <c r="W10" s="2"/>
      <c r="X10" s="2"/>
      <c r="Y10" s="2"/>
      <c r="Z10" s="2"/>
    </row>
    <row r="11" spans="1:26" ht="15" customHeight="1" x14ac:dyDescent="0.25">
      <c r="A11" s="18"/>
      <c r="B11" s="29" t="s">
        <v>226</v>
      </c>
      <c r="C11" s="30" t="s">
        <v>227</v>
      </c>
      <c r="D11" s="30" t="s">
        <v>228</v>
      </c>
      <c r="E11" s="30" t="s">
        <v>229</v>
      </c>
      <c r="F11" s="30" t="s">
        <v>230</v>
      </c>
      <c r="G11" s="30" t="s">
        <v>231</v>
      </c>
      <c r="H11" s="30" t="s">
        <v>232</v>
      </c>
      <c r="I11" s="30" t="s">
        <v>233</v>
      </c>
      <c r="J11" s="2"/>
      <c r="K11" s="2"/>
      <c r="L11" s="2"/>
      <c r="M11" s="2"/>
      <c r="N11" s="2"/>
      <c r="O11" s="2"/>
      <c r="P11" s="2"/>
      <c r="Q11" s="2"/>
      <c r="R11" s="2"/>
      <c r="S11" s="2"/>
      <c r="T11" s="2"/>
      <c r="U11" s="2"/>
      <c r="V11" s="2"/>
      <c r="W11" s="2"/>
      <c r="X11" s="2"/>
      <c r="Y11" s="2"/>
      <c r="Z11" s="2"/>
    </row>
    <row r="12" spans="1:26" ht="15.75" x14ac:dyDescent="0.25">
      <c r="A12" s="34"/>
      <c r="B12" s="29" t="s">
        <v>234</v>
      </c>
      <c r="C12" s="30" t="s">
        <v>235</v>
      </c>
      <c r="D12" s="30" t="s">
        <v>236</v>
      </c>
      <c r="E12" s="30" t="s">
        <v>237</v>
      </c>
      <c r="F12" s="30" t="s">
        <v>238</v>
      </c>
      <c r="G12" s="30" t="s">
        <v>239</v>
      </c>
      <c r="H12" s="30" t="s">
        <v>240</v>
      </c>
      <c r="I12" s="30" t="s">
        <v>241</v>
      </c>
      <c r="J12" s="2"/>
      <c r="K12" s="2"/>
      <c r="L12" s="2"/>
      <c r="M12" s="2"/>
      <c r="N12" s="2"/>
      <c r="O12" s="2"/>
      <c r="P12" s="2"/>
      <c r="Q12" s="2"/>
      <c r="R12" s="2"/>
      <c r="S12" s="2"/>
      <c r="T12" s="2"/>
      <c r="U12" s="2"/>
      <c r="V12" s="2"/>
      <c r="W12" s="2"/>
      <c r="X12" s="2"/>
      <c r="Y12" s="2"/>
      <c r="Z12" s="2"/>
    </row>
    <row r="13" spans="1:26" ht="15.75" x14ac:dyDescent="0.25">
      <c r="A13" s="34"/>
      <c r="B13" s="29" t="s">
        <v>242</v>
      </c>
      <c r="C13" s="30"/>
      <c r="D13" s="30"/>
      <c r="E13" s="30"/>
      <c r="F13" s="30"/>
      <c r="G13" s="30"/>
      <c r="H13" s="30"/>
      <c r="I13" s="30"/>
      <c r="J13" s="2"/>
      <c r="K13" s="2"/>
      <c r="L13" s="2"/>
      <c r="M13" s="2"/>
      <c r="N13" s="2"/>
      <c r="O13" s="2"/>
      <c r="P13" s="2"/>
      <c r="Q13" s="2"/>
      <c r="R13" s="2"/>
      <c r="S13" s="2"/>
      <c r="T13" s="2"/>
      <c r="U13" s="2"/>
      <c r="V13" s="2"/>
      <c r="W13" s="2"/>
      <c r="X13" s="2"/>
      <c r="Y13" s="2"/>
      <c r="Z13" s="2"/>
    </row>
    <row r="14" spans="1:26" ht="15.75" x14ac:dyDescent="0.25">
      <c r="A14" s="42"/>
      <c r="B14" s="13" t="s">
        <v>243</v>
      </c>
      <c r="C14" s="69" t="s">
        <v>244</v>
      </c>
      <c r="D14" s="69" t="s">
        <v>245</v>
      </c>
      <c r="E14" s="69" t="s">
        <v>246</v>
      </c>
      <c r="F14" s="69" t="s">
        <v>247</v>
      </c>
      <c r="G14" s="69" t="s">
        <v>248</v>
      </c>
      <c r="H14" s="69" t="s">
        <v>249</v>
      </c>
      <c r="I14" s="69" t="s">
        <v>250</v>
      </c>
      <c r="J14" s="2"/>
      <c r="K14" s="2"/>
      <c r="L14" s="2"/>
      <c r="M14" s="2"/>
      <c r="N14" s="2"/>
      <c r="O14" s="2"/>
      <c r="P14" s="2"/>
      <c r="Q14" s="2"/>
      <c r="R14" s="2"/>
      <c r="S14" s="2"/>
      <c r="T14" s="2"/>
      <c r="U14" s="2"/>
      <c r="V14" s="2"/>
      <c r="W14" s="2"/>
      <c r="X14" s="2"/>
      <c r="Y14" s="2"/>
      <c r="Z14" s="2"/>
    </row>
    <row r="15" spans="1:26" ht="15.75" x14ac:dyDescent="0.25">
      <c r="A15" s="18"/>
      <c r="B15" s="29" t="s">
        <v>251</v>
      </c>
      <c r="C15" s="30" t="s">
        <v>252</v>
      </c>
      <c r="D15" s="30" t="s">
        <v>253</v>
      </c>
      <c r="E15" s="30" t="s">
        <v>254</v>
      </c>
      <c r="F15" s="30" t="s">
        <v>255</v>
      </c>
      <c r="G15" s="30" t="s">
        <v>256</v>
      </c>
      <c r="H15" s="30" t="s">
        <v>257</v>
      </c>
      <c r="I15" s="30" t="s">
        <v>258</v>
      </c>
      <c r="J15" s="2"/>
      <c r="K15" s="2"/>
      <c r="L15" s="2"/>
      <c r="M15" s="2"/>
      <c r="N15" s="2"/>
      <c r="O15" s="2"/>
      <c r="P15" s="2"/>
      <c r="Q15" s="2"/>
      <c r="R15" s="2"/>
      <c r="S15" s="2"/>
      <c r="T15" s="2"/>
      <c r="U15" s="2"/>
      <c r="V15" s="2"/>
      <c r="W15" s="2"/>
      <c r="X15" s="2"/>
      <c r="Y15" s="2"/>
      <c r="Z15" s="2"/>
    </row>
    <row r="16" spans="1:26" ht="15.75" x14ac:dyDescent="0.25">
      <c r="A16" s="18"/>
      <c r="B16" s="29" t="s">
        <v>259</v>
      </c>
      <c r="C16" s="30" t="s">
        <v>260</v>
      </c>
      <c r="D16" s="30" t="s">
        <v>261</v>
      </c>
      <c r="E16" s="30" t="s">
        <v>262</v>
      </c>
      <c r="F16" s="30" t="s">
        <v>263</v>
      </c>
      <c r="G16" s="30" t="s">
        <v>264</v>
      </c>
      <c r="H16" s="30" t="s">
        <v>265</v>
      </c>
      <c r="I16" s="30" t="s">
        <v>266</v>
      </c>
      <c r="J16" s="2"/>
      <c r="K16" s="2"/>
      <c r="L16" s="2"/>
      <c r="M16" s="2"/>
      <c r="N16" s="2"/>
      <c r="O16" s="2"/>
      <c r="P16" s="2"/>
      <c r="Q16" s="2"/>
      <c r="R16" s="2"/>
      <c r="S16" s="2"/>
      <c r="T16" s="2"/>
      <c r="U16" s="2"/>
      <c r="V16" s="2"/>
      <c r="W16" s="2"/>
      <c r="X16" s="2"/>
      <c r="Y16" s="2"/>
      <c r="Z16" s="2"/>
    </row>
    <row r="17" spans="1:26" ht="15.75" x14ac:dyDescent="0.25">
      <c r="A17" s="34"/>
      <c r="B17" s="29" t="s">
        <v>267</v>
      </c>
      <c r="C17" s="30"/>
      <c r="D17" s="30"/>
      <c r="E17" s="30"/>
      <c r="F17" s="30"/>
      <c r="G17" s="30"/>
      <c r="H17" s="30"/>
      <c r="I17" s="30"/>
      <c r="J17" s="2"/>
      <c r="K17" s="2"/>
      <c r="L17" s="2"/>
      <c r="M17" s="2"/>
      <c r="N17" s="2"/>
      <c r="O17" s="2"/>
      <c r="P17" s="2"/>
      <c r="Q17" s="2"/>
      <c r="R17" s="2"/>
      <c r="S17" s="2"/>
      <c r="T17" s="2"/>
      <c r="U17" s="2"/>
      <c r="V17" s="2"/>
      <c r="W17" s="2"/>
      <c r="X17" s="2"/>
      <c r="Y17" s="2"/>
      <c r="Z17" s="2"/>
    </row>
    <row r="18" spans="1:26" ht="15.75" x14ac:dyDescent="0.25">
      <c r="A18" s="34"/>
      <c r="B18" s="29" t="s">
        <v>268</v>
      </c>
      <c r="C18" s="30" t="s">
        <v>269</v>
      </c>
      <c r="D18" s="30" t="s">
        <v>270</v>
      </c>
      <c r="E18" s="30" t="s">
        <v>271</v>
      </c>
      <c r="F18" s="30" t="s">
        <v>272</v>
      </c>
      <c r="G18" s="30" t="s">
        <v>273</v>
      </c>
      <c r="H18" s="30" t="s">
        <v>274</v>
      </c>
      <c r="I18" s="30" t="s">
        <v>275</v>
      </c>
      <c r="J18" s="2"/>
      <c r="K18" s="2"/>
      <c r="L18" s="2"/>
      <c r="M18" s="2"/>
      <c r="N18" s="2"/>
      <c r="O18" s="2"/>
      <c r="P18" s="2"/>
      <c r="Q18" s="2"/>
      <c r="R18" s="2"/>
      <c r="S18" s="2"/>
      <c r="T18" s="2"/>
      <c r="U18" s="2"/>
      <c r="V18" s="2"/>
      <c r="W18" s="2"/>
      <c r="X18" s="2"/>
      <c r="Y18" s="2"/>
      <c r="Z18" s="2"/>
    </row>
    <row r="19" spans="1:26" ht="15.75" customHeight="1" x14ac:dyDescent="0.25">
      <c r="A19" s="18"/>
      <c r="B19" s="29" t="s">
        <v>276</v>
      </c>
      <c r="C19" s="30" t="s">
        <v>277</v>
      </c>
      <c r="D19" s="30" t="s">
        <v>278</v>
      </c>
      <c r="E19" s="30" t="s">
        <v>279</v>
      </c>
      <c r="F19" s="30" t="s">
        <v>280</v>
      </c>
      <c r="G19" s="30" t="s">
        <v>281</v>
      </c>
      <c r="H19" s="30" t="s">
        <v>282</v>
      </c>
      <c r="I19" s="30" t="s">
        <v>283</v>
      </c>
      <c r="J19" s="2"/>
      <c r="K19" s="2"/>
      <c r="L19" s="2"/>
      <c r="M19" s="2"/>
      <c r="N19" s="2"/>
      <c r="O19" s="2"/>
      <c r="P19" s="2"/>
      <c r="Q19" s="2"/>
      <c r="R19" s="2"/>
      <c r="S19" s="2"/>
      <c r="T19" s="2"/>
      <c r="U19" s="2"/>
      <c r="V19" s="2"/>
      <c r="W19" s="2"/>
      <c r="X19" s="2"/>
      <c r="Y19" s="2"/>
      <c r="Z19" s="2"/>
    </row>
    <row r="20" spans="1:26" ht="15.75" customHeight="1" x14ac:dyDescent="0.25">
      <c r="A20" s="34"/>
      <c r="B20" s="29" t="s">
        <v>284</v>
      </c>
      <c r="C20" s="30"/>
      <c r="D20" s="30"/>
      <c r="E20" s="30"/>
      <c r="F20" s="30"/>
      <c r="G20" s="30"/>
      <c r="H20" s="30"/>
      <c r="I20" s="30"/>
      <c r="J20" s="2"/>
      <c r="K20" s="2"/>
      <c r="L20" s="2"/>
      <c r="M20" s="2"/>
      <c r="N20" s="2"/>
      <c r="O20" s="2"/>
      <c r="P20" s="2"/>
      <c r="Q20" s="2"/>
      <c r="R20" s="2"/>
      <c r="S20" s="2"/>
      <c r="T20" s="2"/>
      <c r="U20" s="2"/>
      <c r="V20" s="2"/>
      <c r="W20" s="2"/>
      <c r="X20" s="2"/>
      <c r="Y20" s="2"/>
      <c r="Z20" s="2"/>
    </row>
    <row r="21" spans="1:26" ht="15.75" customHeight="1" x14ac:dyDescent="0.25">
      <c r="A21" s="34"/>
      <c r="B21" s="29" t="s">
        <v>285</v>
      </c>
      <c r="C21" s="30" t="s">
        <v>286</v>
      </c>
      <c r="D21" s="30" t="s">
        <v>287</v>
      </c>
      <c r="E21" s="30" t="s">
        <v>288</v>
      </c>
      <c r="F21" s="30" t="s">
        <v>289</v>
      </c>
      <c r="G21" s="30" t="s">
        <v>290</v>
      </c>
      <c r="H21" s="30" t="s">
        <v>291</v>
      </c>
      <c r="I21" s="30" t="s">
        <v>292</v>
      </c>
      <c r="J21" s="2"/>
      <c r="K21" s="2"/>
      <c r="L21" s="2"/>
      <c r="M21" s="2"/>
      <c r="N21" s="2"/>
      <c r="O21" s="2"/>
      <c r="P21" s="2"/>
      <c r="Q21" s="2"/>
      <c r="R21" s="2"/>
      <c r="S21" s="2"/>
      <c r="T21" s="2"/>
      <c r="U21" s="2"/>
      <c r="V21" s="2"/>
      <c r="W21" s="2"/>
      <c r="X21" s="2"/>
      <c r="Y21" s="2"/>
      <c r="Z21" s="2"/>
    </row>
    <row r="22" spans="1:26" ht="15.75" customHeight="1" x14ac:dyDescent="0.25">
      <c r="A22" s="34"/>
      <c r="B22" s="29" t="s">
        <v>293</v>
      </c>
      <c r="C22" s="30"/>
      <c r="D22" s="30"/>
      <c r="E22" s="30"/>
      <c r="F22" s="30"/>
      <c r="G22" s="30"/>
      <c r="H22" s="30"/>
      <c r="I22" s="30"/>
      <c r="J22" s="2"/>
      <c r="K22" s="2"/>
      <c r="L22" s="2"/>
      <c r="M22" s="2"/>
      <c r="N22" s="2"/>
      <c r="O22" s="2"/>
      <c r="P22" s="2"/>
      <c r="Q22" s="2"/>
      <c r="R22" s="2"/>
      <c r="S22" s="2"/>
      <c r="T22" s="2"/>
      <c r="U22" s="2"/>
      <c r="V22" s="2"/>
      <c r="W22" s="2"/>
      <c r="X22" s="2"/>
      <c r="Y22" s="2"/>
      <c r="Z22" s="2"/>
    </row>
    <row r="23" spans="1:26" ht="15.75" customHeight="1" x14ac:dyDescent="0.25">
      <c r="A23" s="2"/>
      <c r="B23" s="29" t="s">
        <v>294</v>
      </c>
      <c r="C23" s="30" t="s">
        <v>295</v>
      </c>
      <c r="D23" s="30" t="s">
        <v>296</v>
      </c>
      <c r="E23" s="30" t="s">
        <v>297</v>
      </c>
      <c r="F23" s="30" t="s">
        <v>298</v>
      </c>
      <c r="G23" s="30" t="s">
        <v>299</v>
      </c>
      <c r="H23" s="30" t="s">
        <v>300</v>
      </c>
      <c r="I23" s="30" t="s">
        <v>301</v>
      </c>
      <c r="J23" s="2"/>
      <c r="K23" s="2"/>
      <c r="L23" s="2"/>
      <c r="M23" s="2"/>
      <c r="N23" s="2"/>
      <c r="O23" s="2"/>
      <c r="P23" s="2"/>
      <c r="Q23" s="2"/>
      <c r="R23" s="2"/>
      <c r="S23" s="2"/>
      <c r="T23" s="2"/>
      <c r="U23" s="2"/>
      <c r="V23" s="2"/>
      <c r="W23" s="2"/>
      <c r="X23" s="2"/>
      <c r="Y23" s="2"/>
      <c r="Z23" s="2"/>
    </row>
    <row r="24" spans="1:26" ht="15.75" customHeight="1" x14ac:dyDescent="0.25">
      <c r="A24" s="27"/>
      <c r="B24" s="85"/>
      <c r="C24" s="156" t="s">
        <v>18</v>
      </c>
      <c r="D24" s="140"/>
      <c r="E24" s="140"/>
      <c r="F24" s="140"/>
      <c r="G24" s="140"/>
      <c r="H24" s="140"/>
      <c r="I24" s="141"/>
      <c r="J24" s="2"/>
      <c r="K24" s="2"/>
      <c r="L24" s="2"/>
      <c r="M24" s="2"/>
      <c r="N24" s="2"/>
      <c r="O24" s="2"/>
      <c r="P24" s="2"/>
      <c r="Q24" s="2"/>
      <c r="R24" s="2"/>
      <c r="S24" s="2"/>
      <c r="T24" s="2"/>
      <c r="U24" s="2"/>
      <c r="V24" s="2"/>
      <c r="W24" s="2"/>
      <c r="X24" s="2"/>
      <c r="Y24" s="2"/>
      <c r="Z24" s="2"/>
    </row>
    <row r="25" spans="1:26" ht="15.75" customHeight="1" x14ac:dyDescent="0.25">
      <c r="A25" s="34"/>
      <c r="B25" s="10" t="s">
        <v>183</v>
      </c>
      <c r="C25" s="81" t="s">
        <v>184</v>
      </c>
      <c r="D25" s="81" t="s">
        <v>185</v>
      </c>
      <c r="E25" s="81" t="s">
        <v>186</v>
      </c>
      <c r="F25" s="81" t="s">
        <v>187</v>
      </c>
      <c r="G25" s="81" t="s">
        <v>188</v>
      </c>
      <c r="H25" s="81" t="s">
        <v>189</v>
      </c>
      <c r="I25" s="81" t="s">
        <v>190</v>
      </c>
      <c r="J25" s="2"/>
      <c r="K25" s="2"/>
      <c r="L25" s="2"/>
      <c r="M25" s="2"/>
      <c r="N25" s="2"/>
      <c r="O25" s="2"/>
      <c r="P25" s="2"/>
      <c r="Q25" s="2"/>
      <c r="R25" s="2"/>
      <c r="S25" s="2"/>
      <c r="T25" s="2"/>
      <c r="U25" s="2"/>
      <c r="V25" s="2"/>
      <c r="W25" s="2"/>
      <c r="X25" s="2"/>
      <c r="Y25" s="2"/>
      <c r="Z25" s="2"/>
    </row>
    <row r="26" spans="1:26" ht="15.75" customHeight="1" x14ac:dyDescent="0.25">
      <c r="A26" s="34"/>
      <c r="B26" s="29" t="s">
        <v>191</v>
      </c>
      <c r="C26" s="30"/>
      <c r="D26" s="30"/>
      <c r="E26" s="30"/>
      <c r="F26" s="82"/>
      <c r="G26" s="30"/>
      <c r="H26" s="30"/>
      <c r="I26" s="30"/>
      <c r="J26" s="2"/>
      <c r="K26" s="2"/>
      <c r="L26" s="2"/>
      <c r="M26" s="2"/>
      <c r="N26" s="2"/>
      <c r="O26" s="2"/>
      <c r="P26" s="2"/>
      <c r="Q26" s="2"/>
      <c r="R26" s="2"/>
      <c r="S26" s="2"/>
      <c r="T26" s="2"/>
      <c r="U26" s="2"/>
      <c r="V26" s="2"/>
      <c r="W26" s="2"/>
      <c r="X26" s="2"/>
      <c r="Y26" s="2"/>
      <c r="Z26" s="2"/>
    </row>
    <row r="27" spans="1:26" ht="15.75" customHeight="1" x14ac:dyDescent="0.25">
      <c r="A27" s="34"/>
      <c r="B27" s="29" t="s">
        <v>302</v>
      </c>
      <c r="C27" s="30" t="s">
        <v>303</v>
      </c>
      <c r="D27" s="30" t="s">
        <v>304</v>
      </c>
      <c r="E27" s="30" t="s">
        <v>305</v>
      </c>
      <c r="F27" s="30" t="s">
        <v>306</v>
      </c>
      <c r="G27" s="30" t="s">
        <v>307</v>
      </c>
      <c r="H27" s="30" t="s">
        <v>308</v>
      </c>
      <c r="I27" s="30" t="s">
        <v>309</v>
      </c>
      <c r="J27" s="2"/>
      <c r="K27" s="2"/>
      <c r="L27" s="2"/>
      <c r="M27" s="2"/>
      <c r="N27" s="2"/>
      <c r="O27" s="2"/>
      <c r="P27" s="2"/>
      <c r="Q27" s="2"/>
      <c r="R27" s="2"/>
      <c r="S27" s="2"/>
      <c r="T27" s="2"/>
      <c r="U27" s="2"/>
      <c r="V27" s="2"/>
      <c r="W27" s="2"/>
      <c r="X27" s="2"/>
      <c r="Y27" s="2"/>
      <c r="Z27" s="2"/>
    </row>
    <row r="28" spans="1:26" ht="15.75" customHeight="1" x14ac:dyDescent="0.25">
      <c r="A28" s="34"/>
      <c r="B28" s="29" t="s">
        <v>200</v>
      </c>
      <c r="C28" s="69" t="s">
        <v>310</v>
      </c>
      <c r="D28" s="83" t="s">
        <v>311</v>
      </c>
      <c r="E28" s="30" t="s">
        <v>312</v>
      </c>
      <c r="F28" s="30" t="s">
        <v>313</v>
      </c>
      <c r="G28" s="83" t="s">
        <v>314</v>
      </c>
      <c r="H28" s="30" t="s">
        <v>315</v>
      </c>
      <c r="I28" s="30" t="s">
        <v>316</v>
      </c>
      <c r="J28" s="2"/>
      <c r="K28" s="2"/>
      <c r="L28" s="2"/>
      <c r="M28" s="2"/>
      <c r="N28" s="2"/>
      <c r="O28" s="2"/>
      <c r="P28" s="2"/>
      <c r="Q28" s="2"/>
      <c r="R28" s="2"/>
      <c r="S28" s="2"/>
      <c r="T28" s="2"/>
      <c r="U28" s="2"/>
      <c r="V28" s="2"/>
      <c r="W28" s="2"/>
      <c r="X28" s="2"/>
      <c r="Y28" s="2"/>
      <c r="Z28" s="2"/>
    </row>
    <row r="29" spans="1:26" ht="15.75" customHeight="1" x14ac:dyDescent="0.25">
      <c r="A29" s="34"/>
      <c r="B29" s="29" t="s">
        <v>208</v>
      </c>
      <c r="C29" s="30"/>
      <c r="D29" s="30"/>
      <c r="E29" s="30"/>
      <c r="F29" s="30"/>
      <c r="G29" s="30"/>
      <c r="H29" s="30"/>
      <c r="I29" s="30"/>
      <c r="J29" s="2"/>
      <c r="K29" s="2"/>
      <c r="L29" s="2"/>
      <c r="M29" s="2"/>
      <c r="N29" s="2"/>
      <c r="O29" s="2"/>
      <c r="P29" s="2"/>
      <c r="Q29" s="2"/>
      <c r="R29" s="2"/>
      <c r="S29" s="2"/>
      <c r="T29" s="2"/>
      <c r="U29" s="2"/>
      <c r="V29" s="2"/>
      <c r="W29" s="2"/>
      <c r="X29" s="2"/>
      <c r="Y29" s="2"/>
      <c r="Z29" s="2"/>
    </row>
    <row r="30" spans="1:26" ht="15.75" customHeight="1" x14ac:dyDescent="0.25">
      <c r="A30" s="34"/>
      <c r="B30" s="29" t="s">
        <v>209</v>
      </c>
      <c r="C30" s="30" t="s">
        <v>317</v>
      </c>
      <c r="D30" s="30" t="s">
        <v>318</v>
      </c>
      <c r="E30" s="30" t="s">
        <v>319</v>
      </c>
      <c r="F30" s="30" t="s">
        <v>320</v>
      </c>
      <c r="G30" s="30" t="s">
        <v>321</v>
      </c>
      <c r="H30" s="30" t="s">
        <v>322</v>
      </c>
      <c r="I30" s="30" t="s">
        <v>323</v>
      </c>
      <c r="J30" s="2"/>
      <c r="K30" s="2"/>
      <c r="L30" s="2"/>
      <c r="M30" s="2"/>
      <c r="N30" s="2"/>
      <c r="O30" s="2"/>
      <c r="P30" s="2"/>
      <c r="Q30" s="2"/>
      <c r="R30" s="2"/>
      <c r="S30" s="2"/>
      <c r="T30" s="2"/>
      <c r="U30" s="2"/>
      <c r="V30" s="2"/>
      <c r="W30" s="2"/>
      <c r="X30" s="2"/>
      <c r="Y30" s="2"/>
      <c r="Z30" s="2"/>
    </row>
    <row r="31" spans="1:26" ht="15" customHeight="1" x14ac:dyDescent="0.25">
      <c r="A31" s="34"/>
      <c r="B31" s="29" t="s">
        <v>217</v>
      </c>
      <c r="C31" s="30" t="s">
        <v>324</v>
      </c>
      <c r="D31" s="30" t="s">
        <v>325</v>
      </c>
      <c r="E31" s="30" t="s">
        <v>326</v>
      </c>
      <c r="F31" s="30" t="s">
        <v>327</v>
      </c>
      <c r="G31" s="30" t="s">
        <v>328</v>
      </c>
      <c r="H31" s="30" t="s">
        <v>329</v>
      </c>
      <c r="I31" s="30" t="s">
        <v>330</v>
      </c>
      <c r="J31" s="2"/>
      <c r="K31" s="2"/>
      <c r="L31" s="2"/>
      <c r="M31" s="2"/>
      <c r="N31" s="2"/>
      <c r="O31" s="2"/>
      <c r="P31" s="2"/>
      <c r="Q31" s="2"/>
      <c r="R31" s="2"/>
      <c r="S31" s="2"/>
      <c r="T31" s="2"/>
      <c r="U31" s="2"/>
      <c r="V31" s="2"/>
      <c r="W31" s="2"/>
      <c r="X31" s="2"/>
      <c r="Y31" s="2"/>
      <c r="Z31" s="2"/>
    </row>
    <row r="32" spans="1:26" ht="15" customHeight="1" x14ac:dyDescent="0.25">
      <c r="A32" s="34"/>
      <c r="B32" s="29" t="s">
        <v>225</v>
      </c>
      <c r="C32" s="30"/>
      <c r="D32" s="30"/>
      <c r="E32" s="30"/>
      <c r="F32" s="30"/>
      <c r="G32" s="30"/>
      <c r="H32" s="30"/>
      <c r="I32" s="30"/>
      <c r="J32" s="2"/>
      <c r="K32" s="2"/>
      <c r="L32" s="2"/>
      <c r="M32" s="2"/>
      <c r="N32" s="2"/>
      <c r="O32" s="2"/>
      <c r="P32" s="2"/>
      <c r="Q32" s="2"/>
      <c r="R32" s="2"/>
      <c r="S32" s="2"/>
      <c r="T32" s="2"/>
      <c r="U32" s="2"/>
      <c r="V32" s="2"/>
      <c r="W32" s="2"/>
      <c r="X32" s="2"/>
      <c r="Y32" s="2"/>
      <c r="Z32" s="2"/>
    </row>
    <row r="33" spans="1:26" ht="15.75" customHeight="1" x14ac:dyDescent="0.25">
      <c r="A33" s="18"/>
      <c r="B33" s="29" t="s">
        <v>331</v>
      </c>
      <c r="C33" s="30" t="s">
        <v>332</v>
      </c>
      <c r="D33" s="30" t="s">
        <v>333</v>
      </c>
      <c r="E33" s="30" t="s">
        <v>334</v>
      </c>
      <c r="F33" s="30" t="s">
        <v>335</v>
      </c>
      <c r="G33" s="30" t="s">
        <v>336</v>
      </c>
      <c r="H33" s="30" t="s">
        <v>337</v>
      </c>
      <c r="I33" s="30" t="s">
        <v>338</v>
      </c>
      <c r="J33" s="2"/>
      <c r="K33" s="2"/>
      <c r="L33" s="2"/>
      <c r="M33" s="2"/>
      <c r="N33" s="2"/>
      <c r="O33" s="2"/>
      <c r="P33" s="2"/>
      <c r="Q33" s="2"/>
      <c r="R33" s="2"/>
      <c r="S33" s="2"/>
      <c r="T33" s="2"/>
      <c r="U33" s="2"/>
      <c r="V33" s="2"/>
      <c r="W33" s="2"/>
      <c r="X33" s="2"/>
      <c r="Y33" s="2"/>
      <c r="Z33" s="2"/>
    </row>
    <row r="34" spans="1:26" ht="15.75" customHeight="1" x14ac:dyDescent="0.35">
      <c r="A34" s="34"/>
      <c r="B34" s="29" t="s">
        <v>339</v>
      </c>
      <c r="C34" s="30" t="s">
        <v>340</v>
      </c>
      <c r="D34" s="30" t="s">
        <v>341</v>
      </c>
      <c r="E34" s="30" t="s">
        <v>342</v>
      </c>
      <c r="F34" s="30" t="s">
        <v>343</v>
      </c>
      <c r="G34" s="30" t="s">
        <v>344</v>
      </c>
      <c r="H34" s="30" t="s">
        <v>345</v>
      </c>
      <c r="I34" s="30" t="s">
        <v>346</v>
      </c>
      <c r="J34" s="2"/>
      <c r="K34" s="2"/>
      <c r="L34" s="2"/>
      <c r="M34" s="2"/>
      <c r="N34" s="2"/>
      <c r="O34" s="2"/>
      <c r="P34" s="2"/>
      <c r="Q34" s="2"/>
      <c r="R34" s="2"/>
      <c r="S34" s="2"/>
      <c r="T34" s="2"/>
      <c r="U34" s="2"/>
      <c r="V34" s="2"/>
      <c r="W34" s="2"/>
      <c r="X34" s="2"/>
      <c r="Y34" s="2"/>
      <c r="Z34" s="2"/>
    </row>
    <row r="35" spans="1:26" ht="15.75" customHeight="1" x14ac:dyDescent="0.25">
      <c r="A35" s="34"/>
      <c r="B35" s="29" t="s">
        <v>242</v>
      </c>
      <c r="C35" s="30"/>
      <c r="D35" s="30"/>
      <c r="E35" s="30"/>
      <c r="F35" s="30"/>
      <c r="G35" s="30"/>
      <c r="H35" s="30"/>
      <c r="I35" s="30"/>
      <c r="J35" s="2"/>
      <c r="K35" s="2"/>
      <c r="L35" s="2"/>
      <c r="M35" s="2"/>
      <c r="N35" s="2"/>
      <c r="O35" s="2"/>
      <c r="P35" s="2"/>
      <c r="Q35" s="2"/>
      <c r="R35" s="2"/>
      <c r="S35" s="2"/>
      <c r="T35" s="2"/>
      <c r="U35" s="2"/>
      <c r="V35" s="2"/>
      <c r="W35" s="2"/>
      <c r="X35" s="2"/>
      <c r="Y35" s="2"/>
      <c r="Z35" s="2"/>
    </row>
    <row r="36" spans="1:26" ht="15.75" customHeight="1" x14ac:dyDescent="0.25">
      <c r="A36" s="42"/>
      <c r="B36" s="13" t="s">
        <v>243</v>
      </c>
      <c r="C36" s="69" t="s">
        <v>347</v>
      </c>
      <c r="D36" s="69" t="s">
        <v>348</v>
      </c>
      <c r="E36" s="69" t="s">
        <v>349</v>
      </c>
      <c r="F36" s="69" t="s">
        <v>350</v>
      </c>
      <c r="G36" s="69" t="s">
        <v>351</v>
      </c>
      <c r="H36" s="69" t="s">
        <v>352</v>
      </c>
      <c r="I36" s="69" t="s">
        <v>353</v>
      </c>
      <c r="J36" s="2"/>
      <c r="K36" s="2"/>
      <c r="L36" s="2"/>
      <c r="M36" s="2"/>
      <c r="N36" s="2"/>
      <c r="O36" s="2"/>
      <c r="P36" s="2"/>
      <c r="Q36" s="2"/>
      <c r="R36" s="2"/>
      <c r="S36" s="2"/>
      <c r="T36" s="2"/>
      <c r="U36" s="2"/>
      <c r="V36" s="2"/>
      <c r="W36" s="2"/>
      <c r="X36" s="2"/>
      <c r="Y36" s="2"/>
      <c r="Z36" s="2"/>
    </row>
    <row r="37" spans="1:26" ht="15.75" customHeight="1" x14ac:dyDescent="0.25">
      <c r="A37" s="18"/>
      <c r="B37" s="29" t="s">
        <v>251</v>
      </c>
      <c r="C37" s="30" t="s">
        <v>354</v>
      </c>
      <c r="D37" s="30" t="s">
        <v>355</v>
      </c>
      <c r="E37" s="30" t="s">
        <v>356</v>
      </c>
      <c r="F37" s="30" t="s">
        <v>357</v>
      </c>
      <c r="G37" s="30" t="s">
        <v>358</v>
      </c>
      <c r="H37" s="30" t="s">
        <v>359</v>
      </c>
      <c r="I37" s="30" t="s">
        <v>360</v>
      </c>
      <c r="J37" s="2"/>
      <c r="K37" s="2"/>
      <c r="L37" s="2"/>
      <c r="M37" s="2"/>
      <c r="N37" s="2"/>
      <c r="O37" s="2"/>
      <c r="P37" s="2"/>
      <c r="Q37" s="2"/>
      <c r="R37" s="2"/>
      <c r="S37" s="2"/>
      <c r="T37" s="2"/>
      <c r="U37" s="2"/>
      <c r="V37" s="2"/>
      <c r="W37" s="2"/>
      <c r="X37" s="2"/>
      <c r="Y37" s="2"/>
      <c r="Z37" s="2"/>
    </row>
    <row r="38" spans="1:26" ht="15.75" customHeight="1" x14ac:dyDescent="0.25">
      <c r="A38" s="18"/>
      <c r="B38" s="29" t="s">
        <v>259</v>
      </c>
      <c r="C38" s="30" t="s">
        <v>361</v>
      </c>
      <c r="D38" s="30" t="s">
        <v>362</v>
      </c>
      <c r="E38" s="30" t="s">
        <v>363</v>
      </c>
      <c r="F38" s="30" t="s">
        <v>364</v>
      </c>
      <c r="G38" s="30" t="s">
        <v>365</v>
      </c>
      <c r="H38" s="30" t="s">
        <v>366</v>
      </c>
      <c r="I38" s="30" t="s">
        <v>367</v>
      </c>
      <c r="J38" s="2"/>
      <c r="K38" s="2"/>
      <c r="L38" s="2"/>
      <c r="M38" s="2"/>
      <c r="N38" s="2"/>
      <c r="O38" s="2"/>
      <c r="P38" s="2"/>
      <c r="Q38" s="2"/>
      <c r="R38" s="2"/>
      <c r="S38" s="2"/>
      <c r="T38" s="2"/>
      <c r="U38" s="2"/>
      <c r="V38" s="2"/>
      <c r="W38" s="2"/>
      <c r="X38" s="2"/>
      <c r="Y38" s="2"/>
      <c r="Z38" s="2"/>
    </row>
    <row r="39" spans="1:26" ht="15.75" customHeight="1" x14ac:dyDescent="0.25">
      <c r="A39" s="34"/>
      <c r="B39" s="29" t="s">
        <v>267</v>
      </c>
      <c r="C39" s="30"/>
      <c r="D39" s="30"/>
      <c r="E39" s="30"/>
      <c r="F39" s="30"/>
      <c r="G39" s="30"/>
      <c r="H39" s="30"/>
      <c r="I39" s="30"/>
      <c r="J39" s="2"/>
      <c r="K39" s="2"/>
      <c r="L39" s="2"/>
      <c r="M39" s="2"/>
      <c r="N39" s="2"/>
      <c r="O39" s="2"/>
      <c r="P39" s="2"/>
      <c r="Q39" s="2"/>
      <c r="R39" s="2"/>
      <c r="S39" s="2"/>
      <c r="T39" s="2"/>
      <c r="U39" s="2"/>
      <c r="V39" s="2"/>
      <c r="W39" s="2"/>
      <c r="X39" s="2"/>
      <c r="Y39" s="2"/>
      <c r="Z39" s="2"/>
    </row>
    <row r="40" spans="1:26" ht="15.75" customHeight="1" x14ac:dyDescent="0.25">
      <c r="A40" s="34"/>
      <c r="B40" s="29" t="s">
        <v>268</v>
      </c>
      <c r="C40" s="30" t="s">
        <v>368</v>
      </c>
      <c r="D40" s="30" t="s">
        <v>369</v>
      </c>
      <c r="E40" s="30" t="s">
        <v>370</v>
      </c>
      <c r="F40" s="30" t="s">
        <v>371</v>
      </c>
      <c r="G40" s="30" t="s">
        <v>372</v>
      </c>
      <c r="H40" s="30" t="s">
        <v>373</v>
      </c>
      <c r="I40" s="30" t="s">
        <v>374</v>
      </c>
      <c r="J40" s="2"/>
      <c r="K40" s="2"/>
      <c r="L40" s="2"/>
      <c r="M40" s="2"/>
      <c r="N40" s="2"/>
      <c r="O40" s="2"/>
      <c r="P40" s="2"/>
      <c r="Q40" s="2"/>
      <c r="R40" s="2"/>
      <c r="S40" s="2"/>
      <c r="T40" s="2"/>
      <c r="U40" s="2"/>
      <c r="V40" s="2"/>
      <c r="W40" s="2"/>
      <c r="X40" s="2"/>
      <c r="Y40" s="2"/>
      <c r="Z40" s="2"/>
    </row>
    <row r="41" spans="1:26" ht="15.75" customHeight="1" x14ac:dyDescent="0.25">
      <c r="A41" s="18"/>
      <c r="B41" s="29" t="s">
        <v>276</v>
      </c>
      <c r="C41" s="30" t="s">
        <v>375</v>
      </c>
      <c r="D41" s="30" t="s">
        <v>376</v>
      </c>
      <c r="E41" s="30" t="s">
        <v>377</v>
      </c>
      <c r="F41" s="30" t="s">
        <v>378</v>
      </c>
      <c r="G41" s="30" t="s">
        <v>379</v>
      </c>
      <c r="H41" s="30" t="s">
        <v>380</v>
      </c>
      <c r="I41" s="30" t="s">
        <v>381</v>
      </c>
      <c r="J41" s="2"/>
      <c r="K41" s="2"/>
      <c r="L41" s="2"/>
      <c r="M41" s="2"/>
      <c r="N41" s="2"/>
      <c r="O41" s="2"/>
      <c r="P41" s="2"/>
      <c r="Q41" s="2"/>
      <c r="R41" s="2"/>
      <c r="S41" s="2"/>
      <c r="T41" s="2"/>
      <c r="U41" s="2"/>
      <c r="V41" s="2"/>
      <c r="W41" s="2"/>
      <c r="X41" s="2"/>
      <c r="Y41" s="2"/>
      <c r="Z41" s="2"/>
    </row>
    <row r="42" spans="1:26" ht="15.75" customHeight="1" x14ac:dyDescent="0.25">
      <c r="A42" s="34"/>
      <c r="B42" s="29" t="s">
        <v>284</v>
      </c>
      <c r="C42" s="30"/>
      <c r="D42" s="30"/>
      <c r="E42" s="30"/>
      <c r="F42" s="30"/>
      <c r="G42" s="30"/>
      <c r="H42" s="30"/>
      <c r="I42" s="30"/>
      <c r="J42" s="2"/>
      <c r="K42" s="2"/>
      <c r="L42" s="2"/>
      <c r="M42" s="2"/>
      <c r="N42" s="2"/>
      <c r="O42" s="2"/>
      <c r="P42" s="2"/>
      <c r="Q42" s="2"/>
      <c r="R42" s="2"/>
      <c r="S42" s="2"/>
      <c r="T42" s="2"/>
      <c r="U42" s="2"/>
      <c r="V42" s="2"/>
      <c r="W42" s="2"/>
      <c r="X42" s="2"/>
      <c r="Y42" s="2"/>
      <c r="Z42" s="2"/>
    </row>
    <row r="43" spans="1:26" ht="15.75" customHeight="1" x14ac:dyDescent="0.25">
      <c r="A43" s="34"/>
      <c r="B43" s="29" t="s">
        <v>285</v>
      </c>
      <c r="C43" s="30" t="s">
        <v>382</v>
      </c>
      <c r="D43" s="30" t="s">
        <v>383</v>
      </c>
      <c r="E43" s="30" t="s">
        <v>384</v>
      </c>
      <c r="F43" s="30" t="s">
        <v>385</v>
      </c>
      <c r="G43" s="30" t="s">
        <v>386</v>
      </c>
      <c r="H43" s="30" t="s">
        <v>387</v>
      </c>
      <c r="I43" s="30" t="s">
        <v>388</v>
      </c>
      <c r="J43" s="2"/>
      <c r="K43" s="2"/>
      <c r="L43" s="2"/>
      <c r="M43" s="2"/>
      <c r="N43" s="2"/>
      <c r="O43" s="2"/>
      <c r="P43" s="2"/>
      <c r="Q43" s="2"/>
      <c r="R43" s="2"/>
      <c r="S43" s="2"/>
      <c r="T43" s="2"/>
      <c r="U43" s="2"/>
      <c r="V43" s="2"/>
      <c r="W43" s="2"/>
      <c r="X43" s="2"/>
      <c r="Y43" s="2"/>
      <c r="Z43" s="2"/>
    </row>
    <row r="44" spans="1:26" ht="15.75" customHeight="1" x14ac:dyDescent="0.25">
      <c r="A44" s="34"/>
      <c r="B44" s="29" t="s">
        <v>293</v>
      </c>
      <c r="C44" s="30"/>
      <c r="D44" s="30"/>
      <c r="E44" s="30"/>
      <c r="F44" s="30"/>
      <c r="G44" s="30"/>
      <c r="H44" s="30"/>
      <c r="I44" s="30"/>
      <c r="J44" s="2"/>
      <c r="K44" s="2"/>
      <c r="L44" s="2"/>
      <c r="M44" s="2"/>
      <c r="N44" s="2"/>
      <c r="O44" s="2"/>
      <c r="P44" s="2"/>
      <c r="Q44" s="2"/>
      <c r="R44" s="2"/>
      <c r="S44" s="2"/>
      <c r="T44" s="2"/>
      <c r="U44" s="2"/>
      <c r="V44" s="2"/>
      <c r="W44" s="2"/>
      <c r="X44" s="2"/>
      <c r="Y44" s="2"/>
      <c r="Z44" s="2"/>
    </row>
    <row r="45" spans="1:26" ht="15.75" customHeight="1" x14ac:dyDescent="0.25">
      <c r="A45" s="34"/>
      <c r="B45" s="10" t="s">
        <v>294</v>
      </c>
      <c r="C45" s="30" t="s">
        <v>389</v>
      </c>
      <c r="D45" s="30" t="s">
        <v>390</v>
      </c>
      <c r="E45" s="30" t="s">
        <v>391</v>
      </c>
      <c r="F45" s="30" t="s">
        <v>392</v>
      </c>
      <c r="G45" s="30" t="s">
        <v>393</v>
      </c>
      <c r="H45" s="30" t="s">
        <v>394</v>
      </c>
      <c r="I45" s="30" t="s">
        <v>395</v>
      </c>
      <c r="J45" s="2"/>
      <c r="K45" s="2"/>
      <c r="L45" s="2"/>
      <c r="M45" s="2"/>
      <c r="N45" s="2"/>
      <c r="O45" s="2"/>
      <c r="P45" s="2"/>
      <c r="Q45" s="2"/>
      <c r="R45" s="2"/>
      <c r="S45" s="2"/>
      <c r="T45" s="2"/>
      <c r="U45" s="2"/>
      <c r="V45" s="2"/>
      <c r="W45" s="2"/>
      <c r="X45" s="2"/>
      <c r="Y45" s="2"/>
      <c r="Z45" s="2"/>
    </row>
    <row r="46" spans="1:26" ht="15.75" customHeight="1" x14ac:dyDescent="0.25">
      <c r="A46" s="27"/>
      <c r="B46" s="28"/>
      <c r="C46" s="157" t="s">
        <v>19</v>
      </c>
      <c r="D46" s="158"/>
      <c r="E46" s="158"/>
      <c r="F46" s="158"/>
      <c r="G46" s="158"/>
      <c r="H46" s="158"/>
      <c r="I46" s="159"/>
      <c r="J46" s="2"/>
      <c r="K46" s="2"/>
      <c r="L46" s="2"/>
      <c r="M46" s="2"/>
      <c r="N46" s="2"/>
      <c r="O46" s="2"/>
      <c r="P46" s="2"/>
      <c r="Q46" s="2"/>
      <c r="R46" s="2"/>
      <c r="S46" s="2"/>
      <c r="T46" s="2"/>
      <c r="U46" s="2"/>
      <c r="V46" s="2"/>
      <c r="W46" s="2"/>
      <c r="X46" s="2"/>
      <c r="Y46" s="2"/>
      <c r="Z46" s="2"/>
    </row>
    <row r="47" spans="1:26" ht="15.75" customHeight="1" x14ac:dyDescent="0.25">
      <c r="A47" s="34"/>
      <c r="B47" s="9" t="s">
        <v>183</v>
      </c>
      <c r="C47" s="81" t="s">
        <v>184</v>
      </c>
      <c r="D47" s="81" t="s">
        <v>185</v>
      </c>
      <c r="E47" s="81" t="s">
        <v>186</v>
      </c>
      <c r="F47" s="81" t="s">
        <v>187</v>
      </c>
      <c r="G47" s="81" t="s">
        <v>188</v>
      </c>
      <c r="H47" s="81" t="s">
        <v>189</v>
      </c>
      <c r="I47" s="81" t="s">
        <v>190</v>
      </c>
      <c r="J47" s="2"/>
      <c r="K47" s="2"/>
      <c r="L47" s="2"/>
      <c r="M47" s="2"/>
      <c r="N47" s="2"/>
      <c r="O47" s="2"/>
      <c r="P47" s="2"/>
      <c r="Q47" s="2"/>
      <c r="R47" s="2"/>
      <c r="S47" s="2"/>
      <c r="T47" s="2"/>
      <c r="U47" s="2"/>
      <c r="V47" s="2"/>
      <c r="W47" s="2"/>
      <c r="X47" s="2"/>
      <c r="Y47" s="2"/>
      <c r="Z47" s="2"/>
    </row>
    <row r="48" spans="1:26" ht="15.75" customHeight="1" x14ac:dyDescent="0.25">
      <c r="A48" s="34"/>
      <c r="B48" s="29" t="s">
        <v>191</v>
      </c>
      <c r="C48" s="30"/>
      <c r="D48" s="30"/>
      <c r="E48" s="30"/>
      <c r="F48" s="82"/>
      <c r="G48" s="30"/>
      <c r="H48" s="30"/>
      <c r="I48" s="30"/>
      <c r="J48" s="2"/>
      <c r="K48" s="2"/>
      <c r="L48" s="2"/>
      <c r="M48" s="2"/>
      <c r="N48" s="2"/>
      <c r="O48" s="2"/>
      <c r="P48" s="2"/>
      <c r="Q48" s="2"/>
      <c r="R48" s="2"/>
      <c r="S48" s="2"/>
      <c r="T48" s="2"/>
      <c r="U48" s="2"/>
      <c r="V48" s="2"/>
      <c r="W48" s="2"/>
      <c r="X48" s="2"/>
      <c r="Y48" s="2"/>
      <c r="Z48" s="2"/>
    </row>
    <row r="49" spans="1:26" ht="15.75" customHeight="1" x14ac:dyDescent="0.25">
      <c r="A49" s="34"/>
      <c r="B49" s="29" t="s">
        <v>302</v>
      </c>
      <c r="C49" s="30" t="s">
        <v>396</v>
      </c>
      <c r="D49" s="30" t="s">
        <v>397</v>
      </c>
      <c r="E49" s="30" t="s">
        <v>398</v>
      </c>
      <c r="F49" s="30" t="s">
        <v>399</v>
      </c>
      <c r="G49" s="30" t="s">
        <v>400</v>
      </c>
      <c r="H49" s="30" t="s">
        <v>401</v>
      </c>
      <c r="I49" s="30" t="s">
        <v>402</v>
      </c>
      <c r="J49" s="2"/>
      <c r="K49" s="2"/>
      <c r="L49" s="2"/>
      <c r="M49" s="2"/>
      <c r="N49" s="2"/>
      <c r="O49" s="2"/>
      <c r="P49" s="2"/>
      <c r="Q49" s="2"/>
      <c r="R49" s="2"/>
      <c r="S49" s="2"/>
      <c r="T49" s="2"/>
      <c r="U49" s="2"/>
      <c r="V49" s="2"/>
      <c r="W49" s="2"/>
      <c r="X49" s="2"/>
      <c r="Y49" s="2"/>
      <c r="Z49" s="2"/>
    </row>
    <row r="50" spans="1:26" ht="15.75" customHeight="1" x14ac:dyDescent="0.25">
      <c r="A50" s="34"/>
      <c r="B50" s="29" t="s">
        <v>200</v>
      </c>
      <c r="C50" s="86" t="s">
        <v>403</v>
      </c>
      <c r="D50" s="30" t="s">
        <v>404</v>
      </c>
      <c r="E50" s="30" t="s">
        <v>405</v>
      </c>
      <c r="F50" s="30" t="s">
        <v>406</v>
      </c>
      <c r="G50" s="30" t="s">
        <v>407</v>
      </c>
      <c r="H50" s="30" t="s">
        <v>408</v>
      </c>
      <c r="I50" s="30" t="s">
        <v>409</v>
      </c>
      <c r="J50" s="2"/>
      <c r="K50" s="2"/>
      <c r="L50" s="2"/>
      <c r="M50" s="2"/>
      <c r="N50" s="2"/>
      <c r="O50" s="2"/>
      <c r="P50" s="2"/>
      <c r="Q50" s="2"/>
      <c r="R50" s="2"/>
      <c r="S50" s="2"/>
      <c r="T50" s="2"/>
      <c r="U50" s="2"/>
      <c r="V50" s="2"/>
      <c r="W50" s="2"/>
      <c r="X50" s="2"/>
      <c r="Y50" s="2"/>
      <c r="Z50" s="2"/>
    </row>
    <row r="51" spans="1:26" ht="15.75" customHeight="1" x14ac:dyDescent="0.25">
      <c r="A51" s="34"/>
      <c r="B51" s="29" t="s">
        <v>208</v>
      </c>
      <c r="C51" s="30"/>
      <c r="D51" s="30"/>
      <c r="E51" s="30"/>
      <c r="F51" s="30"/>
      <c r="G51" s="30"/>
      <c r="H51" s="30"/>
      <c r="I51" s="30"/>
      <c r="J51" s="2"/>
      <c r="K51" s="2"/>
      <c r="L51" s="2"/>
      <c r="M51" s="2"/>
      <c r="N51" s="2"/>
      <c r="O51" s="2"/>
      <c r="P51" s="2"/>
      <c r="Q51" s="2"/>
      <c r="R51" s="2"/>
      <c r="S51" s="2"/>
      <c r="T51" s="2"/>
      <c r="U51" s="2"/>
      <c r="V51" s="2"/>
      <c r="W51" s="2"/>
      <c r="X51" s="2"/>
      <c r="Y51" s="2"/>
      <c r="Z51" s="2"/>
    </row>
    <row r="52" spans="1:26" ht="15.75" customHeight="1" x14ac:dyDescent="0.25">
      <c r="A52" s="34"/>
      <c r="B52" s="29" t="s">
        <v>209</v>
      </c>
      <c r="C52" s="30" t="s">
        <v>410</v>
      </c>
      <c r="D52" s="30" t="s">
        <v>411</v>
      </c>
      <c r="E52" s="30" t="s">
        <v>412</v>
      </c>
      <c r="F52" s="30" t="s">
        <v>413</v>
      </c>
      <c r="G52" s="30" t="s">
        <v>414</v>
      </c>
      <c r="H52" s="30" t="s">
        <v>415</v>
      </c>
      <c r="I52" s="30" t="s">
        <v>416</v>
      </c>
      <c r="J52" s="2"/>
      <c r="K52" s="2"/>
      <c r="L52" s="2"/>
      <c r="M52" s="2"/>
      <c r="N52" s="2"/>
      <c r="O52" s="2"/>
      <c r="P52" s="2"/>
      <c r="Q52" s="2"/>
      <c r="R52" s="2"/>
      <c r="S52" s="2"/>
      <c r="T52" s="2"/>
      <c r="U52" s="2"/>
      <c r="V52" s="2"/>
      <c r="W52" s="2"/>
      <c r="X52" s="2"/>
      <c r="Y52" s="2"/>
      <c r="Z52" s="2"/>
    </row>
    <row r="53" spans="1:26" ht="15.75" customHeight="1" x14ac:dyDescent="0.25">
      <c r="A53" s="34"/>
      <c r="B53" s="29" t="s">
        <v>217</v>
      </c>
      <c r="C53" s="30" t="s">
        <v>417</v>
      </c>
      <c r="D53" s="30" t="s">
        <v>418</v>
      </c>
      <c r="E53" s="30" t="s">
        <v>419</v>
      </c>
      <c r="F53" s="30" t="s">
        <v>420</v>
      </c>
      <c r="G53" s="30" t="s">
        <v>421</v>
      </c>
      <c r="H53" s="30" t="s">
        <v>422</v>
      </c>
      <c r="I53" s="30" t="s">
        <v>423</v>
      </c>
      <c r="J53" s="2"/>
      <c r="K53" s="2"/>
      <c r="L53" s="2"/>
      <c r="M53" s="2"/>
      <c r="N53" s="2"/>
      <c r="O53" s="2"/>
      <c r="P53" s="2"/>
      <c r="Q53" s="2"/>
      <c r="R53" s="2"/>
      <c r="S53" s="2"/>
      <c r="T53" s="2"/>
      <c r="U53" s="2"/>
      <c r="V53" s="2"/>
      <c r="W53" s="2"/>
      <c r="X53" s="2"/>
      <c r="Y53" s="2"/>
      <c r="Z53" s="2"/>
    </row>
    <row r="54" spans="1:26" ht="15.75" customHeight="1" x14ac:dyDescent="0.25">
      <c r="A54" s="34"/>
      <c r="B54" s="29" t="s">
        <v>225</v>
      </c>
      <c r="C54" s="30"/>
      <c r="D54" s="30"/>
      <c r="E54" s="30"/>
      <c r="F54" s="30"/>
      <c r="G54" s="30"/>
      <c r="H54" s="30"/>
      <c r="I54" s="30"/>
      <c r="J54" s="2"/>
      <c r="K54" s="2"/>
      <c r="L54" s="2"/>
      <c r="M54" s="2"/>
      <c r="N54" s="2"/>
      <c r="O54" s="2"/>
      <c r="P54" s="2"/>
      <c r="Q54" s="2"/>
      <c r="R54" s="2"/>
      <c r="S54" s="2"/>
      <c r="T54" s="2"/>
      <c r="U54" s="2"/>
      <c r="V54" s="2"/>
      <c r="W54" s="2"/>
      <c r="X54" s="2"/>
      <c r="Y54" s="2"/>
      <c r="Z54" s="2"/>
    </row>
    <row r="55" spans="1:26" ht="15.75" customHeight="1" x14ac:dyDescent="0.25">
      <c r="A55" s="18"/>
      <c r="B55" s="29" t="s">
        <v>226</v>
      </c>
      <c r="C55" s="30" t="s">
        <v>424</v>
      </c>
      <c r="D55" s="30" t="s">
        <v>425</v>
      </c>
      <c r="E55" s="30" t="s">
        <v>426</v>
      </c>
      <c r="F55" s="30" t="s">
        <v>427</v>
      </c>
      <c r="G55" s="30" t="s">
        <v>428</v>
      </c>
      <c r="H55" s="30" t="s">
        <v>429</v>
      </c>
      <c r="I55" s="30" t="s">
        <v>430</v>
      </c>
      <c r="J55" s="2"/>
      <c r="K55" s="2"/>
      <c r="L55" s="2"/>
      <c r="M55" s="2"/>
      <c r="N55" s="2"/>
      <c r="O55" s="2"/>
      <c r="P55" s="2"/>
      <c r="Q55" s="2"/>
      <c r="R55" s="2"/>
      <c r="S55" s="2"/>
      <c r="T55" s="2"/>
      <c r="U55" s="2"/>
      <c r="V55" s="2"/>
      <c r="W55" s="2"/>
      <c r="X55" s="2"/>
      <c r="Y55" s="2"/>
      <c r="Z55" s="2"/>
    </row>
    <row r="56" spans="1:26" ht="15.75" customHeight="1" x14ac:dyDescent="0.25">
      <c r="A56" s="34"/>
      <c r="B56" s="29" t="s">
        <v>234</v>
      </c>
      <c r="C56" s="30" t="s">
        <v>431</v>
      </c>
      <c r="D56" s="30" t="s">
        <v>432</v>
      </c>
      <c r="E56" s="30" t="s">
        <v>433</v>
      </c>
      <c r="F56" s="30" t="s">
        <v>434</v>
      </c>
      <c r="G56" s="30" t="s">
        <v>435</v>
      </c>
      <c r="H56" s="30" t="s">
        <v>436</v>
      </c>
      <c r="I56" s="30" t="s">
        <v>437</v>
      </c>
      <c r="J56" s="2"/>
      <c r="K56" s="2"/>
      <c r="L56" s="2"/>
      <c r="M56" s="2"/>
      <c r="N56" s="2"/>
      <c r="O56" s="2"/>
      <c r="P56" s="2"/>
      <c r="Q56" s="2"/>
      <c r="R56" s="2"/>
      <c r="S56" s="2"/>
      <c r="T56" s="2"/>
      <c r="U56" s="2"/>
      <c r="V56" s="2"/>
      <c r="W56" s="2"/>
      <c r="X56" s="2"/>
      <c r="Y56" s="2"/>
      <c r="Z56" s="2"/>
    </row>
    <row r="57" spans="1:26" ht="15.75" customHeight="1" x14ac:dyDescent="0.25">
      <c r="A57" s="34"/>
      <c r="B57" s="29" t="s">
        <v>242</v>
      </c>
      <c r="C57" s="30"/>
      <c r="D57" s="30"/>
      <c r="E57" s="30"/>
      <c r="F57" s="30"/>
      <c r="G57" s="30"/>
      <c r="H57" s="30"/>
      <c r="I57" s="30"/>
      <c r="J57" s="2"/>
      <c r="K57" s="2"/>
      <c r="L57" s="2"/>
      <c r="M57" s="2"/>
      <c r="N57" s="2"/>
      <c r="O57" s="2"/>
      <c r="P57" s="2"/>
      <c r="Q57" s="2"/>
      <c r="R57" s="2"/>
      <c r="S57" s="2"/>
      <c r="T57" s="2"/>
      <c r="U57" s="2"/>
      <c r="V57" s="2"/>
      <c r="W57" s="2"/>
      <c r="X57" s="2"/>
      <c r="Y57" s="2"/>
      <c r="Z57" s="2"/>
    </row>
    <row r="58" spans="1:26" ht="15.75" customHeight="1" x14ac:dyDescent="0.25">
      <c r="A58" s="42"/>
      <c r="B58" s="13" t="s">
        <v>243</v>
      </c>
      <c r="C58" s="69" t="s">
        <v>438</v>
      </c>
      <c r="D58" s="69" t="s">
        <v>439</v>
      </c>
      <c r="E58" s="69" t="s">
        <v>440</v>
      </c>
      <c r="F58" s="69" t="s">
        <v>441</v>
      </c>
      <c r="G58" s="69" t="s">
        <v>442</v>
      </c>
      <c r="H58" s="69" t="s">
        <v>443</v>
      </c>
      <c r="I58" s="69" t="s">
        <v>444</v>
      </c>
      <c r="J58" s="2"/>
      <c r="K58" s="2"/>
      <c r="L58" s="2"/>
      <c r="M58" s="2"/>
      <c r="N58" s="2"/>
      <c r="O58" s="2"/>
      <c r="P58" s="2"/>
      <c r="Q58" s="2"/>
      <c r="R58" s="2"/>
      <c r="S58" s="2"/>
      <c r="T58" s="2"/>
      <c r="U58" s="2"/>
      <c r="V58" s="2"/>
      <c r="W58" s="2"/>
      <c r="X58" s="2"/>
      <c r="Y58" s="2"/>
      <c r="Z58" s="2"/>
    </row>
    <row r="59" spans="1:26" ht="15.75" customHeight="1" x14ac:dyDescent="0.25">
      <c r="A59" s="18"/>
      <c r="B59" s="29" t="s">
        <v>251</v>
      </c>
      <c r="C59" s="30" t="s">
        <v>445</v>
      </c>
      <c r="D59" s="30" t="s">
        <v>446</v>
      </c>
      <c r="E59" s="30" t="s">
        <v>447</v>
      </c>
      <c r="F59" s="30" t="s">
        <v>448</v>
      </c>
      <c r="G59" s="30" t="s">
        <v>449</v>
      </c>
      <c r="H59" s="30" t="s">
        <v>450</v>
      </c>
      <c r="I59" s="30" t="s">
        <v>451</v>
      </c>
      <c r="J59" s="2"/>
      <c r="K59" s="2"/>
      <c r="L59" s="2"/>
      <c r="M59" s="2"/>
      <c r="N59" s="2"/>
      <c r="O59" s="2"/>
      <c r="P59" s="2"/>
      <c r="Q59" s="2"/>
      <c r="R59" s="2"/>
      <c r="S59" s="2"/>
      <c r="T59" s="2"/>
      <c r="U59" s="2"/>
      <c r="V59" s="2"/>
      <c r="W59" s="2"/>
      <c r="X59" s="2"/>
      <c r="Y59" s="2"/>
      <c r="Z59" s="2"/>
    </row>
    <row r="60" spans="1:26" ht="15.75" customHeight="1" x14ac:dyDescent="0.25">
      <c r="A60" s="18"/>
      <c r="B60" s="29" t="s">
        <v>259</v>
      </c>
      <c r="C60" s="30" t="s">
        <v>452</v>
      </c>
      <c r="D60" s="30" t="s">
        <v>453</v>
      </c>
      <c r="E60" s="30" t="s">
        <v>454</v>
      </c>
      <c r="F60" s="30" t="s">
        <v>455</v>
      </c>
      <c r="G60" s="30" t="s">
        <v>456</v>
      </c>
      <c r="H60" s="30" t="s">
        <v>457</v>
      </c>
      <c r="I60" s="30" t="s">
        <v>458</v>
      </c>
      <c r="J60" s="2"/>
      <c r="K60" s="2"/>
      <c r="L60" s="2"/>
      <c r="M60" s="2"/>
      <c r="N60" s="2"/>
      <c r="O60" s="2"/>
      <c r="P60" s="2"/>
      <c r="Q60" s="2"/>
      <c r="R60" s="2"/>
      <c r="S60" s="2"/>
      <c r="T60" s="2"/>
      <c r="U60" s="2"/>
      <c r="V60" s="2"/>
      <c r="W60" s="2"/>
      <c r="X60" s="2"/>
      <c r="Y60" s="2"/>
      <c r="Z60" s="2"/>
    </row>
    <row r="61" spans="1:26" ht="15.75" customHeight="1" x14ac:dyDescent="0.25">
      <c r="A61" s="34"/>
      <c r="B61" s="29" t="s">
        <v>267</v>
      </c>
      <c r="C61" s="30"/>
      <c r="D61" s="30"/>
      <c r="E61" s="30"/>
      <c r="F61" s="30"/>
      <c r="G61" s="30"/>
      <c r="H61" s="30"/>
      <c r="I61" s="30"/>
      <c r="J61" s="2"/>
      <c r="K61" s="2"/>
      <c r="L61" s="2"/>
      <c r="M61" s="2"/>
      <c r="N61" s="2"/>
      <c r="O61" s="2"/>
      <c r="P61" s="2"/>
      <c r="Q61" s="2"/>
      <c r="R61" s="2"/>
      <c r="S61" s="2"/>
      <c r="T61" s="2"/>
      <c r="U61" s="2"/>
      <c r="V61" s="2"/>
      <c r="W61" s="2"/>
      <c r="X61" s="2"/>
      <c r="Y61" s="2"/>
      <c r="Z61" s="2"/>
    </row>
    <row r="62" spans="1:26" ht="15.75" customHeight="1" x14ac:dyDescent="0.25">
      <c r="A62" s="34"/>
      <c r="B62" s="29" t="s">
        <v>268</v>
      </c>
      <c r="C62" s="30" t="s">
        <v>459</v>
      </c>
      <c r="D62" s="30" t="s">
        <v>459</v>
      </c>
      <c r="E62" s="30" t="s">
        <v>460</v>
      </c>
      <c r="F62" s="30" t="s">
        <v>461</v>
      </c>
      <c r="G62" s="30" t="s">
        <v>462</v>
      </c>
      <c r="H62" s="30" t="s">
        <v>463</v>
      </c>
      <c r="I62" s="30" t="s">
        <v>464</v>
      </c>
      <c r="J62" s="2"/>
      <c r="K62" s="2"/>
      <c r="L62" s="2"/>
      <c r="M62" s="2"/>
      <c r="N62" s="2"/>
      <c r="O62" s="2"/>
      <c r="P62" s="2"/>
      <c r="Q62" s="2"/>
      <c r="R62" s="2"/>
      <c r="S62" s="2"/>
      <c r="T62" s="2"/>
      <c r="U62" s="2"/>
      <c r="V62" s="2"/>
      <c r="W62" s="2"/>
      <c r="X62" s="2"/>
      <c r="Y62" s="2"/>
      <c r="Z62" s="2"/>
    </row>
    <row r="63" spans="1:26" ht="15.75" customHeight="1" x14ac:dyDescent="0.25">
      <c r="A63" s="18"/>
      <c r="B63" s="29" t="s">
        <v>276</v>
      </c>
      <c r="C63" s="30" t="s">
        <v>465</v>
      </c>
      <c r="D63" s="30" t="s">
        <v>466</v>
      </c>
      <c r="E63" s="30" t="s">
        <v>467</v>
      </c>
      <c r="F63" s="30" t="s">
        <v>468</v>
      </c>
      <c r="G63" s="30" t="s">
        <v>469</v>
      </c>
      <c r="H63" s="30" t="s">
        <v>470</v>
      </c>
      <c r="I63" s="30" t="s">
        <v>471</v>
      </c>
      <c r="J63" s="2"/>
      <c r="K63" s="2"/>
      <c r="L63" s="2"/>
      <c r="M63" s="2"/>
      <c r="N63" s="2"/>
      <c r="O63" s="2"/>
      <c r="P63" s="2"/>
      <c r="Q63" s="2"/>
      <c r="R63" s="2"/>
      <c r="S63" s="2"/>
      <c r="T63" s="2"/>
      <c r="U63" s="2"/>
      <c r="V63" s="2"/>
      <c r="W63" s="2"/>
      <c r="X63" s="2"/>
      <c r="Y63" s="2"/>
      <c r="Z63" s="2"/>
    </row>
    <row r="64" spans="1:26" ht="15.75" customHeight="1" x14ac:dyDescent="0.25">
      <c r="A64" s="34"/>
      <c r="B64" s="29" t="s">
        <v>284</v>
      </c>
      <c r="C64" s="30"/>
      <c r="D64" s="30"/>
      <c r="E64" s="30"/>
      <c r="F64" s="30"/>
      <c r="G64" s="30"/>
      <c r="H64" s="30"/>
      <c r="I64" s="30"/>
      <c r="J64" s="2"/>
      <c r="K64" s="2"/>
      <c r="L64" s="2"/>
      <c r="M64" s="2"/>
      <c r="N64" s="2"/>
      <c r="O64" s="2"/>
      <c r="P64" s="2"/>
      <c r="Q64" s="2"/>
      <c r="R64" s="2"/>
      <c r="S64" s="2"/>
      <c r="T64" s="2"/>
      <c r="U64" s="2"/>
      <c r="V64" s="2"/>
      <c r="W64" s="2"/>
      <c r="X64" s="2"/>
      <c r="Y64" s="2"/>
      <c r="Z64" s="2"/>
    </row>
    <row r="65" spans="1:26" ht="15.75" customHeight="1" x14ac:dyDescent="0.25">
      <c r="A65" s="34"/>
      <c r="B65" s="29" t="s">
        <v>472</v>
      </c>
      <c r="C65" s="30" t="s">
        <v>473</v>
      </c>
      <c r="D65" s="30" t="s">
        <v>474</v>
      </c>
      <c r="E65" s="30" t="s">
        <v>475</v>
      </c>
      <c r="F65" s="30" t="s">
        <v>476</v>
      </c>
      <c r="G65" s="30" t="s">
        <v>477</v>
      </c>
      <c r="H65" s="30" t="s">
        <v>478</v>
      </c>
      <c r="I65" s="30" t="s">
        <v>479</v>
      </c>
      <c r="J65" s="2"/>
      <c r="K65" s="2"/>
      <c r="L65" s="2"/>
      <c r="M65" s="2"/>
      <c r="N65" s="2"/>
      <c r="O65" s="2"/>
      <c r="P65" s="2"/>
      <c r="Q65" s="2"/>
      <c r="R65" s="2"/>
      <c r="S65" s="2"/>
      <c r="T65" s="2"/>
      <c r="U65" s="2"/>
      <c r="V65" s="2"/>
      <c r="W65" s="2"/>
      <c r="X65" s="2"/>
      <c r="Y65" s="2"/>
      <c r="Z65" s="2"/>
    </row>
    <row r="66" spans="1:26" ht="15.75" customHeight="1" x14ac:dyDescent="0.25">
      <c r="A66" s="34"/>
      <c r="B66" s="29" t="s">
        <v>293</v>
      </c>
      <c r="C66" s="30"/>
      <c r="D66" s="30"/>
      <c r="E66" s="30"/>
      <c r="F66" s="30"/>
      <c r="G66" s="30"/>
      <c r="H66" s="30"/>
      <c r="I66" s="30"/>
      <c r="J66" s="2"/>
      <c r="K66" s="2"/>
      <c r="L66" s="2"/>
      <c r="M66" s="2"/>
      <c r="N66" s="2"/>
      <c r="O66" s="2"/>
      <c r="P66" s="2"/>
      <c r="Q66" s="2"/>
      <c r="R66" s="2"/>
      <c r="S66" s="2"/>
      <c r="T66" s="2"/>
      <c r="U66" s="2"/>
      <c r="V66" s="2"/>
      <c r="W66" s="2"/>
      <c r="X66" s="2"/>
      <c r="Y66" s="2"/>
      <c r="Z66" s="2"/>
    </row>
    <row r="67" spans="1:26" ht="15.75" customHeight="1" x14ac:dyDescent="0.25">
      <c r="A67" s="34"/>
      <c r="B67" s="10" t="s">
        <v>294</v>
      </c>
      <c r="C67" s="87" t="s">
        <v>480</v>
      </c>
      <c r="D67" s="87" t="s">
        <v>481</v>
      </c>
      <c r="E67" s="87" t="s">
        <v>482</v>
      </c>
      <c r="F67" s="87" t="s">
        <v>483</v>
      </c>
      <c r="G67" s="87" t="s">
        <v>484</v>
      </c>
      <c r="H67" s="87" t="s">
        <v>485</v>
      </c>
      <c r="I67" s="87" t="s">
        <v>486</v>
      </c>
      <c r="J67" s="2"/>
      <c r="K67" s="2"/>
      <c r="L67" s="2"/>
      <c r="M67" s="2"/>
      <c r="N67" s="2"/>
      <c r="O67" s="2"/>
      <c r="P67" s="2"/>
      <c r="Q67" s="2"/>
      <c r="R67" s="2"/>
      <c r="S67" s="2"/>
      <c r="T67" s="2"/>
      <c r="U67" s="2"/>
      <c r="V67" s="2"/>
      <c r="W67" s="2"/>
      <c r="X67" s="2"/>
      <c r="Y67" s="2"/>
      <c r="Z67" s="2"/>
    </row>
    <row r="68" spans="1:26" ht="15.75" customHeight="1" x14ac:dyDescent="0.25">
      <c r="A68" s="34"/>
      <c r="B68" s="34"/>
      <c r="C68" s="88"/>
      <c r="D68" s="88"/>
      <c r="E68" s="88"/>
      <c r="F68" s="88"/>
      <c r="G68" s="88"/>
      <c r="H68" s="88"/>
      <c r="I68" s="88"/>
      <c r="J68" s="2"/>
      <c r="K68" s="2"/>
      <c r="L68" s="2"/>
      <c r="M68" s="2"/>
      <c r="N68" s="2"/>
      <c r="O68" s="2"/>
      <c r="P68" s="2"/>
      <c r="Q68" s="2"/>
      <c r="R68" s="2"/>
      <c r="S68" s="2"/>
      <c r="T68" s="2"/>
      <c r="U68" s="2"/>
      <c r="V68" s="2"/>
      <c r="W68" s="2"/>
      <c r="X68" s="2"/>
      <c r="Y68" s="2"/>
      <c r="Z68" s="2"/>
    </row>
    <row r="69" spans="1:26" ht="15.75" customHeight="1" x14ac:dyDescent="0.25">
      <c r="A69" s="34"/>
      <c r="B69" s="34"/>
      <c r="C69" s="88"/>
      <c r="D69" s="88"/>
      <c r="E69" s="88"/>
      <c r="F69" s="88"/>
      <c r="G69" s="88"/>
      <c r="H69" s="88"/>
      <c r="I69" s="88"/>
      <c r="J69" s="2"/>
      <c r="K69" s="2"/>
      <c r="L69" s="2"/>
      <c r="M69" s="2"/>
      <c r="N69" s="2"/>
      <c r="O69" s="2"/>
      <c r="P69" s="2"/>
      <c r="Q69" s="2"/>
      <c r="R69" s="2"/>
      <c r="S69" s="2"/>
      <c r="T69" s="2"/>
      <c r="U69" s="2"/>
      <c r="V69" s="2"/>
      <c r="W69" s="2"/>
      <c r="X69" s="2"/>
      <c r="Y69" s="2"/>
      <c r="Z69" s="2"/>
    </row>
    <row r="70" spans="1:26" ht="15.75" customHeight="1" x14ac:dyDescent="0.25">
      <c r="A70" s="34"/>
      <c r="B70" s="34"/>
      <c r="C70" s="88"/>
      <c r="D70" s="88"/>
      <c r="E70" s="88"/>
      <c r="F70" s="88"/>
      <c r="G70" s="88"/>
      <c r="H70" s="88"/>
      <c r="I70" s="88"/>
      <c r="J70" s="2"/>
      <c r="K70" s="2"/>
      <c r="L70" s="2"/>
      <c r="M70" s="2"/>
      <c r="N70" s="2"/>
      <c r="O70" s="2"/>
      <c r="P70" s="2"/>
      <c r="Q70" s="2"/>
      <c r="R70" s="2"/>
      <c r="S70" s="2"/>
      <c r="T70" s="2"/>
      <c r="U70" s="2"/>
      <c r="V70" s="2"/>
      <c r="W70" s="2"/>
      <c r="X70" s="2"/>
      <c r="Y70" s="2"/>
      <c r="Z70" s="2"/>
    </row>
    <row r="71" spans="1:26" ht="15.75" customHeight="1" x14ac:dyDescent="0.25">
      <c r="A71" s="34"/>
      <c r="B71" s="34"/>
      <c r="C71" s="88"/>
      <c r="D71" s="88"/>
      <c r="E71" s="88"/>
      <c r="F71" s="88"/>
      <c r="G71" s="88"/>
      <c r="H71" s="88"/>
      <c r="I71" s="88"/>
      <c r="J71" s="2"/>
      <c r="K71" s="2"/>
      <c r="L71" s="2"/>
      <c r="M71" s="2"/>
      <c r="N71" s="2"/>
      <c r="O71" s="2"/>
      <c r="P71" s="2"/>
      <c r="Q71" s="2"/>
      <c r="R71" s="2"/>
      <c r="S71" s="2"/>
      <c r="T71" s="2"/>
      <c r="U71" s="2"/>
      <c r="V71" s="2"/>
      <c r="W71" s="2"/>
      <c r="X71" s="2"/>
      <c r="Y71" s="2"/>
      <c r="Z71" s="2"/>
    </row>
    <row r="72" spans="1:26" ht="15.75" customHeight="1" x14ac:dyDescent="0.25">
      <c r="A72" s="34"/>
      <c r="B72" s="34"/>
      <c r="C72" s="88"/>
      <c r="D72" s="88"/>
      <c r="E72" s="88"/>
      <c r="F72" s="88"/>
      <c r="G72" s="88"/>
      <c r="H72" s="88"/>
      <c r="I72" s="88"/>
      <c r="J72" s="2"/>
      <c r="K72" s="2"/>
      <c r="L72" s="2"/>
      <c r="M72" s="2"/>
      <c r="N72" s="2"/>
      <c r="O72" s="2"/>
      <c r="P72" s="2"/>
      <c r="Q72" s="2"/>
      <c r="R72" s="2"/>
      <c r="S72" s="2"/>
      <c r="T72" s="2"/>
      <c r="U72" s="2"/>
      <c r="V72" s="2"/>
      <c r="W72" s="2"/>
      <c r="X72" s="2"/>
      <c r="Y72" s="2"/>
      <c r="Z72" s="2"/>
    </row>
    <row r="73" spans="1:26" ht="15.75" customHeight="1" x14ac:dyDescent="0.25">
      <c r="A73" s="34"/>
      <c r="B73" s="34"/>
      <c r="C73" s="88"/>
      <c r="D73" s="88"/>
      <c r="E73" s="88"/>
      <c r="F73" s="88"/>
      <c r="G73" s="88"/>
      <c r="H73" s="88"/>
      <c r="I73" s="88"/>
      <c r="J73" s="2"/>
      <c r="K73" s="2"/>
      <c r="L73" s="2"/>
      <c r="M73" s="2"/>
      <c r="N73" s="2"/>
      <c r="O73" s="2"/>
      <c r="P73" s="2"/>
      <c r="Q73" s="2"/>
      <c r="R73" s="2"/>
      <c r="S73" s="2"/>
      <c r="T73" s="2"/>
      <c r="U73" s="2"/>
      <c r="V73" s="2"/>
      <c r="W73" s="2"/>
      <c r="X73" s="2"/>
      <c r="Y73" s="2"/>
      <c r="Z73" s="2"/>
    </row>
    <row r="74" spans="1:26" ht="15.75" customHeight="1" x14ac:dyDescent="0.25">
      <c r="A74" s="34"/>
      <c r="B74" s="34"/>
      <c r="C74" s="88"/>
      <c r="D74" s="88"/>
      <c r="E74" s="88"/>
      <c r="F74" s="88"/>
      <c r="G74" s="88"/>
      <c r="H74" s="88"/>
      <c r="I74" s="88"/>
      <c r="J74" s="2"/>
      <c r="K74" s="2"/>
      <c r="L74" s="2"/>
      <c r="M74" s="2"/>
      <c r="N74" s="2"/>
      <c r="O74" s="2"/>
      <c r="P74" s="2"/>
      <c r="Q74" s="2"/>
      <c r="R74" s="2"/>
      <c r="S74" s="2"/>
      <c r="T74" s="2"/>
      <c r="U74" s="2"/>
      <c r="V74" s="2"/>
      <c r="W74" s="2"/>
      <c r="X74" s="2"/>
      <c r="Y74" s="2"/>
      <c r="Z74" s="2"/>
    </row>
    <row r="75" spans="1:26" ht="15.75" customHeight="1" x14ac:dyDescent="0.25">
      <c r="A75" s="34"/>
      <c r="B75" s="34"/>
      <c r="C75" s="88"/>
      <c r="D75" s="88"/>
      <c r="E75" s="88"/>
      <c r="F75" s="88"/>
      <c r="G75" s="88"/>
      <c r="H75" s="88"/>
      <c r="I75" s="88"/>
      <c r="J75" s="2"/>
      <c r="K75" s="2"/>
      <c r="L75" s="2"/>
      <c r="M75" s="2"/>
      <c r="N75" s="2"/>
      <c r="O75" s="2"/>
      <c r="P75" s="2"/>
      <c r="Q75" s="2"/>
      <c r="R75" s="2"/>
      <c r="S75" s="2"/>
      <c r="T75" s="2"/>
      <c r="U75" s="2"/>
      <c r="V75" s="2"/>
      <c r="W75" s="2"/>
      <c r="X75" s="2"/>
      <c r="Y75" s="2"/>
      <c r="Z75" s="2"/>
    </row>
    <row r="76" spans="1:26" ht="15.75" customHeight="1" x14ac:dyDescent="0.25">
      <c r="A76" s="34"/>
      <c r="B76" s="34"/>
      <c r="C76" s="88"/>
      <c r="D76" s="88"/>
      <c r="E76" s="88"/>
      <c r="F76" s="88"/>
      <c r="G76" s="88"/>
      <c r="H76" s="88"/>
      <c r="I76" s="88"/>
      <c r="J76" s="2"/>
      <c r="K76" s="2"/>
      <c r="L76" s="2"/>
      <c r="M76" s="2"/>
      <c r="N76" s="2"/>
      <c r="O76" s="2"/>
      <c r="P76" s="2"/>
      <c r="Q76" s="2"/>
      <c r="R76" s="2"/>
      <c r="S76" s="2"/>
      <c r="T76" s="2"/>
      <c r="U76" s="2"/>
      <c r="V76" s="2"/>
      <c r="W76" s="2"/>
      <c r="X76" s="2"/>
      <c r="Y76" s="2"/>
      <c r="Z76" s="2"/>
    </row>
    <row r="77" spans="1:26" ht="15.75" customHeight="1" x14ac:dyDescent="0.25">
      <c r="A77" s="34"/>
      <c r="B77" s="34"/>
      <c r="C77" s="88"/>
      <c r="D77" s="88"/>
      <c r="E77" s="88"/>
      <c r="F77" s="88"/>
      <c r="G77" s="88"/>
      <c r="H77" s="88"/>
      <c r="I77" s="88"/>
      <c r="J77" s="2"/>
      <c r="K77" s="2"/>
      <c r="L77" s="2"/>
      <c r="M77" s="2"/>
      <c r="N77" s="2"/>
      <c r="O77" s="2"/>
      <c r="P77" s="2"/>
      <c r="Q77" s="2"/>
      <c r="R77" s="2"/>
      <c r="S77" s="2"/>
      <c r="T77" s="2"/>
      <c r="U77" s="2"/>
      <c r="V77" s="2"/>
      <c r="W77" s="2"/>
      <c r="X77" s="2"/>
      <c r="Y77" s="2"/>
      <c r="Z77" s="2"/>
    </row>
    <row r="78" spans="1:26" ht="15.75" customHeight="1" x14ac:dyDescent="0.25">
      <c r="A78" s="34"/>
      <c r="B78" s="34"/>
      <c r="C78" s="88"/>
      <c r="D78" s="88"/>
      <c r="E78" s="88"/>
      <c r="F78" s="88"/>
      <c r="G78" s="88"/>
      <c r="H78" s="88"/>
      <c r="I78" s="88"/>
      <c r="J78" s="2"/>
      <c r="K78" s="2"/>
      <c r="L78" s="2"/>
      <c r="M78" s="2"/>
      <c r="N78" s="2"/>
      <c r="O78" s="2"/>
      <c r="P78" s="2"/>
      <c r="Q78" s="2"/>
      <c r="R78" s="2"/>
      <c r="S78" s="2"/>
      <c r="T78" s="2"/>
      <c r="U78" s="2"/>
      <c r="V78" s="2"/>
      <c r="W78" s="2"/>
      <c r="X78" s="2"/>
      <c r="Y78" s="2"/>
      <c r="Z78" s="2"/>
    </row>
    <row r="79" spans="1:26" ht="15.75" customHeight="1" x14ac:dyDescent="0.25">
      <c r="A79" s="34"/>
      <c r="B79" s="34"/>
      <c r="C79" s="88"/>
      <c r="D79" s="88"/>
      <c r="E79" s="88"/>
      <c r="F79" s="88"/>
      <c r="G79" s="88"/>
      <c r="H79" s="88"/>
      <c r="I79" s="88"/>
      <c r="J79" s="2"/>
      <c r="K79" s="2"/>
      <c r="L79" s="2"/>
      <c r="M79" s="2"/>
      <c r="N79" s="2"/>
      <c r="O79" s="2"/>
      <c r="P79" s="2"/>
      <c r="Q79" s="2"/>
      <c r="R79" s="2"/>
      <c r="S79" s="2"/>
      <c r="T79" s="2"/>
      <c r="U79" s="2"/>
      <c r="V79" s="2"/>
      <c r="W79" s="2"/>
      <c r="X79" s="2"/>
      <c r="Y79" s="2"/>
      <c r="Z79" s="2"/>
    </row>
    <row r="80" spans="1:26" ht="15.75" customHeight="1" x14ac:dyDescent="0.25">
      <c r="A80" s="34"/>
      <c r="B80" s="34"/>
      <c r="C80" s="88"/>
      <c r="D80" s="88"/>
      <c r="E80" s="88"/>
      <c r="F80" s="88"/>
      <c r="G80" s="88"/>
      <c r="H80" s="88"/>
      <c r="I80" s="88"/>
      <c r="J80" s="2"/>
      <c r="K80" s="2"/>
      <c r="L80" s="2"/>
      <c r="M80" s="2"/>
      <c r="N80" s="2"/>
      <c r="O80" s="2"/>
      <c r="P80" s="2"/>
      <c r="Q80" s="2"/>
      <c r="R80" s="2"/>
      <c r="S80" s="2"/>
      <c r="T80" s="2"/>
      <c r="U80" s="2"/>
      <c r="V80" s="2"/>
      <c r="W80" s="2"/>
      <c r="X80" s="2"/>
      <c r="Y80" s="2"/>
      <c r="Z80" s="2"/>
    </row>
    <row r="81" spans="1:26" ht="15.75" customHeight="1" x14ac:dyDescent="0.25">
      <c r="A81" s="34"/>
      <c r="B81" s="34"/>
      <c r="C81" s="88"/>
      <c r="D81" s="88"/>
      <c r="E81" s="88"/>
      <c r="F81" s="88"/>
      <c r="G81" s="88"/>
      <c r="H81" s="88"/>
      <c r="I81" s="88"/>
      <c r="J81" s="2"/>
      <c r="K81" s="2"/>
      <c r="L81" s="2"/>
      <c r="M81" s="2"/>
      <c r="N81" s="2"/>
      <c r="O81" s="2"/>
      <c r="P81" s="2"/>
      <c r="Q81" s="2"/>
      <c r="R81" s="2"/>
      <c r="S81" s="2"/>
      <c r="T81" s="2"/>
      <c r="U81" s="2"/>
      <c r="V81" s="2"/>
      <c r="W81" s="2"/>
      <c r="X81" s="2"/>
      <c r="Y81" s="2"/>
      <c r="Z81" s="2"/>
    </row>
    <row r="82" spans="1:26" ht="15.75" customHeight="1" x14ac:dyDescent="0.25">
      <c r="A82" s="34"/>
      <c r="B82" s="34"/>
      <c r="C82" s="88"/>
      <c r="D82" s="88"/>
      <c r="E82" s="88"/>
      <c r="F82" s="88"/>
      <c r="G82" s="88"/>
      <c r="H82" s="88"/>
      <c r="I82" s="88"/>
      <c r="J82" s="2"/>
      <c r="K82" s="2"/>
      <c r="L82" s="2"/>
      <c r="M82" s="2"/>
      <c r="N82" s="2"/>
      <c r="O82" s="2"/>
      <c r="P82" s="2"/>
      <c r="Q82" s="2"/>
      <c r="R82" s="2"/>
      <c r="S82" s="2"/>
      <c r="T82" s="2"/>
      <c r="U82" s="2"/>
      <c r="V82" s="2"/>
      <c r="W82" s="2"/>
      <c r="X82" s="2"/>
      <c r="Y82" s="2"/>
      <c r="Z82" s="2"/>
    </row>
    <row r="83" spans="1:26" ht="15.75" customHeight="1" x14ac:dyDescent="0.25">
      <c r="A83" s="34"/>
      <c r="B83" s="34"/>
      <c r="C83" s="88"/>
      <c r="D83" s="88"/>
      <c r="E83" s="88"/>
      <c r="F83" s="88"/>
      <c r="G83" s="88"/>
      <c r="H83" s="88"/>
      <c r="I83" s="88"/>
      <c r="J83" s="2"/>
      <c r="K83" s="2"/>
      <c r="L83" s="2"/>
      <c r="M83" s="2"/>
      <c r="N83" s="2"/>
      <c r="O83" s="2"/>
      <c r="P83" s="2"/>
      <c r="Q83" s="2"/>
      <c r="R83" s="2"/>
      <c r="S83" s="2"/>
      <c r="T83" s="2"/>
      <c r="U83" s="2"/>
      <c r="V83" s="2"/>
      <c r="W83" s="2"/>
      <c r="X83" s="2"/>
      <c r="Y83" s="2"/>
      <c r="Z83" s="2"/>
    </row>
    <row r="84" spans="1:26" ht="15.75" customHeight="1" x14ac:dyDescent="0.25">
      <c r="A84" s="34"/>
      <c r="B84" s="34"/>
      <c r="C84" s="88"/>
      <c r="D84" s="88"/>
      <c r="E84" s="88"/>
      <c r="F84" s="88"/>
      <c r="G84" s="88"/>
      <c r="H84" s="88"/>
      <c r="I84" s="88"/>
      <c r="J84" s="2"/>
      <c r="K84" s="2"/>
      <c r="L84" s="2"/>
      <c r="M84" s="2"/>
      <c r="N84" s="2"/>
      <c r="O84" s="2"/>
      <c r="P84" s="2"/>
      <c r="Q84" s="2"/>
      <c r="R84" s="2"/>
      <c r="S84" s="2"/>
      <c r="T84" s="2"/>
      <c r="U84" s="2"/>
      <c r="V84" s="2"/>
      <c r="W84" s="2"/>
      <c r="X84" s="2"/>
      <c r="Y84" s="2"/>
      <c r="Z84" s="2"/>
    </row>
    <row r="85" spans="1:26" ht="15.75" customHeight="1" x14ac:dyDescent="0.25">
      <c r="A85" s="34"/>
      <c r="B85" s="34"/>
      <c r="C85" s="88"/>
      <c r="D85" s="88"/>
      <c r="E85" s="88"/>
      <c r="F85" s="88"/>
      <c r="G85" s="88"/>
      <c r="H85" s="88"/>
      <c r="I85" s="88"/>
      <c r="J85" s="2"/>
      <c r="K85" s="2"/>
      <c r="L85" s="2"/>
      <c r="M85" s="2"/>
      <c r="N85" s="2"/>
      <c r="O85" s="2"/>
      <c r="P85" s="2"/>
      <c r="Q85" s="2"/>
      <c r="R85" s="2"/>
      <c r="S85" s="2"/>
      <c r="T85" s="2"/>
      <c r="U85" s="2"/>
      <c r="V85" s="2"/>
      <c r="W85" s="2"/>
      <c r="X85" s="2"/>
      <c r="Y85" s="2"/>
      <c r="Z85" s="2"/>
    </row>
    <row r="86" spans="1:26" ht="15.75" customHeight="1" x14ac:dyDescent="0.25">
      <c r="A86" s="34"/>
      <c r="B86" s="34"/>
      <c r="C86" s="88"/>
      <c r="D86" s="88"/>
      <c r="E86" s="88"/>
      <c r="F86" s="88"/>
      <c r="G86" s="88"/>
      <c r="H86" s="88"/>
      <c r="I86" s="88"/>
      <c r="J86" s="2"/>
      <c r="K86" s="2"/>
      <c r="L86" s="2"/>
      <c r="M86" s="2"/>
      <c r="N86" s="2"/>
      <c r="O86" s="2"/>
      <c r="P86" s="2"/>
      <c r="Q86" s="2"/>
      <c r="R86" s="2"/>
      <c r="S86" s="2"/>
      <c r="T86" s="2"/>
      <c r="U86" s="2"/>
      <c r="V86" s="2"/>
      <c r="W86" s="2"/>
      <c r="X86" s="2"/>
      <c r="Y86" s="2"/>
      <c r="Z86" s="2"/>
    </row>
    <row r="87" spans="1:26" ht="15.75" customHeight="1" x14ac:dyDescent="0.25">
      <c r="A87" s="34"/>
      <c r="B87" s="34"/>
      <c r="C87" s="88"/>
      <c r="D87" s="88"/>
      <c r="E87" s="88"/>
      <c r="F87" s="88"/>
      <c r="G87" s="88"/>
      <c r="H87" s="88"/>
      <c r="I87" s="88"/>
      <c r="J87" s="2"/>
      <c r="K87" s="2"/>
      <c r="L87" s="2"/>
      <c r="M87" s="2"/>
      <c r="N87" s="2"/>
      <c r="O87" s="2"/>
      <c r="P87" s="2"/>
      <c r="Q87" s="2"/>
      <c r="R87" s="2"/>
      <c r="S87" s="2"/>
      <c r="T87" s="2"/>
      <c r="U87" s="2"/>
      <c r="V87" s="2"/>
      <c r="W87" s="2"/>
      <c r="X87" s="2"/>
      <c r="Y87" s="2"/>
      <c r="Z87" s="2"/>
    </row>
    <row r="88" spans="1:26" ht="15.75" customHeight="1" x14ac:dyDescent="0.25">
      <c r="A88" s="34"/>
      <c r="B88" s="34"/>
      <c r="C88" s="88"/>
      <c r="D88" s="88"/>
      <c r="E88" s="88"/>
      <c r="F88" s="88"/>
      <c r="G88" s="88"/>
      <c r="H88" s="88"/>
      <c r="I88" s="88"/>
      <c r="J88" s="2"/>
      <c r="K88" s="2"/>
      <c r="L88" s="2"/>
      <c r="M88" s="2"/>
      <c r="N88" s="2"/>
      <c r="O88" s="2"/>
      <c r="P88" s="2"/>
      <c r="Q88" s="2"/>
      <c r="R88" s="2"/>
      <c r="S88" s="2"/>
      <c r="T88" s="2"/>
      <c r="U88" s="2"/>
      <c r="V88" s="2"/>
      <c r="W88" s="2"/>
      <c r="X88" s="2"/>
      <c r="Y88" s="2"/>
      <c r="Z88" s="2"/>
    </row>
    <row r="89" spans="1:26" ht="15.75" customHeight="1" x14ac:dyDescent="0.25">
      <c r="A89" s="34"/>
      <c r="B89" s="34"/>
      <c r="C89" s="88"/>
      <c r="D89" s="88"/>
      <c r="E89" s="88"/>
      <c r="F89" s="88"/>
      <c r="G89" s="88"/>
      <c r="H89" s="88"/>
      <c r="I89" s="88"/>
      <c r="J89" s="2"/>
      <c r="K89" s="2"/>
      <c r="L89" s="2"/>
      <c r="M89" s="2"/>
      <c r="N89" s="2"/>
      <c r="O89" s="2"/>
      <c r="P89" s="2"/>
      <c r="Q89" s="2"/>
      <c r="R89" s="2"/>
      <c r="S89" s="2"/>
      <c r="T89" s="2"/>
      <c r="U89" s="2"/>
      <c r="V89" s="2"/>
      <c r="W89" s="2"/>
      <c r="X89" s="2"/>
      <c r="Y89" s="2"/>
      <c r="Z89" s="2"/>
    </row>
    <row r="90" spans="1:26" ht="15.75" customHeight="1" x14ac:dyDescent="0.25">
      <c r="A90" s="34"/>
      <c r="B90" s="34"/>
      <c r="C90" s="88"/>
      <c r="D90" s="88"/>
      <c r="E90" s="88"/>
      <c r="F90" s="88"/>
      <c r="G90" s="88"/>
      <c r="H90" s="88"/>
      <c r="I90" s="88"/>
      <c r="J90" s="2"/>
      <c r="K90" s="2"/>
      <c r="L90" s="2"/>
      <c r="M90" s="2"/>
      <c r="N90" s="2"/>
      <c r="O90" s="2"/>
      <c r="P90" s="2"/>
      <c r="Q90" s="2"/>
      <c r="R90" s="2"/>
      <c r="S90" s="2"/>
      <c r="T90" s="2"/>
      <c r="U90" s="2"/>
      <c r="V90" s="2"/>
      <c r="W90" s="2"/>
      <c r="X90" s="2"/>
      <c r="Y90" s="2"/>
      <c r="Z90" s="2"/>
    </row>
    <row r="91" spans="1:26" ht="15.75" customHeight="1" x14ac:dyDescent="0.25">
      <c r="A91" s="34"/>
      <c r="B91" s="34"/>
      <c r="C91" s="88"/>
      <c r="D91" s="88"/>
      <c r="E91" s="88"/>
      <c r="F91" s="88"/>
      <c r="G91" s="88"/>
      <c r="H91" s="88"/>
      <c r="I91" s="88"/>
      <c r="J91" s="2"/>
      <c r="K91" s="2"/>
      <c r="L91" s="2"/>
      <c r="M91" s="2"/>
      <c r="N91" s="2"/>
      <c r="O91" s="2"/>
      <c r="P91" s="2"/>
      <c r="Q91" s="2"/>
      <c r="R91" s="2"/>
      <c r="S91" s="2"/>
      <c r="T91" s="2"/>
      <c r="U91" s="2"/>
      <c r="V91" s="2"/>
      <c r="W91" s="2"/>
      <c r="X91" s="2"/>
      <c r="Y91" s="2"/>
      <c r="Z91" s="2"/>
    </row>
    <row r="92" spans="1:26" ht="15.75" customHeight="1" x14ac:dyDescent="0.25">
      <c r="A92" s="34"/>
      <c r="B92" s="34"/>
      <c r="C92" s="88"/>
      <c r="D92" s="88"/>
      <c r="E92" s="88"/>
      <c r="F92" s="88"/>
      <c r="G92" s="88"/>
      <c r="H92" s="88"/>
      <c r="I92" s="88"/>
      <c r="J92" s="2"/>
      <c r="K92" s="2"/>
      <c r="L92" s="2"/>
      <c r="M92" s="2"/>
      <c r="N92" s="2"/>
      <c r="O92" s="2"/>
      <c r="P92" s="2"/>
      <c r="Q92" s="2"/>
      <c r="R92" s="2"/>
      <c r="S92" s="2"/>
      <c r="T92" s="2"/>
      <c r="U92" s="2"/>
      <c r="V92" s="2"/>
      <c r="W92" s="2"/>
      <c r="X92" s="2"/>
      <c r="Y92" s="2"/>
      <c r="Z92" s="2"/>
    </row>
    <row r="93" spans="1:26" ht="15.75" customHeight="1" x14ac:dyDescent="0.25">
      <c r="A93" s="34"/>
      <c r="B93" s="34"/>
      <c r="C93" s="88"/>
      <c r="D93" s="88"/>
      <c r="E93" s="88"/>
      <c r="F93" s="88"/>
      <c r="G93" s="88"/>
      <c r="H93" s="88"/>
      <c r="I93" s="88"/>
      <c r="J93" s="2"/>
      <c r="K93" s="2"/>
      <c r="L93" s="2"/>
      <c r="M93" s="2"/>
      <c r="N93" s="2"/>
      <c r="O93" s="2"/>
      <c r="P93" s="2"/>
      <c r="Q93" s="2"/>
      <c r="R93" s="2"/>
      <c r="S93" s="2"/>
      <c r="T93" s="2"/>
      <c r="U93" s="2"/>
      <c r="V93" s="2"/>
      <c r="W93" s="2"/>
      <c r="X93" s="2"/>
      <c r="Y93" s="2"/>
      <c r="Z93" s="2"/>
    </row>
    <row r="94" spans="1:26" ht="15.75" customHeight="1" x14ac:dyDescent="0.25">
      <c r="A94" s="34"/>
      <c r="B94" s="34"/>
      <c r="C94" s="88"/>
      <c r="D94" s="88"/>
      <c r="E94" s="88"/>
      <c r="F94" s="88"/>
      <c r="G94" s="88"/>
      <c r="H94" s="88"/>
      <c r="I94" s="88"/>
      <c r="J94" s="2"/>
      <c r="K94" s="2"/>
      <c r="L94" s="2"/>
      <c r="M94" s="2"/>
      <c r="N94" s="2"/>
      <c r="O94" s="2"/>
      <c r="P94" s="2"/>
      <c r="Q94" s="2"/>
      <c r="R94" s="2"/>
      <c r="S94" s="2"/>
      <c r="T94" s="2"/>
      <c r="U94" s="2"/>
      <c r="V94" s="2"/>
      <c r="W94" s="2"/>
      <c r="X94" s="2"/>
      <c r="Y94" s="2"/>
      <c r="Z94" s="2"/>
    </row>
    <row r="95" spans="1:26" ht="15.75" customHeight="1" x14ac:dyDescent="0.25">
      <c r="A95" s="34"/>
      <c r="B95" s="34"/>
      <c r="C95" s="88"/>
      <c r="D95" s="88"/>
      <c r="E95" s="88"/>
      <c r="F95" s="88"/>
      <c r="G95" s="88"/>
      <c r="H95" s="88"/>
      <c r="I95" s="88"/>
      <c r="J95" s="2"/>
      <c r="K95" s="2"/>
      <c r="L95" s="2"/>
      <c r="M95" s="2"/>
      <c r="N95" s="2"/>
      <c r="O95" s="2"/>
      <c r="P95" s="2"/>
      <c r="Q95" s="2"/>
      <c r="R95" s="2"/>
      <c r="S95" s="2"/>
      <c r="T95" s="2"/>
      <c r="U95" s="2"/>
      <c r="V95" s="2"/>
      <c r="W95" s="2"/>
      <c r="X95" s="2"/>
      <c r="Y95" s="2"/>
      <c r="Z95" s="2"/>
    </row>
    <row r="96" spans="1:26" ht="15.75" customHeight="1" x14ac:dyDescent="0.25">
      <c r="A96" s="34"/>
      <c r="B96" s="34"/>
      <c r="C96" s="88"/>
      <c r="D96" s="88"/>
      <c r="E96" s="88"/>
      <c r="F96" s="88"/>
      <c r="G96" s="88"/>
      <c r="H96" s="88"/>
      <c r="I96" s="88"/>
      <c r="J96" s="2"/>
      <c r="K96" s="2"/>
      <c r="L96" s="2"/>
      <c r="M96" s="2"/>
      <c r="N96" s="2"/>
      <c r="O96" s="2"/>
      <c r="P96" s="2"/>
      <c r="Q96" s="2"/>
      <c r="R96" s="2"/>
      <c r="S96" s="2"/>
      <c r="T96" s="2"/>
      <c r="U96" s="2"/>
      <c r="V96" s="2"/>
      <c r="W96" s="2"/>
      <c r="X96" s="2"/>
      <c r="Y96" s="2"/>
      <c r="Z96" s="2"/>
    </row>
    <row r="97" spans="1:26" ht="15.75" customHeight="1" x14ac:dyDescent="0.25">
      <c r="A97" s="34"/>
      <c r="B97" s="34"/>
      <c r="C97" s="88"/>
      <c r="D97" s="88"/>
      <c r="E97" s="88"/>
      <c r="F97" s="88"/>
      <c r="G97" s="88"/>
      <c r="H97" s="88"/>
      <c r="I97" s="88"/>
      <c r="J97" s="2"/>
      <c r="K97" s="2"/>
      <c r="L97" s="2"/>
      <c r="M97" s="2"/>
      <c r="N97" s="2"/>
      <c r="O97" s="2"/>
      <c r="P97" s="2"/>
      <c r="Q97" s="2"/>
      <c r="R97" s="2"/>
      <c r="S97" s="2"/>
      <c r="T97" s="2"/>
      <c r="U97" s="2"/>
      <c r="V97" s="2"/>
      <c r="W97" s="2"/>
      <c r="X97" s="2"/>
      <c r="Y97" s="2"/>
      <c r="Z97" s="2"/>
    </row>
    <row r="98" spans="1:26" ht="15.75" customHeight="1" x14ac:dyDescent="0.25">
      <c r="A98" s="34"/>
      <c r="B98" s="34"/>
      <c r="C98" s="88"/>
      <c r="D98" s="88"/>
      <c r="E98" s="88"/>
      <c r="F98" s="88"/>
      <c r="G98" s="88"/>
      <c r="H98" s="88"/>
      <c r="I98" s="88"/>
      <c r="J98" s="2"/>
      <c r="K98" s="2"/>
      <c r="L98" s="2"/>
      <c r="M98" s="2"/>
      <c r="N98" s="2"/>
      <c r="O98" s="2"/>
      <c r="P98" s="2"/>
      <c r="Q98" s="2"/>
      <c r="R98" s="2"/>
      <c r="S98" s="2"/>
      <c r="T98" s="2"/>
      <c r="U98" s="2"/>
      <c r="V98" s="2"/>
      <c r="W98" s="2"/>
      <c r="X98" s="2"/>
      <c r="Y98" s="2"/>
      <c r="Z98" s="2"/>
    </row>
    <row r="99" spans="1:26" ht="15.75" customHeight="1" x14ac:dyDescent="0.25">
      <c r="A99" s="34"/>
      <c r="B99" s="34"/>
      <c r="C99" s="88"/>
      <c r="D99" s="88"/>
      <c r="E99" s="88"/>
      <c r="F99" s="88"/>
      <c r="G99" s="88"/>
      <c r="H99" s="88"/>
      <c r="I99" s="88"/>
      <c r="J99" s="2"/>
      <c r="K99" s="2"/>
      <c r="L99" s="2"/>
      <c r="M99" s="2"/>
      <c r="N99" s="2"/>
      <c r="O99" s="2"/>
      <c r="P99" s="2"/>
      <c r="Q99" s="2"/>
      <c r="R99" s="2"/>
      <c r="S99" s="2"/>
      <c r="T99" s="2"/>
      <c r="U99" s="2"/>
      <c r="V99" s="2"/>
      <c r="W99" s="2"/>
      <c r="X99" s="2"/>
      <c r="Y99" s="2"/>
      <c r="Z99" s="2"/>
    </row>
    <row r="100" spans="1:26" ht="15.75" customHeight="1" x14ac:dyDescent="0.25">
      <c r="A100" s="34"/>
      <c r="B100" s="34"/>
      <c r="C100" s="88"/>
      <c r="D100" s="88"/>
      <c r="E100" s="88"/>
      <c r="F100" s="88"/>
      <c r="G100" s="88"/>
      <c r="H100" s="88"/>
      <c r="I100" s="88"/>
      <c r="J100" s="2"/>
      <c r="K100" s="2"/>
      <c r="L100" s="2"/>
      <c r="M100" s="2"/>
      <c r="N100" s="2"/>
      <c r="O100" s="2"/>
      <c r="P100" s="2"/>
      <c r="Q100" s="2"/>
      <c r="R100" s="2"/>
      <c r="S100" s="2"/>
      <c r="T100" s="2"/>
      <c r="U100" s="2"/>
      <c r="V100" s="2"/>
      <c r="W100" s="2"/>
      <c r="X100" s="2"/>
      <c r="Y100" s="2"/>
      <c r="Z100" s="2"/>
    </row>
    <row r="101" spans="1:26" ht="15.75" customHeight="1" x14ac:dyDescent="0.25">
      <c r="A101" s="34"/>
      <c r="B101" s="34"/>
      <c r="C101" s="88"/>
      <c r="D101" s="88"/>
      <c r="E101" s="88"/>
      <c r="F101" s="88"/>
      <c r="G101" s="88"/>
      <c r="H101" s="88"/>
      <c r="I101" s="88"/>
      <c r="J101" s="2"/>
      <c r="K101" s="2"/>
      <c r="L101" s="2"/>
      <c r="M101" s="2"/>
      <c r="N101" s="2"/>
      <c r="O101" s="2"/>
      <c r="P101" s="2"/>
      <c r="Q101" s="2"/>
      <c r="R101" s="2"/>
      <c r="S101" s="2"/>
      <c r="T101" s="2"/>
      <c r="U101" s="2"/>
      <c r="V101" s="2"/>
      <c r="W101" s="2"/>
      <c r="X101" s="2"/>
      <c r="Y101" s="2"/>
      <c r="Z101" s="2"/>
    </row>
    <row r="102" spans="1:26" ht="15.75" customHeight="1" x14ac:dyDescent="0.25">
      <c r="A102" s="34"/>
      <c r="B102" s="34"/>
      <c r="C102" s="88"/>
      <c r="D102" s="88"/>
      <c r="E102" s="88"/>
      <c r="F102" s="88"/>
      <c r="G102" s="88"/>
      <c r="H102" s="88"/>
      <c r="I102" s="88"/>
      <c r="J102" s="2"/>
      <c r="K102" s="2"/>
      <c r="L102" s="2"/>
      <c r="M102" s="2"/>
      <c r="N102" s="2"/>
      <c r="O102" s="2"/>
      <c r="P102" s="2"/>
      <c r="Q102" s="2"/>
      <c r="R102" s="2"/>
      <c r="S102" s="2"/>
      <c r="T102" s="2"/>
      <c r="U102" s="2"/>
      <c r="V102" s="2"/>
      <c r="W102" s="2"/>
      <c r="X102" s="2"/>
      <c r="Y102" s="2"/>
      <c r="Z102" s="2"/>
    </row>
    <row r="103" spans="1:26" ht="15.75" customHeight="1" x14ac:dyDescent="0.25">
      <c r="A103" s="34"/>
      <c r="B103" s="34"/>
      <c r="C103" s="88"/>
      <c r="D103" s="88"/>
      <c r="E103" s="88"/>
      <c r="F103" s="88"/>
      <c r="G103" s="88"/>
      <c r="H103" s="88"/>
      <c r="I103" s="88"/>
      <c r="J103" s="2"/>
      <c r="K103" s="2"/>
      <c r="L103" s="2"/>
      <c r="M103" s="2"/>
      <c r="N103" s="2"/>
      <c r="O103" s="2"/>
      <c r="P103" s="2"/>
      <c r="Q103" s="2"/>
      <c r="R103" s="2"/>
      <c r="S103" s="2"/>
      <c r="T103" s="2"/>
      <c r="U103" s="2"/>
      <c r="V103" s="2"/>
      <c r="W103" s="2"/>
      <c r="X103" s="2"/>
      <c r="Y103" s="2"/>
      <c r="Z103" s="2"/>
    </row>
    <row r="104" spans="1:26" ht="15.75" customHeight="1" x14ac:dyDescent="0.25">
      <c r="A104" s="34"/>
      <c r="B104" s="34"/>
      <c r="C104" s="88"/>
      <c r="D104" s="88"/>
      <c r="E104" s="88"/>
      <c r="F104" s="88"/>
      <c r="G104" s="88"/>
      <c r="H104" s="88"/>
      <c r="I104" s="88"/>
      <c r="J104" s="2"/>
      <c r="K104" s="2"/>
      <c r="L104" s="2"/>
      <c r="M104" s="2"/>
      <c r="N104" s="2"/>
      <c r="O104" s="2"/>
      <c r="P104" s="2"/>
      <c r="Q104" s="2"/>
      <c r="R104" s="2"/>
      <c r="S104" s="2"/>
      <c r="T104" s="2"/>
      <c r="U104" s="2"/>
      <c r="V104" s="2"/>
      <c r="W104" s="2"/>
      <c r="X104" s="2"/>
      <c r="Y104" s="2"/>
      <c r="Z104" s="2"/>
    </row>
    <row r="105" spans="1:26" ht="15.75" customHeight="1" x14ac:dyDescent="0.25">
      <c r="A105" s="34"/>
      <c r="B105" s="34"/>
      <c r="C105" s="88"/>
      <c r="D105" s="88"/>
      <c r="E105" s="88"/>
      <c r="F105" s="88"/>
      <c r="G105" s="88"/>
      <c r="H105" s="88"/>
      <c r="I105" s="88"/>
      <c r="J105" s="2"/>
      <c r="K105" s="2"/>
      <c r="L105" s="2"/>
      <c r="M105" s="2"/>
      <c r="N105" s="2"/>
      <c r="O105" s="2"/>
      <c r="P105" s="2"/>
      <c r="Q105" s="2"/>
      <c r="R105" s="2"/>
      <c r="S105" s="2"/>
      <c r="T105" s="2"/>
      <c r="U105" s="2"/>
      <c r="V105" s="2"/>
      <c r="W105" s="2"/>
      <c r="X105" s="2"/>
      <c r="Y105" s="2"/>
      <c r="Z105" s="2"/>
    </row>
    <row r="106" spans="1:26" ht="15.75" customHeight="1" x14ac:dyDescent="0.25">
      <c r="A106" s="34"/>
      <c r="B106" s="34"/>
      <c r="C106" s="88"/>
      <c r="D106" s="88"/>
      <c r="E106" s="88"/>
      <c r="F106" s="88"/>
      <c r="G106" s="88"/>
      <c r="H106" s="88"/>
      <c r="I106" s="88"/>
      <c r="J106" s="2"/>
      <c r="K106" s="2"/>
      <c r="L106" s="2"/>
      <c r="M106" s="2"/>
      <c r="N106" s="2"/>
      <c r="O106" s="2"/>
      <c r="P106" s="2"/>
      <c r="Q106" s="2"/>
      <c r="R106" s="2"/>
      <c r="S106" s="2"/>
      <c r="T106" s="2"/>
      <c r="U106" s="2"/>
      <c r="V106" s="2"/>
      <c r="W106" s="2"/>
      <c r="X106" s="2"/>
      <c r="Y106" s="2"/>
      <c r="Z106" s="2"/>
    </row>
    <row r="107" spans="1:26" ht="15.75" customHeight="1" x14ac:dyDescent="0.25">
      <c r="A107" s="34"/>
      <c r="B107" s="34"/>
      <c r="C107" s="88"/>
      <c r="D107" s="88"/>
      <c r="E107" s="88"/>
      <c r="F107" s="88"/>
      <c r="G107" s="88"/>
      <c r="H107" s="88"/>
      <c r="I107" s="88"/>
      <c r="J107" s="2"/>
      <c r="K107" s="2"/>
      <c r="L107" s="2"/>
      <c r="M107" s="2"/>
      <c r="N107" s="2"/>
      <c r="O107" s="2"/>
      <c r="P107" s="2"/>
      <c r="Q107" s="2"/>
      <c r="R107" s="2"/>
      <c r="S107" s="2"/>
      <c r="T107" s="2"/>
      <c r="U107" s="2"/>
      <c r="V107" s="2"/>
      <c r="W107" s="2"/>
      <c r="X107" s="2"/>
      <c r="Y107" s="2"/>
      <c r="Z107" s="2"/>
    </row>
    <row r="108" spans="1:26" ht="15.75" customHeight="1" x14ac:dyDescent="0.25">
      <c r="A108" s="34"/>
      <c r="B108" s="34"/>
      <c r="C108" s="88"/>
      <c r="D108" s="88"/>
      <c r="E108" s="88"/>
      <c r="F108" s="88"/>
      <c r="G108" s="88"/>
      <c r="H108" s="88"/>
      <c r="I108" s="88"/>
      <c r="J108" s="2"/>
      <c r="K108" s="2"/>
      <c r="L108" s="2"/>
      <c r="M108" s="2"/>
      <c r="N108" s="2"/>
      <c r="O108" s="2"/>
      <c r="P108" s="2"/>
      <c r="Q108" s="2"/>
      <c r="R108" s="2"/>
      <c r="S108" s="2"/>
      <c r="T108" s="2"/>
      <c r="U108" s="2"/>
      <c r="V108" s="2"/>
      <c r="W108" s="2"/>
      <c r="X108" s="2"/>
      <c r="Y108" s="2"/>
      <c r="Z108" s="2"/>
    </row>
    <row r="109" spans="1:26" ht="15.75" customHeight="1" x14ac:dyDescent="0.25">
      <c r="A109" s="34"/>
      <c r="B109" s="34"/>
      <c r="C109" s="88"/>
      <c r="D109" s="88"/>
      <c r="E109" s="88"/>
      <c r="F109" s="88"/>
      <c r="G109" s="88"/>
      <c r="H109" s="88"/>
      <c r="I109" s="88"/>
      <c r="J109" s="2"/>
      <c r="K109" s="2"/>
      <c r="L109" s="2"/>
      <c r="M109" s="2"/>
      <c r="N109" s="2"/>
      <c r="O109" s="2"/>
      <c r="P109" s="2"/>
      <c r="Q109" s="2"/>
      <c r="R109" s="2"/>
      <c r="S109" s="2"/>
      <c r="T109" s="2"/>
      <c r="U109" s="2"/>
      <c r="V109" s="2"/>
      <c r="W109" s="2"/>
      <c r="X109" s="2"/>
      <c r="Y109" s="2"/>
      <c r="Z109" s="2"/>
    </row>
    <row r="110" spans="1:26" ht="15.75" customHeight="1" x14ac:dyDescent="0.25">
      <c r="A110" s="34"/>
      <c r="B110" s="34"/>
      <c r="C110" s="88"/>
      <c r="D110" s="88"/>
      <c r="E110" s="88"/>
      <c r="F110" s="88"/>
      <c r="G110" s="88"/>
      <c r="H110" s="88"/>
      <c r="I110" s="88"/>
      <c r="J110" s="2"/>
      <c r="K110" s="2"/>
      <c r="L110" s="2"/>
      <c r="M110" s="2"/>
      <c r="N110" s="2"/>
      <c r="O110" s="2"/>
      <c r="P110" s="2"/>
      <c r="Q110" s="2"/>
      <c r="R110" s="2"/>
      <c r="S110" s="2"/>
      <c r="T110" s="2"/>
      <c r="U110" s="2"/>
      <c r="V110" s="2"/>
      <c r="W110" s="2"/>
      <c r="X110" s="2"/>
      <c r="Y110" s="2"/>
      <c r="Z110" s="2"/>
    </row>
    <row r="111" spans="1:26" ht="15.75" customHeight="1" x14ac:dyDescent="0.25">
      <c r="A111" s="34"/>
      <c r="B111" s="34"/>
      <c r="C111" s="88"/>
      <c r="D111" s="88"/>
      <c r="E111" s="88"/>
      <c r="F111" s="88"/>
      <c r="G111" s="88"/>
      <c r="H111" s="88"/>
      <c r="I111" s="88"/>
      <c r="J111" s="2"/>
      <c r="K111" s="2"/>
      <c r="L111" s="2"/>
      <c r="M111" s="2"/>
      <c r="N111" s="2"/>
      <c r="O111" s="2"/>
      <c r="P111" s="2"/>
      <c r="Q111" s="2"/>
      <c r="R111" s="2"/>
      <c r="S111" s="2"/>
      <c r="T111" s="2"/>
      <c r="U111" s="2"/>
      <c r="V111" s="2"/>
      <c r="W111" s="2"/>
      <c r="X111" s="2"/>
      <c r="Y111" s="2"/>
      <c r="Z111" s="2"/>
    </row>
    <row r="112" spans="1:26" ht="15.75" customHeight="1" x14ac:dyDescent="0.25">
      <c r="A112" s="34"/>
      <c r="B112" s="34"/>
      <c r="C112" s="88"/>
      <c r="D112" s="88"/>
      <c r="E112" s="88"/>
      <c r="F112" s="88"/>
      <c r="G112" s="88"/>
      <c r="H112" s="88"/>
      <c r="I112" s="88"/>
      <c r="J112" s="2"/>
      <c r="K112" s="2"/>
      <c r="L112" s="2"/>
      <c r="M112" s="2"/>
      <c r="N112" s="2"/>
      <c r="O112" s="2"/>
      <c r="P112" s="2"/>
      <c r="Q112" s="2"/>
      <c r="R112" s="2"/>
      <c r="S112" s="2"/>
      <c r="T112" s="2"/>
      <c r="U112" s="2"/>
      <c r="V112" s="2"/>
      <c r="W112" s="2"/>
      <c r="X112" s="2"/>
      <c r="Y112" s="2"/>
      <c r="Z112" s="2"/>
    </row>
    <row r="113" spans="1:26" ht="15.75" customHeight="1" x14ac:dyDescent="0.25">
      <c r="A113" s="34"/>
      <c r="B113" s="34"/>
      <c r="C113" s="88"/>
      <c r="D113" s="88"/>
      <c r="E113" s="88"/>
      <c r="F113" s="88"/>
      <c r="G113" s="88"/>
      <c r="H113" s="88"/>
      <c r="I113" s="88"/>
      <c r="J113" s="2"/>
      <c r="K113" s="2"/>
      <c r="L113" s="2"/>
      <c r="M113" s="2"/>
      <c r="N113" s="2"/>
      <c r="O113" s="2"/>
      <c r="P113" s="2"/>
      <c r="Q113" s="2"/>
      <c r="R113" s="2"/>
      <c r="S113" s="2"/>
      <c r="T113" s="2"/>
      <c r="U113" s="2"/>
      <c r="V113" s="2"/>
      <c r="W113" s="2"/>
      <c r="X113" s="2"/>
      <c r="Y113" s="2"/>
      <c r="Z113" s="2"/>
    </row>
    <row r="114" spans="1:26" ht="15.75" customHeight="1" x14ac:dyDescent="0.25">
      <c r="A114" s="34"/>
      <c r="B114" s="34"/>
      <c r="C114" s="88"/>
      <c r="D114" s="88"/>
      <c r="E114" s="88"/>
      <c r="F114" s="88"/>
      <c r="G114" s="88"/>
      <c r="H114" s="88"/>
      <c r="I114" s="88"/>
      <c r="J114" s="2"/>
      <c r="K114" s="2"/>
      <c r="L114" s="2"/>
      <c r="M114" s="2"/>
      <c r="N114" s="2"/>
      <c r="O114" s="2"/>
      <c r="P114" s="2"/>
      <c r="Q114" s="2"/>
      <c r="R114" s="2"/>
      <c r="S114" s="2"/>
      <c r="T114" s="2"/>
      <c r="U114" s="2"/>
      <c r="V114" s="2"/>
      <c r="W114" s="2"/>
      <c r="X114" s="2"/>
      <c r="Y114" s="2"/>
      <c r="Z114" s="2"/>
    </row>
    <row r="115" spans="1:26" ht="15.75" customHeight="1" x14ac:dyDescent="0.25">
      <c r="A115" s="34"/>
      <c r="B115" s="34"/>
      <c r="C115" s="88"/>
      <c r="D115" s="88"/>
      <c r="E115" s="88"/>
      <c r="F115" s="88"/>
      <c r="G115" s="88"/>
      <c r="H115" s="88"/>
      <c r="I115" s="88"/>
      <c r="J115" s="2"/>
      <c r="K115" s="2"/>
      <c r="L115" s="2"/>
      <c r="M115" s="2"/>
      <c r="N115" s="2"/>
      <c r="O115" s="2"/>
      <c r="P115" s="2"/>
      <c r="Q115" s="2"/>
      <c r="R115" s="2"/>
      <c r="S115" s="2"/>
      <c r="T115" s="2"/>
      <c r="U115" s="2"/>
      <c r="V115" s="2"/>
      <c r="W115" s="2"/>
      <c r="X115" s="2"/>
      <c r="Y115" s="2"/>
      <c r="Z115" s="2"/>
    </row>
    <row r="116" spans="1:26" ht="15.75" customHeight="1" x14ac:dyDescent="0.25">
      <c r="A116" s="34"/>
      <c r="B116" s="34"/>
      <c r="C116" s="88"/>
      <c r="D116" s="88"/>
      <c r="E116" s="88"/>
      <c r="F116" s="88"/>
      <c r="G116" s="88"/>
      <c r="H116" s="88"/>
      <c r="I116" s="88"/>
      <c r="J116" s="2"/>
      <c r="K116" s="2"/>
      <c r="L116" s="2"/>
      <c r="M116" s="2"/>
      <c r="N116" s="2"/>
      <c r="O116" s="2"/>
      <c r="P116" s="2"/>
      <c r="Q116" s="2"/>
      <c r="R116" s="2"/>
      <c r="S116" s="2"/>
      <c r="T116" s="2"/>
      <c r="U116" s="2"/>
      <c r="V116" s="2"/>
      <c r="W116" s="2"/>
      <c r="X116" s="2"/>
      <c r="Y116" s="2"/>
      <c r="Z116" s="2"/>
    </row>
    <row r="117" spans="1:26" ht="15.75" customHeight="1" x14ac:dyDescent="0.25">
      <c r="A117" s="34"/>
      <c r="B117" s="34"/>
      <c r="C117" s="88"/>
      <c r="D117" s="88"/>
      <c r="E117" s="88"/>
      <c r="F117" s="88"/>
      <c r="G117" s="88"/>
      <c r="H117" s="88"/>
      <c r="I117" s="88"/>
      <c r="J117" s="2"/>
      <c r="K117" s="2"/>
      <c r="L117" s="2"/>
      <c r="M117" s="2"/>
      <c r="N117" s="2"/>
      <c r="O117" s="2"/>
      <c r="P117" s="2"/>
      <c r="Q117" s="2"/>
      <c r="R117" s="2"/>
      <c r="S117" s="2"/>
      <c r="T117" s="2"/>
      <c r="U117" s="2"/>
      <c r="V117" s="2"/>
      <c r="W117" s="2"/>
      <c r="X117" s="2"/>
      <c r="Y117" s="2"/>
      <c r="Z117" s="2"/>
    </row>
    <row r="118" spans="1:26" ht="15.75" customHeight="1" x14ac:dyDescent="0.25">
      <c r="A118" s="34"/>
      <c r="B118" s="34"/>
      <c r="C118" s="88"/>
      <c r="D118" s="88"/>
      <c r="E118" s="88"/>
      <c r="F118" s="88"/>
      <c r="G118" s="88"/>
      <c r="H118" s="88"/>
      <c r="I118" s="88"/>
      <c r="J118" s="2"/>
      <c r="K118" s="2"/>
      <c r="L118" s="2"/>
      <c r="M118" s="2"/>
      <c r="N118" s="2"/>
      <c r="O118" s="2"/>
      <c r="P118" s="2"/>
      <c r="Q118" s="2"/>
      <c r="R118" s="2"/>
      <c r="S118" s="2"/>
      <c r="T118" s="2"/>
      <c r="U118" s="2"/>
      <c r="V118" s="2"/>
      <c r="W118" s="2"/>
      <c r="X118" s="2"/>
      <c r="Y118" s="2"/>
      <c r="Z118" s="2"/>
    </row>
    <row r="119" spans="1:26" ht="15.75" customHeight="1" x14ac:dyDescent="0.25">
      <c r="A119" s="34"/>
      <c r="B119" s="34"/>
      <c r="C119" s="88"/>
      <c r="D119" s="88"/>
      <c r="E119" s="88"/>
      <c r="F119" s="88"/>
      <c r="G119" s="88"/>
      <c r="H119" s="88"/>
      <c r="I119" s="88"/>
      <c r="J119" s="2"/>
      <c r="K119" s="2"/>
      <c r="L119" s="2"/>
      <c r="M119" s="2"/>
      <c r="N119" s="2"/>
      <c r="O119" s="2"/>
      <c r="P119" s="2"/>
      <c r="Q119" s="2"/>
      <c r="R119" s="2"/>
      <c r="S119" s="2"/>
      <c r="T119" s="2"/>
      <c r="U119" s="2"/>
      <c r="V119" s="2"/>
      <c r="W119" s="2"/>
      <c r="X119" s="2"/>
      <c r="Y119" s="2"/>
      <c r="Z119" s="2"/>
    </row>
    <row r="120" spans="1:26" ht="15.75" customHeight="1" x14ac:dyDescent="0.25">
      <c r="A120" s="34"/>
      <c r="B120" s="34"/>
      <c r="C120" s="88"/>
      <c r="D120" s="88"/>
      <c r="E120" s="88"/>
      <c r="F120" s="88"/>
      <c r="G120" s="88"/>
      <c r="H120" s="88"/>
      <c r="I120" s="88"/>
      <c r="J120" s="2"/>
      <c r="K120" s="2"/>
      <c r="L120" s="2"/>
      <c r="M120" s="2"/>
      <c r="N120" s="2"/>
      <c r="O120" s="2"/>
      <c r="P120" s="2"/>
      <c r="Q120" s="2"/>
      <c r="R120" s="2"/>
      <c r="S120" s="2"/>
      <c r="T120" s="2"/>
      <c r="U120" s="2"/>
      <c r="V120" s="2"/>
      <c r="W120" s="2"/>
      <c r="X120" s="2"/>
      <c r="Y120" s="2"/>
      <c r="Z120" s="2"/>
    </row>
    <row r="121" spans="1:26" ht="15.75" customHeight="1" x14ac:dyDescent="0.25">
      <c r="A121" s="34"/>
      <c r="B121" s="34"/>
      <c r="C121" s="88"/>
      <c r="D121" s="88"/>
      <c r="E121" s="88"/>
      <c r="F121" s="88"/>
      <c r="G121" s="88"/>
      <c r="H121" s="88"/>
      <c r="I121" s="88"/>
      <c r="J121" s="2"/>
      <c r="K121" s="2"/>
      <c r="L121" s="2"/>
      <c r="M121" s="2"/>
      <c r="N121" s="2"/>
      <c r="O121" s="2"/>
      <c r="P121" s="2"/>
      <c r="Q121" s="2"/>
      <c r="R121" s="2"/>
      <c r="S121" s="2"/>
      <c r="T121" s="2"/>
      <c r="U121" s="2"/>
      <c r="V121" s="2"/>
      <c r="W121" s="2"/>
      <c r="X121" s="2"/>
      <c r="Y121" s="2"/>
      <c r="Z121" s="2"/>
    </row>
    <row r="122" spans="1:26" ht="15.75" customHeight="1" x14ac:dyDescent="0.25">
      <c r="A122" s="34"/>
      <c r="B122" s="34"/>
      <c r="C122" s="88"/>
      <c r="D122" s="88"/>
      <c r="E122" s="88"/>
      <c r="F122" s="88"/>
      <c r="G122" s="88"/>
      <c r="H122" s="88"/>
      <c r="I122" s="88"/>
      <c r="J122" s="2"/>
      <c r="K122" s="2"/>
      <c r="L122" s="2"/>
      <c r="M122" s="2"/>
      <c r="N122" s="2"/>
      <c r="O122" s="2"/>
      <c r="P122" s="2"/>
      <c r="Q122" s="2"/>
      <c r="R122" s="2"/>
      <c r="S122" s="2"/>
      <c r="T122" s="2"/>
      <c r="U122" s="2"/>
      <c r="V122" s="2"/>
      <c r="W122" s="2"/>
      <c r="X122" s="2"/>
      <c r="Y122" s="2"/>
      <c r="Z122" s="2"/>
    </row>
    <row r="123" spans="1:26" ht="15.75" customHeight="1" x14ac:dyDescent="0.25">
      <c r="A123" s="34"/>
      <c r="B123" s="34"/>
      <c r="C123" s="88"/>
      <c r="D123" s="88"/>
      <c r="E123" s="88"/>
      <c r="F123" s="88"/>
      <c r="G123" s="88"/>
      <c r="H123" s="88"/>
      <c r="I123" s="88"/>
      <c r="J123" s="2"/>
      <c r="K123" s="2"/>
      <c r="L123" s="2"/>
      <c r="M123" s="2"/>
      <c r="N123" s="2"/>
      <c r="O123" s="2"/>
      <c r="P123" s="2"/>
      <c r="Q123" s="2"/>
      <c r="R123" s="2"/>
      <c r="S123" s="2"/>
      <c r="T123" s="2"/>
      <c r="U123" s="2"/>
      <c r="V123" s="2"/>
      <c r="W123" s="2"/>
      <c r="X123" s="2"/>
      <c r="Y123" s="2"/>
      <c r="Z123" s="2"/>
    </row>
    <row r="124" spans="1:26" ht="15.75" customHeight="1" x14ac:dyDescent="0.25">
      <c r="A124" s="34"/>
      <c r="B124" s="34"/>
      <c r="C124" s="88"/>
      <c r="D124" s="88"/>
      <c r="E124" s="88"/>
      <c r="F124" s="88"/>
      <c r="G124" s="88"/>
      <c r="H124" s="88"/>
      <c r="I124" s="88"/>
      <c r="J124" s="2"/>
      <c r="K124" s="2"/>
      <c r="L124" s="2"/>
      <c r="M124" s="2"/>
      <c r="N124" s="2"/>
      <c r="O124" s="2"/>
      <c r="P124" s="2"/>
      <c r="Q124" s="2"/>
      <c r="R124" s="2"/>
      <c r="S124" s="2"/>
      <c r="T124" s="2"/>
      <c r="U124" s="2"/>
      <c r="V124" s="2"/>
      <c r="W124" s="2"/>
      <c r="X124" s="2"/>
      <c r="Y124" s="2"/>
      <c r="Z124" s="2"/>
    </row>
    <row r="125" spans="1:26" ht="15.75" customHeight="1" x14ac:dyDescent="0.25">
      <c r="A125" s="34"/>
      <c r="B125" s="34"/>
      <c r="C125" s="88"/>
      <c r="D125" s="88"/>
      <c r="E125" s="88"/>
      <c r="F125" s="88"/>
      <c r="G125" s="88"/>
      <c r="H125" s="88"/>
      <c r="I125" s="88"/>
      <c r="J125" s="2"/>
      <c r="K125" s="2"/>
      <c r="L125" s="2"/>
      <c r="M125" s="2"/>
      <c r="N125" s="2"/>
      <c r="O125" s="2"/>
      <c r="P125" s="2"/>
      <c r="Q125" s="2"/>
      <c r="R125" s="2"/>
      <c r="S125" s="2"/>
      <c r="T125" s="2"/>
      <c r="U125" s="2"/>
      <c r="V125" s="2"/>
      <c r="W125" s="2"/>
      <c r="X125" s="2"/>
      <c r="Y125" s="2"/>
      <c r="Z125" s="2"/>
    </row>
    <row r="126" spans="1:26" ht="15.75" customHeight="1" x14ac:dyDescent="0.25">
      <c r="A126" s="34"/>
      <c r="B126" s="34"/>
      <c r="C126" s="88"/>
      <c r="D126" s="88"/>
      <c r="E126" s="88"/>
      <c r="F126" s="88"/>
      <c r="G126" s="88"/>
      <c r="H126" s="88"/>
      <c r="I126" s="88"/>
      <c r="J126" s="2"/>
      <c r="K126" s="2"/>
      <c r="L126" s="2"/>
      <c r="M126" s="2"/>
      <c r="N126" s="2"/>
      <c r="O126" s="2"/>
      <c r="P126" s="2"/>
      <c r="Q126" s="2"/>
      <c r="R126" s="2"/>
      <c r="S126" s="2"/>
      <c r="T126" s="2"/>
      <c r="U126" s="2"/>
      <c r="V126" s="2"/>
      <c r="W126" s="2"/>
      <c r="X126" s="2"/>
      <c r="Y126" s="2"/>
      <c r="Z126" s="2"/>
    </row>
    <row r="127" spans="1:26" ht="15.75" customHeight="1" x14ac:dyDescent="0.25">
      <c r="A127" s="34"/>
      <c r="B127" s="34"/>
      <c r="C127" s="88"/>
      <c r="D127" s="88"/>
      <c r="E127" s="88"/>
      <c r="F127" s="88"/>
      <c r="G127" s="88"/>
      <c r="H127" s="88"/>
      <c r="I127" s="88"/>
      <c r="J127" s="2"/>
      <c r="K127" s="2"/>
      <c r="L127" s="2"/>
      <c r="M127" s="2"/>
      <c r="N127" s="2"/>
      <c r="O127" s="2"/>
      <c r="P127" s="2"/>
      <c r="Q127" s="2"/>
      <c r="R127" s="2"/>
      <c r="S127" s="2"/>
      <c r="T127" s="2"/>
      <c r="U127" s="2"/>
      <c r="V127" s="2"/>
      <c r="W127" s="2"/>
      <c r="X127" s="2"/>
      <c r="Y127" s="2"/>
      <c r="Z127" s="2"/>
    </row>
    <row r="128" spans="1:26" ht="15.75" customHeight="1" x14ac:dyDescent="0.25">
      <c r="A128" s="34"/>
      <c r="B128" s="34"/>
      <c r="C128" s="88"/>
      <c r="D128" s="88"/>
      <c r="E128" s="88"/>
      <c r="F128" s="88"/>
      <c r="G128" s="88"/>
      <c r="H128" s="88"/>
      <c r="I128" s="88"/>
      <c r="J128" s="2"/>
      <c r="K128" s="2"/>
      <c r="L128" s="2"/>
      <c r="M128" s="2"/>
      <c r="N128" s="2"/>
      <c r="O128" s="2"/>
      <c r="P128" s="2"/>
      <c r="Q128" s="2"/>
      <c r="R128" s="2"/>
      <c r="S128" s="2"/>
      <c r="T128" s="2"/>
      <c r="U128" s="2"/>
      <c r="V128" s="2"/>
      <c r="W128" s="2"/>
      <c r="X128" s="2"/>
      <c r="Y128" s="2"/>
      <c r="Z128" s="2"/>
    </row>
    <row r="129" spans="1:26" ht="15.75" customHeight="1" x14ac:dyDescent="0.25">
      <c r="A129" s="34"/>
      <c r="B129" s="34"/>
      <c r="C129" s="88"/>
      <c r="D129" s="88"/>
      <c r="E129" s="88"/>
      <c r="F129" s="88"/>
      <c r="G129" s="88"/>
      <c r="H129" s="88"/>
      <c r="I129" s="88"/>
      <c r="J129" s="2"/>
      <c r="K129" s="2"/>
      <c r="L129" s="2"/>
      <c r="M129" s="2"/>
      <c r="N129" s="2"/>
      <c r="O129" s="2"/>
      <c r="P129" s="2"/>
      <c r="Q129" s="2"/>
      <c r="R129" s="2"/>
      <c r="S129" s="2"/>
      <c r="T129" s="2"/>
      <c r="U129" s="2"/>
      <c r="V129" s="2"/>
      <c r="W129" s="2"/>
      <c r="X129" s="2"/>
      <c r="Y129" s="2"/>
      <c r="Z129" s="2"/>
    </row>
    <row r="130" spans="1:26" ht="15.75" customHeight="1" x14ac:dyDescent="0.25">
      <c r="A130" s="34"/>
      <c r="B130" s="34"/>
      <c r="C130" s="88"/>
      <c r="D130" s="88"/>
      <c r="E130" s="88"/>
      <c r="F130" s="88"/>
      <c r="G130" s="88"/>
      <c r="H130" s="88"/>
      <c r="I130" s="88"/>
      <c r="J130" s="2"/>
      <c r="K130" s="2"/>
      <c r="L130" s="2"/>
      <c r="M130" s="2"/>
      <c r="N130" s="2"/>
      <c r="O130" s="2"/>
      <c r="P130" s="2"/>
      <c r="Q130" s="2"/>
      <c r="R130" s="2"/>
      <c r="S130" s="2"/>
      <c r="T130" s="2"/>
      <c r="U130" s="2"/>
      <c r="V130" s="2"/>
      <c r="W130" s="2"/>
      <c r="X130" s="2"/>
      <c r="Y130" s="2"/>
      <c r="Z130" s="2"/>
    </row>
    <row r="131" spans="1:26" ht="15.75" customHeight="1" x14ac:dyDescent="0.25">
      <c r="A131" s="34"/>
      <c r="B131" s="34"/>
      <c r="C131" s="88"/>
      <c r="D131" s="88"/>
      <c r="E131" s="88"/>
      <c r="F131" s="88"/>
      <c r="G131" s="88"/>
      <c r="H131" s="88"/>
      <c r="I131" s="88"/>
      <c r="J131" s="2"/>
      <c r="K131" s="2"/>
      <c r="L131" s="2"/>
      <c r="M131" s="2"/>
      <c r="N131" s="2"/>
      <c r="O131" s="2"/>
      <c r="P131" s="2"/>
      <c r="Q131" s="2"/>
      <c r="R131" s="2"/>
      <c r="S131" s="2"/>
      <c r="T131" s="2"/>
      <c r="U131" s="2"/>
      <c r="V131" s="2"/>
      <c r="W131" s="2"/>
      <c r="X131" s="2"/>
      <c r="Y131" s="2"/>
      <c r="Z131" s="2"/>
    </row>
    <row r="132" spans="1:26" ht="15.75" customHeight="1" x14ac:dyDescent="0.25">
      <c r="A132" s="34"/>
      <c r="B132" s="34"/>
      <c r="C132" s="88"/>
      <c r="D132" s="88"/>
      <c r="E132" s="88"/>
      <c r="F132" s="88"/>
      <c r="G132" s="88"/>
      <c r="H132" s="88"/>
      <c r="I132" s="88"/>
      <c r="J132" s="2"/>
      <c r="K132" s="2"/>
      <c r="L132" s="2"/>
      <c r="M132" s="2"/>
      <c r="N132" s="2"/>
      <c r="O132" s="2"/>
      <c r="P132" s="2"/>
      <c r="Q132" s="2"/>
      <c r="R132" s="2"/>
      <c r="S132" s="2"/>
      <c r="T132" s="2"/>
      <c r="U132" s="2"/>
      <c r="V132" s="2"/>
      <c r="W132" s="2"/>
      <c r="X132" s="2"/>
      <c r="Y132" s="2"/>
      <c r="Z132" s="2"/>
    </row>
    <row r="133" spans="1:26" ht="15.75" customHeight="1" x14ac:dyDescent="0.25">
      <c r="A133" s="34"/>
      <c r="B133" s="34"/>
      <c r="C133" s="88"/>
      <c r="D133" s="88"/>
      <c r="E133" s="88"/>
      <c r="F133" s="88"/>
      <c r="G133" s="88"/>
      <c r="H133" s="88"/>
      <c r="I133" s="88"/>
      <c r="J133" s="2"/>
      <c r="K133" s="2"/>
      <c r="L133" s="2"/>
      <c r="M133" s="2"/>
      <c r="N133" s="2"/>
      <c r="O133" s="2"/>
      <c r="P133" s="2"/>
      <c r="Q133" s="2"/>
      <c r="R133" s="2"/>
      <c r="S133" s="2"/>
      <c r="T133" s="2"/>
      <c r="U133" s="2"/>
      <c r="V133" s="2"/>
      <c r="W133" s="2"/>
      <c r="X133" s="2"/>
      <c r="Y133" s="2"/>
      <c r="Z133" s="2"/>
    </row>
    <row r="134" spans="1:26" ht="15.75" customHeight="1" x14ac:dyDescent="0.25">
      <c r="A134" s="34"/>
      <c r="B134" s="34"/>
      <c r="C134" s="88"/>
      <c r="D134" s="88"/>
      <c r="E134" s="88"/>
      <c r="F134" s="88"/>
      <c r="G134" s="88"/>
      <c r="H134" s="88"/>
      <c r="I134" s="88"/>
      <c r="J134" s="2"/>
      <c r="K134" s="2"/>
      <c r="L134" s="2"/>
      <c r="M134" s="2"/>
      <c r="N134" s="2"/>
      <c r="O134" s="2"/>
      <c r="P134" s="2"/>
      <c r="Q134" s="2"/>
      <c r="R134" s="2"/>
      <c r="S134" s="2"/>
      <c r="T134" s="2"/>
      <c r="U134" s="2"/>
      <c r="V134" s="2"/>
      <c r="W134" s="2"/>
      <c r="X134" s="2"/>
      <c r="Y134" s="2"/>
      <c r="Z134" s="2"/>
    </row>
    <row r="135" spans="1:26" ht="15.75" customHeight="1" x14ac:dyDescent="0.25">
      <c r="A135" s="34"/>
      <c r="B135" s="34"/>
      <c r="C135" s="88"/>
      <c r="D135" s="88"/>
      <c r="E135" s="88"/>
      <c r="F135" s="88"/>
      <c r="G135" s="88"/>
      <c r="H135" s="88"/>
      <c r="I135" s="88"/>
      <c r="J135" s="2"/>
      <c r="K135" s="2"/>
      <c r="L135" s="2"/>
      <c r="M135" s="2"/>
      <c r="N135" s="2"/>
      <c r="O135" s="2"/>
      <c r="P135" s="2"/>
      <c r="Q135" s="2"/>
      <c r="R135" s="2"/>
      <c r="S135" s="2"/>
      <c r="T135" s="2"/>
      <c r="U135" s="2"/>
      <c r="V135" s="2"/>
      <c r="W135" s="2"/>
      <c r="X135" s="2"/>
      <c r="Y135" s="2"/>
      <c r="Z135" s="2"/>
    </row>
    <row r="136" spans="1:26" ht="15.75" customHeight="1" x14ac:dyDescent="0.25">
      <c r="A136" s="34"/>
      <c r="B136" s="34"/>
      <c r="C136" s="88"/>
      <c r="D136" s="88"/>
      <c r="E136" s="88"/>
      <c r="F136" s="88"/>
      <c r="G136" s="88"/>
      <c r="H136" s="88"/>
      <c r="I136" s="88"/>
      <c r="J136" s="2"/>
      <c r="K136" s="2"/>
      <c r="L136" s="2"/>
      <c r="M136" s="2"/>
      <c r="N136" s="2"/>
      <c r="O136" s="2"/>
      <c r="P136" s="2"/>
      <c r="Q136" s="2"/>
      <c r="R136" s="2"/>
      <c r="S136" s="2"/>
      <c r="T136" s="2"/>
      <c r="U136" s="2"/>
      <c r="V136" s="2"/>
      <c r="W136" s="2"/>
      <c r="X136" s="2"/>
      <c r="Y136" s="2"/>
      <c r="Z136" s="2"/>
    </row>
    <row r="137" spans="1:26" ht="15.75" customHeight="1" x14ac:dyDescent="0.25">
      <c r="A137" s="34"/>
      <c r="B137" s="34"/>
      <c r="C137" s="88"/>
      <c r="D137" s="88"/>
      <c r="E137" s="88"/>
      <c r="F137" s="88"/>
      <c r="G137" s="88"/>
      <c r="H137" s="88"/>
      <c r="I137" s="88"/>
      <c r="J137" s="2"/>
      <c r="K137" s="2"/>
      <c r="L137" s="2"/>
      <c r="M137" s="2"/>
      <c r="N137" s="2"/>
      <c r="O137" s="2"/>
      <c r="P137" s="2"/>
      <c r="Q137" s="2"/>
      <c r="R137" s="2"/>
      <c r="S137" s="2"/>
      <c r="T137" s="2"/>
      <c r="U137" s="2"/>
      <c r="V137" s="2"/>
      <c r="W137" s="2"/>
      <c r="X137" s="2"/>
      <c r="Y137" s="2"/>
      <c r="Z137" s="2"/>
    </row>
    <row r="138" spans="1:26" ht="15.75" customHeight="1" x14ac:dyDescent="0.25">
      <c r="A138" s="34"/>
      <c r="B138" s="34"/>
      <c r="C138" s="88"/>
      <c r="D138" s="88"/>
      <c r="E138" s="88"/>
      <c r="F138" s="88"/>
      <c r="G138" s="88"/>
      <c r="H138" s="88"/>
      <c r="I138" s="88"/>
      <c r="J138" s="2"/>
      <c r="K138" s="2"/>
      <c r="L138" s="2"/>
      <c r="M138" s="2"/>
      <c r="N138" s="2"/>
      <c r="O138" s="2"/>
      <c r="P138" s="2"/>
      <c r="Q138" s="2"/>
      <c r="R138" s="2"/>
      <c r="S138" s="2"/>
      <c r="T138" s="2"/>
      <c r="U138" s="2"/>
      <c r="V138" s="2"/>
      <c r="W138" s="2"/>
      <c r="X138" s="2"/>
      <c r="Y138" s="2"/>
      <c r="Z138" s="2"/>
    </row>
    <row r="139" spans="1:26" ht="15.75" customHeight="1" x14ac:dyDescent="0.25">
      <c r="A139" s="34"/>
      <c r="B139" s="34"/>
      <c r="C139" s="88"/>
      <c r="D139" s="88"/>
      <c r="E139" s="88"/>
      <c r="F139" s="88"/>
      <c r="G139" s="88"/>
      <c r="H139" s="88"/>
      <c r="I139" s="88"/>
      <c r="J139" s="2"/>
      <c r="K139" s="2"/>
      <c r="L139" s="2"/>
      <c r="M139" s="2"/>
      <c r="N139" s="2"/>
      <c r="O139" s="2"/>
      <c r="P139" s="2"/>
      <c r="Q139" s="2"/>
      <c r="R139" s="2"/>
      <c r="S139" s="2"/>
      <c r="T139" s="2"/>
      <c r="U139" s="2"/>
      <c r="V139" s="2"/>
      <c r="W139" s="2"/>
      <c r="X139" s="2"/>
      <c r="Y139" s="2"/>
      <c r="Z139" s="2"/>
    </row>
    <row r="140" spans="1:26" ht="15.75" customHeight="1" x14ac:dyDescent="0.25">
      <c r="A140" s="34"/>
      <c r="B140" s="34"/>
      <c r="C140" s="88"/>
      <c r="D140" s="88"/>
      <c r="E140" s="88"/>
      <c r="F140" s="88"/>
      <c r="G140" s="88"/>
      <c r="H140" s="88"/>
      <c r="I140" s="88"/>
      <c r="J140" s="2"/>
      <c r="K140" s="2"/>
      <c r="L140" s="2"/>
      <c r="M140" s="2"/>
      <c r="N140" s="2"/>
      <c r="O140" s="2"/>
      <c r="P140" s="2"/>
      <c r="Q140" s="2"/>
      <c r="R140" s="2"/>
      <c r="S140" s="2"/>
      <c r="T140" s="2"/>
      <c r="U140" s="2"/>
      <c r="V140" s="2"/>
      <c r="W140" s="2"/>
      <c r="X140" s="2"/>
      <c r="Y140" s="2"/>
      <c r="Z140" s="2"/>
    </row>
    <row r="141" spans="1:26" ht="15.75" customHeight="1" x14ac:dyDescent="0.25">
      <c r="A141" s="34"/>
      <c r="B141" s="34"/>
      <c r="C141" s="88"/>
      <c r="D141" s="88"/>
      <c r="E141" s="88"/>
      <c r="F141" s="88"/>
      <c r="G141" s="88"/>
      <c r="H141" s="88"/>
      <c r="I141" s="88"/>
      <c r="J141" s="2"/>
      <c r="K141" s="2"/>
      <c r="L141" s="2"/>
      <c r="M141" s="2"/>
      <c r="N141" s="2"/>
      <c r="O141" s="2"/>
      <c r="P141" s="2"/>
      <c r="Q141" s="2"/>
      <c r="R141" s="2"/>
      <c r="S141" s="2"/>
      <c r="T141" s="2"/>
      <c r="U141" s="2"/>
      <c r="V141" s="2"/>
      <c r="W141" s="2"/>
      <c r="X141" s="2"/>
      <c r="Y141" s="2"/>
      <c r="Z141" s="2"/>
    </row>
    <row r="142" spans="1:26" ht="15.75" customHeight="1" x14ac:dyDescent="0.25">
      <c r="A142" s="34"/>
      <c r="B142" s="34"/>
      <c r="C142" s="88"/>
      <c r="D142" s="88"/>
      <c r="E142" s="88"/>
      <c r="F142" s="88"/>
      <c r="G142" s="88"/>
      <c r="H142" s="88"/>
      <c r="I142" s="88"/>
      <c r="J142" s="2"/>
      <c r="K142" s="2"/>
      <c r="L142" s="2"/>
      <c r="M142" s="2"/>
      <c r="N142" s="2"/>
      <c r="O142" s="2"/>
      <c r="P142" s="2"/>
      <c r="Q142" s="2"/>
      <c r="R142" s="2"/>
      <c r="S142" s="2"/>
      <c r="T142" s="2"/>
      <c r="U142" s="2"/>
      <c r="V142" s="2"/>
      <c r="W142" s="2"/>
      <c r="X142" s="2"/>
      <c r="Y142" s="2"/>
      <c r="Z142" s="2"/>
    </row>
    <row r="143" spans="1:26" ht="15.75" customHeight="1" x14ac:dyDescent="0.25">
      <c r="A143" s="34"/>
      <c r="B143" s="34"/>
      <c r="C143" s="88"/>
      <c r="D143" s="88"/>
      <c r="E143" s="88"/>
      <c r="F143" s="88"/>
      <c r="G143" s="88"/>
      <c r="H143" s="88"/>
      <c r="I143" s="88"/>
      <c r="J143" s="2"/>
      <c r="K143" s="2"/>
      <c r="L143" s="2"/>
      <c r="M143" s="2"/>
      <c r="N143" s="2"/>
      <c r="O143" s="2"/>
      <c r="P143" s="2"/>
      <c r="Q143" s="2"/>
      <c r="R143" s="2"/>
      <c r="S143" s="2"/>
      <c r="T143" s="2"/>
      <c r="U143" s="2"/>
      <c r="V143" s="2"/>
      <c r="W143" s="2"/>
      <c r="X143" s="2"/>
      <c r="Y143" s="2"/>
      <c r="Z143" s="2"/>
    </row>
    <row r="144" spans="1:26" ht="15.75" customHeight="1" x14ac:dyDescent="0.25">
      <c r="A144" s="34"/>
      <c r="B144" s="34"/>
      <c r="C144" s="88"/>
      <c r="D144" s="88"/>
      <c r="E144" s="88"/>
      <c r="F144" s="88"/>
      <c r="G144" s="88"/>
      <c r="H144" s="88"/>
      <c r="I144" s="88"/>
      <c r="J144" s="2"/>
      <c r="K144" s="2"/>
      <c r="L144" s="2"/>
      <c r="M144" s="2"/>
      <c r="N144" s="2"/>
      <c r="O144" s="2"/>
      <c r="P144" s="2"/>
      <c r="Q144" s="2"/>
      <c r="R144" s="2"/>
      <c r="S144" s="2"/>
      <c r="T144" s="2"/>
      <c r="U144" s="2"/>
      <c r="V144" s="2"/>
      <c r="W144" s="2"/>
      <c r="X144" s="2"/>
      <c r="Y144" s="2"/>
      <c r="Z144" s="2"/>
    </row>
    <row r="145" spans="1:26" ht="15.75" customHeight="1" x14ac:dyDescent="0.25">
      <c r="A145" s="34"/>
      <c r="B145" s="34"/>
      <c r="C145" s="88"/>
      <c r="D145" s="88"/>
      <c r="E145" s="88"/>
      <c r="F145" s="88"/>
      <c r="G145" s="88"/>
      <c r="H145" s="88"/>
      <c r="I145" s="88"/>
      <c r="J145" s="2"/>
      <c r="K145" s="2"/>
      <c r="L145" s="2"/>
      <c r="M145" s="2"/>
      <c r="N145" s="2"/>
      <c r="O145" s="2"/>
      <c r="P145" s="2"/>
      <c r="Q145" s="2"/>
      <c r="R145" s="2"/>
      <c r="S145" s="2"/>
      <c r="T145" s="2"/>
      <c r="U145" s="2"/>
      <c r="V145" s="2"/>
      <c r="W145" s="2"/>
      <c r="X145" s="2"/>
      <c r="Y145" s="2"/>
      <c r="Z145" s="2"/>
    </row>
    <row r="146" spans="1:26" ht="15.75" customHeight="1" x14ac:dyDescent="0.25">
      <c r="A146" s="34"/>
      <c r="B146" s="34"/>
      <c r="C146" s="88"/>
      <c r="D146" s="88"/>
      <c r="E146" s="88"/>
      <c r="F146" s="88"/>
      <c r="G146" s="88"/>
      <c r="H146" s="88"/>
      <c r="I146" s="88"/>
      <c r="J146" s="2"/>
      <c r="K146" s="2"/>
      <c r="L146" s="2"/>
      <c r="M146" s="2"/>
      <c r="N146" s="2"/>
      <c r="O146" s="2"/>
      <c r="P146" s="2"/>
      <c r="Q146" s="2"/>
      <c r="R146" s="2"/>
      <c r="S146" s="2"/>
      <c r="T146" s="2"/>
      <c r="U146" s="2"/>
      <c r="V146" s="2"/>
      <c r="W146" s="2"/>
      <c r="X146" s="2"/>
      <c r="Y146" s="2"/>
      <c r="Z146" s="2"/>
    </row>
    <row r="147" spans="1:26" ht="15.75" customHeight="1" x14ac:dyDescent="0.25">
      <c r="A147" s="34"/>
      <c r="B147" s="34"/>
      <c r="C147" s="88"/>
      <c r="D147" s="88"/>
      <c r="E147" s="88"/>
      <c r="F147" s="88"/>
      <c r="G147" s="88"/>
      <c r="H147" s="88"/>
      <c r="I147" s="88"/>
      <c r="J147" s="2"/>
      <c r="K147" s="2"/>
      <c r="L147" s="2"/>
      <c r="M147" s="2"/>
      <c r="N147" s="2"/>
      <c r="O147" s="2"/>
      <c r="P147" s="2"/>
      <c r="Q147" s="2"/>
      <c r="R147" s="2"/>
      <c r="S147" s="2"/>
      <c r="T147" s="2"/>
      <c r="U147" s="2"/>
      <c r="V147" s="2"/>
      <c r="W147" s="2"/>
      <c r="X147" s="2"/>
      <c r="Y147" s="2"/>
      <c r="Z147" s="2"/>
    </row>
    <row r="148" spans="1:26" ht="15.75" customHeight="1" x14ac:dyDescent="0.25">
      <c r="A148" s="34"/>
      <c r="B148" s="34"/>
      <c r="C148" s="88"/>
      <c r="D148" s="88"/>
      <c r="E148" s="88"/>
      <c r="F148" s="88"/>
      <c r="G148" s="88"/>
      <c r="H148" s="88"/>
      <c r="I148" s="88"/>
      <c r="J148" s="2"/>
      <c r="K148" s="2"/>
      <c r="L148" s="2"/>
      <c r="M148" s="2"/>
      <c r="N148" s="2"/>
      <c r="O148" s="2"/>
      <c r="P148" s="2"/>
      <c r="Q148" s="2"/>
      <c r="R148" s="2"/>
      <c r="S148" s="2"/>
      <c r="T148" s="2"/>
      <c r="U148" s="2"/>
      <c r="V148" s="2"/>
      <c r="W148" s="2"/>
      <c r="X148" s="2"/>
      <c r="Y148" s="2"/>
      <c r="Z148" s="2"/>
    </row>
    <row r="149" spans="1:26" ht="15.75" customHeight="1" x14ac:dyDescent="0.25">
      <c r="A149" s="34"/>
      <c r="B149" s="34"/>
      <c r="C149" s="88"/>
      <c r="D149" s="88"/>
      <c r="E149" s="88"/>
      <c r="F149" s="88"/>
      <c r="G149" s="88"/>
      <c r="H149" s="88"/>
      <c r="I149" s="88"/>
      <c r="J149" s="2"/>
      <c r="K149" s="2"/>
      <c r="L149" s="2"/>
      <c r="M149" s="2"/>
      <c r="N149" s="2"/>
      <c r="O149" s="2"/>
      <c r="P149" s="2"/>
      <c r="Q149" s="2"/>
      <c r="R149" s="2"/>
      <c r="S149" s="2"/>
      <c r="T149" s="2"/>
      <c r="U149" s="2"/>
      <c r="V149" s="2"/>
      <c r="W149" s="2"/>
      <c r="X149" s="2"/>
      <c r="Y149" s="2"/>
      <c r="Z149" s="2"/>
    </row>
    <row r="150" spans="1:26" ht="15.75" customHeight="1" x14ac:dyDescent="0.25">
      <c r="A150" s="34"/>
      <c r="B150" s="34"/>
      <c r="C150" s="88"/>
      <c r="D150" s="88"/>
      <c r="E150" s="88"/>
      <c r="F150" s="88"/>
      <c r="G150" s="88"/>
      <c r="H150" s="88"/>
      <c r="I150" s="88"/>
      <c r="J150" s="2"/>
      <c r="K150" s="2"/>
      <c r="L150" s="2"/>
      <c r="M150" s="2"/>
      <c r="N150" s="2"/>
      <c r="O150" s="2"/>
      <c r="P150" s="2"/>
      <c r="Q150" s="2"/>
      <c r="R150" s="2"/>
      <c r="S150" s="2"/>
      <c r="T150" s="2"/>
      <c r="U150" s="2"/>
      <c r="V150" s="2"/>
      <c r="W150" s="2"/>
      <c r="X150" s="2"/>
      <c r="Y150" s="2"/>
      <c r="Z150" s="2"/>
    </row>
    <row r="151" spans="1:26" ht="15.75" customHeight="1" x14ac:dyDescent="0.25">
      <c r="A151" s="34"/>
      <c r="B151" s="34"/>
      <c r="C151" s="88"/>
      <c r="D151" s="88"/>
      <c r="E151" s="88"/>
      <c r="F151" s="88"/>
      <c r="G151" s="88"/>
      <c r="H151" s="88"/>
      <c r="I151" s="88"/>
      <c r="J151" s="2"/>
      <c r="K151" s="2"/>
      <c r="L151" s="2"/>
      <c r="M151" s="2"/>
      <c r="N151" s="2"/>
      <c r="O151" s="2"/>
      <c r="P151" s="2"/>
      <c r="Q151" s="2"/>
      <c r="R151" s="2"/>
      <c r="S151" s="2"/>
      <c r="T151" s="2"/>
      <c r="U151" s="2"/>
      <c r="V151" s="2"/>
      <c r="W151" s="2"/>
      <c r="X151" s="2"/>
      <c r="Y151" s="2"/>
      <c r="Z151" s="2"/>
    </row>
    <row r="152" spans="1:26" ht="15.75" customHeight="1" x14ac:dyDescent="0.25">
      <c r="A152" s="34"/>
      <c r="B152" s="34"/>
      <c r="C152" s="88"/>
      <c r="D152" s="88"/>
      <c r="E152" s="88"/>
      <c r="F152" s="88"/>
      <c r="G152" s="88"/>
      <c r="H152" s="88"/>
      <c r="I152" s="88"/>
      <c r="J152" s="2"/>
      <c r="K152" s="2"/>
      <c r="L152" s="2"/>
      <c r="M152" s="2"/>
      <c r="N152" s="2"/>
      <c r="O152" s="2"/>
      <c r="P152" s="2"/>
      <c r="Q152" s="2"/>
      <c r="R152" s="2"/>
      <c r="S152" s="2"/>
      <c r="T152" s="2"/>
      <c r="U152" s="2"/>
      <c r="V152" s="2"/>
      <c r="W152" s="2"/>
      <c r="X152" s="2"/>
      <c r="Y152" s="2"/>
      <c r="Z152" s="2"/>
    </row>
    <row r="153" spans="1:26" ht="15.75" customHeight="1" x14ac:dyDescent="0.25">
      <c r="A153" s="34"/>
      <c r="B153" s="34"/>
      <c r="C153" s="88"/>
      <c r="D153" s="88"/>
      <c r="E153" s="88"/>
      <c r="F153" s="88"/>
      <c r="G153" s="88"/>
      <c r="H153" s="88"/>
      <c r="I153" s="88"/>
      <c r="J153" s="2"/>
      <c r="K153" s="2"/>
      <c r="L153" s="2"/>
      <c r="M153" s="2"/>
      <c r="N153" s="2"/>
      <c r="O153" s="2"/>
      <c r="P153" s="2"/>
      <c r="Q153" s="2"/>
      <c r="R153" s="2"/>
      <c r="S153" s="2"/>
      <c r="T153" s="2"/>
      <c r="U153" s="2"/>
      <c r="V153" s="2"/>
      <c r="W153" s="2"/>
      <c r="X153" s="2"/>
      <c r="Y153" s="2"/>
      <c r="Z153" s="2"/>
    </row>
    <row r="154" spans="1:26" ht="15.75" customHeight="1" x14ac:dyDescent="0.25">
      <c r="A154" s="34"/>
      <c r="B154" s="34"/>
      <c r="C154" s="88"/>
      <c r="D154" s="88"/>
      <c r="E154" s="88"/>
      <c r="F154" s="88"/>
      <c r="G154" s="88"/>
      <c r="H154" s="88"/>
      <c r="I154" s="88"/>
      <c r="J154" s="2"/>
      <c r="K154" s="2"/>
      <c r="L154" s="2"/>
      <c r="M154" s="2"/>
      <c r="N154" s="2"/>
      <c r="O154" s="2"/>
      <c r="P154" s="2"/>
      <c r="Q154" s="2"/>
      <c r="R154" s="2"/>
      <c r="S154" s="2"/>
      <c r="T154" s="2"/>
      <c r="U154" s="2"/>
      <c r="V154" s="2"/>
      <c r="W154" s="2"/>
      <c r="X154" s="2"/>
      <c r="Y154" s="2"/>
      <c r="Z154" s="2"/>
    </row>
    <row r="155" spans="1:26" ht="15.75" customHeight="1" x14ac:dyDescent="0.25">
      <c r="A155" s="34"/>
      <c r="B155" s="34"/>
      <c r="C155" s="88"/>
      <c r="D155" s="88"/>
      <c r="E155" s="88"/>
      <c r="F155" s="88"/>
      <c r="G155" s="88"/>
      <c r="H155" s="88"/>
      <c r="I155" s="88"/>
      <c r="J155" s="2"/>
      <c r="K155" s="2"/>
      <c r="L155" s="2"/>
      <c r="M155" s="2"/>
      <c r="N155" s="2"/>
      <c r="O155" s="2"/>
      <c r="P155" s="2"/>
      <c r="Q155" s="2"/>
      <c r="R155" s="2"/>
      <c r="S155" s="2"/>
      <c r="T155" s="2"/>
      <c r="U155" s="2"/>
      <c r="V155" s="2"/>
      <c r="W155" s="2"/>
      <c r="X155" s="2"/>
      <c r="Y155" s="2"/>
      <c r="Z155" s="2"/>
    </row>
    <row r="156" spans="1:26" ht="15.75" customHeight="1" x14ac:dyDescent="0.25">
      <c r="A156" s="34"/>
      <c r="B156" s="34"/>
      <c r="C156" s="88"/>
      <c r="D156" s="88"/>
      <c r="E156" s="88"/>
      <c r="F156" s="88"/>
      <c r="G156" s="88"/>
      <c r="H156" s="88"/>
      <c r="I156" s="88"/>
      <c r="J156" s="2"/>
      <c r="K156" s="2"/>
      <c r="L156" s="2"/>
      <c r="M156" s="2"/>
      <c r="N156" s="2"/>
      <c r="O156" s="2"/>
      <c r="P156" s="2"/>
      <c r="Q156" s="2"/>
      <c r="R156" s="2"/>
      <c r="S156" s="2"/>
      <c r="T156" s="2"/>
      <c r="U156" s="2"/>
      <c r="V156" s="2"/>
      <c r="W156" s="2"/>
      <c r="X156" s="2"/>
      <c r="Y156" s="2"/>
      <c r="Z156" s="2"/>
    </row>
    <row r="157" spans="1:26" ht="15.75" customHeight="1" x14ac:dyDescent="0.25">
      <c r="A157" s="34"/>
      <c r="B157" s="34"/>
      <c r="C157" s="88"/>
      <c r="D157" s="88"/>
      <c r="E157" s="88"/>
      <c r="F157" s="88"/>
      <c r="G157" s="88"/>
      <c r="H157" s="88"/>
      <c r="I157" s="88"/>
      <c r="J157" s="2"/>
      <c r="K157" s="2"/>
      <c r="L157" s="2"/>
      <c r="M157" s="2"/>
      <c r="N157" s="2"/>
      <c r="O157" s="2"/>
      <c r="P157" s="2"/>
      <c r="Q157" s="2"/>
      <c r="R157" s="2"/>
      <c r="S157" s="2"/>
      <c r="T157" s="2"/>
      <c r="U157" s="2"/>
      <c r="V157" s="2"/>
      <c r="W157" s="2"/>
      <c r="X157" s="2"/>
      <c r="Y157" s="2"/>
      <c r="Z157" s="2"/>
    </row>
    <row r="158" spans="1:26" ht="15.75" customHeight="1" x14ac:dyDescent="0.25">
      <c r="A158" s="34"/>
      <c r="B158" s="34"/>
      <c r="C158" s="88"/>
      <c r="D158" s="88"/>
      <c r="E158" s="88"/>
      <c r="F158" s="88"/>
      <c r="G158" s="88"/>
      <c r="H158" s="88"/>
      <c r="I158" s="88"/>
      <c r="J158" s="2"/>
      <c r="K158" s="2"/>
      <c r="L158" s="2"/>
      <c r="M158" s="2"/>
      <c r="N158" s="2"/>
      <c r="O158" s="2"/>
      <c r="P158" s="2"/>
      <c r="Q158" s="2"/>
      <c r="R158" s="2"/>
      <c r="S158" s="2"/>
      <c r="T158" s="2"/>
      <c r="U158" s="2"/>
      <c r="V158" s="2"/>
      <c r="W158" s="2"/>
      <c r="X158" s="2"/>
      <c r="Y158" s="2"/>
      <c r="Z158" s="2"/>
    </row>
    <row r="159" spans="1:26" ht="15.75" customHeight="1" x14ac:dyDescent="0.25">
      <c r="A159" s="34"/>
      <c r="B159" s="34"/>
      <c r="C159" s="88"/>
      <c r="D159" s="88"/>
      <c r="E159" s="88"/>
      <c r="F159" s="88"/>
      <c r="G159" s="88"/>
      <c r="H159" s="88"/>
      <c r="I159" s="88"/>
      <c r="J159" s="2"/>
      <c r="K159" s="2"/>
      <c r="L159" s="2"/>
      <c r="M159" s="2"/>
      <c r="N159" s="2"/>
      <c r="O159" s="2"/>
      <c r="P159" s="2"/>
      <c r="Q159" s="2"/>
      <c r="R159" s="2"/>
      <c r="S159" s="2"/>
      <c r="T159" s="2"/>
      <c r="U159" s="2"/>
      <c r="V159" s="2"/>
      <c r="W159" s="2"/>
      <c r="X159" s="2"/>
      <c r="Y159" s="2"/>
      <c r="Z159" s="2"/>
    </row>
    <row r="160" spans="1:26" ht="15.75" customHeight="1" x14ac:dyDescent="0.25">
      <c r="A160" s="34"/>
      <c r="B160" s="34"/>
      <c r="C160" s="88"/>
      <c r="D160" s="88"/>
      <c r="E160" s="88"/>
      <c r="F160" s="88"/>
      <c r="G160" s="88"/>
      <c r="H160" s="88"/>
      <c r="I160" s="88"/>
      <c r="J160" s="2"/>
      <c r="K160" s="2"/>
      <c r="L160" s="2"/>
      <c r="M160" s="2"/>
      <c r="N160" s="2"/>
      <c r="O160" s="2"/>
      <c r="P160" s="2"/>
      <c r="Q160" s="2"/>
      <c r="R160" s="2"/>
      <c r="S160" s="2"/>
      <c r="T160" s="2"/>
      <c r="U160" s="2"/>
      <c r="V160" s="2"/>
      <c r="W160" s="2"/>
      <c r="X160" s="2"/>
      <c r="Y160" s="2"/>
      <c r="Z160" s="2"/>
    </row>
    <row r="161" spans="1:26" ht="15.75" customHeight="1" x14ac:dyDescent="0.25">
      <c r="A161" s="34"/>
      <c r="B161" s="34"/>
      <c r="C161" s="88"/>
      <c r="D161" s="88"/>
      <c r="E161" s="88"/>
      <c r="F161" s="88"/>
      <c r="G161" s="88"/>
      <c r="H161" s="88"/>
      <c r="I161" s="88"/>
      <c r="J161" s="2"/>
      <c r="K161" s="2"/>
      <c r="L161" s="2"/>
      <c r="M161" s="2"/>
      <c r="N161" s="2"/>
      <c r="O161" s="2"/>
      <c r="P161" s="2"/>
      <c r="Q161" s="2"/>
      <c r="R161" s="2"/>
      <c r="S161" s="2"/>
      <c r="T161" s="2"/>
      <c r="U161" s="2"/>
      <c r="V161" s="2"/>
      <c r="W161" s="2"/>
      <c r="X161" s="2"/>
      <c r="Y161" s="2"/>
      <c r="Z161" s="2"/>
    </row>
    <row r="162" spans="1:26" ht="15.75" customHeight="1" x14ac:dyDescent="0.25">
      <c r="A162" s="34"/>
      <c r="B162" s="34"/>
      <c r="C162" s="88"/>
      <c r="D162" s="88"/>
      <c r="E162" s="88"/>
      <c r="F162" s="88"/>
      <c r="G162" s="88"/>
      <c r="H162" s="88"/>
      <c r="I162" s="88"/>
      <c r="J162" s="2"/>
      <c r="K162" s="2"/>
      <c r="L162" s="2"/>
      <c r="M162" s="2"/>
      <c r="N162" s="2"/>
      <c r="O162" s="2"/>
      <c r="P162" s="2"/>
      <c r="Q162" s="2"/>
      <c r="R162" s="2"/>
      <c r="S162" s="2"/>
      <c r="T162" s="2"/>
      <c r="U162" s="2"/>
      <c r="V162" s="2"/>
      <c r="W162" s="2"/>
      <c r="X162" s="2"/>
      <c r="Y162" s="2"/>
      <c r="Z162" s="2"/>
    </row>
    <row r="163" spans="1:26" ht="15.75" customHeight="1" x14ac:dyDescent="0.25">
      <c r="A163" s="34"/>
      <c r="B163" s="34"/>
      <c r="C163" s="88"/>
      <c r="D163" s="88"/>
      <c r="E163" s="88"/>
      <c r="F163" s="88"/>
      <c r="G163" s="88"/>
      <c r="H163" s="88"/>
      <c r="I163" s="88"/>
      <c r="J163" s="2"/>
      <c r="K163" s="2"/>
      <c r="L163" s="2"/>
      <c r="M163" s="2"/>
      <c r="N163" s="2"/>
      <c r="O163" s="2"/>
      <c r="P163" s="2"/>
      <c r="Q163" s="2"/>
      <c r="R163" s="2"/>
      <c r="S163" s="2"/>
      <c r="T163" s="2"/>
      <c r="U163" s="2"/>
      <c r="V163" s="2"/>
      <c r="W163" s="2"/>
      <c r="X163" s="2"/>
      <c r="Y163" s="2"/>
      <c r="Z163" s="2"/>
    </row>
    <row r="164" spans="1:26" ht="15.75" customHeight="1" x14ac:dyDescent="0.25">
      <c r="A164" s="34"/>
      <c r="B164" s="34"/>
      <c r="C164" s="88"/>
      <c r="D164" s="88"/>
      <c r="E164" s="88"/>
      <c r="F164" s="88"/>
      <c r="G164" s="88"/>
      <c r="H164" s="88"/>
      <c r="I164" s="88"/>
      <c r="J164" s="2"/>
      <c r="K164" s="2"/>
      <c r="L164" s="2"/>
      <c r="M164" s="2"/>
      <c r="N164" s="2"/>
      <c r="O164" s="2"/>
      <c r="P164" s="2"/>
      <c r="Q164" s="2"/>
      <c r="R164" s="2"/>
      <c r="S164" s="2"/>
      <c r="T164" s="2"/>
      <c r="U164" s="2"/>
      <c r="V164" s="2"/>
      <c r="W164" s="2"/>
      <c r="X164" s="2"/>
      <c r="Y164" s="2"/>
      <c r="Z164" s="2"/>
    </row>
    <row r="165" spans="1:26" ht="15.75" customHeight="1" x14ac:dyDescent="0.25">
      <c r="A165" s="34"/>
      <c r="B165" s="34"/>
      <c r="C165" s="88"/>
      <c r="D165" s="88"/>
      <c r="E165" s="88"/>
      <c r="F165" s="88"/>
      <c r="G165" s="88"/>
      <c r="H165" s="88"/>
      <c r="I165" s="88"/>
      <c r="J165" s="2"/>
      <c r="K165" s="2"/>
      <c r="L165" s="2"/>
      <c r="M165" s="2"/>
      <c r="N165" s="2"/>
      <c r="O165" s="2"/>
      <c r="P165" s="2"/>
      <c r="Q165" s="2"/>
      <c r="R165" s="2"/>
      <c r="S165" s="2"/>
      <c r="T165" s="2"/>
      <c r="U165" s="2"/>
      <c r="V165" s="2"/>
      <c r="W165" s="2"/>
      <c r="X165" s="2"/>
      <c r="Y165" s="2"/>
      <c r="Z165" s="2"/>
    </row>
    <row r="166" spans="1:26" ht="15.75" customHeight="1" x14ac:dyDescent="0.25">
      <c r="A166" s="34"/>
      <c r="B166" s="34"/>
      <c r="C166" s="88"/>
      <c r="D166" s="88"/>
      <c r="E166" s="88"/>
      <c r="F166" s="88"/>
      <c r="G166" s="88"/>
      <c r="H166" s="88"/>
      <c r="I166" s="88"/>
      <c r="J166" s="2"/>
      <c r="K166" s="2"/>
      <c r="L166" s="2"/>
      <c r="M166" s="2"/>
      <c r="N166" s="2"/>
      <c r="O166" s="2"/>
      <c r="P166" s="2"/>
      <c r="Q166" s="2"/>
      <c r="R166" s="2"/>
      <c r="S166" s="2"/>
      <c r="T166" s="2"/>
      <c r="U166" s="2"/>
      <c r="V166" s="2"/>
      <c r="W166" s="2"/>
      <c r="X166" s="2"/>
      <c r="Y166" s="2"/>
      <c r="Z166" s="2"/>
    </row>
    <row r="167" spans="1:26" ht="15.75" customHeight="1" x14ac:dyDescent="0.25">
      <c r="A167" s="34"/>
      <c r="B167" s="34"/>
      <c r="C167" s="88"/>
      <c r="D167" s="88"/>
      <c r="E167" s="88"/>
      <c r="F167" s="88"/>
      <c r="G167" s="88"/>
      <c r="H167" s="88"/>
      <c r="I167" s="88"/>
      <c r="J167" s="2"/>
      <c r="K167" s="2"/>
      <c r="L167" s="2"/>
      <c r="M167" s="2"/>
      <c r="N167" s="2"/>
      <c r="O167" s="2"/>
      <c r="P167" s="2"/>
      <c r="Q167" s="2"/>
      <c r="R167" s="2"/>
      <c r="S167" s="2"/>
      <c r="T167" s="2"/>
      <c r="U167" s="2"/>
      <c r="V167" s="2"/>
      <c r="W167" s="2"/>
      <c r="X167" s="2"/>
      <c r="Y167" s="2"/>
      <c r="Z167" s="2"/>
    </row>
    <row r="168" spans="1:26" ht="15.75" customHeight="1" x14ac:dyDescent="0.25">
      <c r="A168" s="34"/>
      <c r="B168" s="34"/>
      <c r="C168" s="88"/>
      <c r="D168" s="88"/>
      <c r="E168" s="88"/>
      <c r="F168" s="88"/>
      <c r="G168" s="88"/>
      <c r="H168" s="88"/>
      <c r="I168" s="88"/>
      <c r="J168" s="2"/>
      <c r="K168" s="2"/>
      <c r="L168" s="2"/>
      <c r="M168" s="2"/>
      <c r="N168" s="2"/>
      <c r="O168" s="2"/>
      <c r="P168" s="2"/>
      <c r="Q168" s="2"/>
      <c r="R168" s="2"/>
      <c r="S168" s="2"/>
      <c r="T168" s="2"/>
      <c r="U168" s="2"/>
      <c r="V168" s="2"/>
      <c r="W168" s="2"/>
      <c r="X168" s="2"/>
      <c r="Y168" s="2"/>
      <c r="Z168" s="2"/>
    </row>
    <row r="169" spans="1:26" ht="15.75" customHeight="1" x14ac:dyDescent="0.25">
      <c r="A169" s="34"/>
      <c r="B169" s="34"/>
      <c r="C169" s="88"/>
      <c r="D169" s="88"/>
      <c r="E169" s="88"/>
      <c r="F169" s="88"/>
      <c r="G169" s="88"/>
      <c r="H169" s="88"/>
      <c r="I169" s="88"/>
      <c r="J169" s="2"/>
      <c r="K169" s="2"/>
      <c r="L169" s="2"/>
      <c r="M169" s="2"/>
      <c r="N169" s="2"/>
      <c r="O169" s="2"/>
      <c r="P169" s="2"/>
      <c r="Q169" s="2"/>
      <c r="R169" s="2"/>
      <c r="S169" s="2"/>
      <c r="T169" s="2"/>
      <c r="U169" s="2"/>
      <c r="V169" s="2"/>
      <c r="W169" s="2"/>
      <c r="X169" s="2"/>
      <c r="Y169" s="2"/>
      <c r="Z169" s="2"/>
    </row>
    <row r="170" spans="1:26" ht="15.75" customHeight="1" x14ac:dyDescent="0.25">
      <c r="A170" s="34"/>
      <c r="B170" s="34"/>
      <c r="C170" s="88"/>
      <c r="D170" s="88"/>
      <c r="E170" s="88"/>
      <c r="F170" s="88"/>
      <c r="G170" s="88"/>
      <c r="H170" s="88"/>
      <c r="I170" s="88"/>
      <c r="J170" s="2"/>
      <c r="K170" s="2"/>
      <c r="L170" s="2"/>
      <c r="M170" s="2"/>
      <c r="N170" s="2"/>
      <c r="O170" s="2"/>
      <c r="P170" s="2"/>
      <c r="Q170" s="2"/>
      <c r="R170" s="2"/>
      <c r="S170" s="2"/>
      <c r="T170" s="2"/>
      <c r="U170" s="2"/>
      <c r="V170" s="2"/>
      <c r="W170" s="2"/>
      <c r="X170" s="2"/>
      <c r="Y170" s="2"/>
      <c r="Z170" s="2"/>
    </row>
    <row r="171" spans="1:26" ht="15.75" customHeight="1" x14ac:dyDescent="0.25">
      <c r="A171" s="34"/>
      <c r="B171" s="34"/>
      <c r="C171" s="88"/>
      <c r="D171" s="88"/>
      <c r="E171" s="88"/>
      <c r="F171" s="88"/>
      <c r="G171" s="88"/>
      <c r="H171" s="88"/>
      <c r="I171" s="88"/>
      <c r="J171" s="2"/>
      <c r="K171" s="2"/>
      <c r="L171" s="2"/>
      <c r="M171" s="2"/>
      <c r="N171" s="2"/>
      <c r="O171" s="2"/>
      <c r="P171" s="2"/>
      <c r="Q171" s="2"/>
      <c r="R171" s="2"/>
      <c r="S171" s="2"/>
      <c r="T171" s="2"/>
      <c r="U171" s="2"/>
      <c r="V171" s="2"/>
      <c r="W171" s="2"/>
      <c r="X171" s="2"/>
      <c r="Y171" s="2"/>
      <c r="Z171" s="2"/>
    </row>
    <row r="172" spans="1:26" ht="15.75" customHeight="1" x14ac:dyDescent="0.25">
      <c r="A172" s="34"/>
      <c r="B172" s="34"/>
      <c r="C172" s="88"/>
      <c r="D172" s="88"/>
      <c r="E172" s="88"/>
      <c r="F172" s="88"/>
      <c r="G172" s="88"/>
      <c r="H172" s="88"/>
      <c r="I172" s="88"/>
      <c r="J172" s="2"/>
      <c r="K172" s="2"/>
      <c r="L172" s="2"/>
      <c r="M172" s="2"/>
      <c r="N172" s="2"/>
      <c r="O172" s="2"/>
      <c r="P172" s="2"/>
      <c r="Q172" s="2"/>
      <c r="R172" s="2"/>
      <c r="S172" s="2"/>
      <c r="T172" s="2"/>
      <c r="U172" s="2"/>
      <c r="V172" s="2"/>
      <c r="W172" s="2"/>
      <c r="X172" s="2"/>
      <c r="Y172" s="2"/>
      <c r="Z172" s="2"/>
    </row>
    <row r="173" spans="1:26" ht="15.75" customHeight="1" x14ac:dyDescent="0.25">
      <c r="A173" s="34"/>
      <c r="B173" s="34"/>
      <c r="C173" s="88"/>
      <c r="D173" s="88"/>
      <c r="E173" s="88"/>
      <c r="F173" s="88"/>
      <c r="G173" s="88"/>
      <c r="H173" s="88"/>
      <c r="I173" s="88"/>
      <c r="J173" s="2"/>
      <c r="K173" s="2"/>
      <c r="L173" s="2"/>
      <c r="M173" s="2"/>
      <c r="N173" s="2"/>
      <c r="O173" s="2"/>
      <c r="P173" s="2"/>
      <c r="Q173" s="2"/>
      <c r="R173" s="2"/>
      <c r="S173" s="2"/>
      <c r="T173" s="2"/>
      <c r="U173" s="2"/>
      <c r="V173" s="2"/>
      <c r="W173" s="2"/>
      <c r="X173" s="2"/>
      <c r="Y173" s="2"/>
      <c r="Z173" s="2"/>
    </row>
    <row r="174" spans="1:26" ht="15.75" customHeight="1" x14ac:dyDescent="0.25">
      <c r="A174" s="34"/>
      <c r="B174" s="34"/>
      <c r="C174" s="88"/>
      <c r="D174" s="88"/>
      <c r="E174" s="88"/>
      <c r="F174" s="88"/>
      <c r="G174" s="88"/>
      <c r="H174" s="88"/>
      <c r="I174" s="88"/>
      <c r="J174" s="2"/>
      <c r="K174" s="2"/>
      <c r="L174" s="2"/>
      <c r="M174" s="2"/>
      <c r="N174" s="2"/>
      <c r="O174" s="2"/>
      <c r="P174" s="2"/>
      <c r="Q174" s="2"/>
      <c r="R174" s="2"/>
      <c r="S174" s="2"/>
      <c r="T174" s="2"/>
      <c r="U174" s="2"/>
      <c r="V174" s="2"/>
      <c r="W174" s="2"/>
      <c r="X174" s="2"/>
      <c r="Y174" s="2"/>
      <c r="Z174" s="2"/>
    </row>
    <row r="175" spans="1:26" ht="15.75" customHeight="1" x14ac:dyDescent="0.25">
      <c r="A175" s="34"/>
      <c r="B175" s="34"/>
      <c r="C175" s="88"/>
      <c r="D175" s="88"/>
      <c r="E175" s="88"/>
      <c r="F175" s="88"/>
      <c r="G175" s="88"/>
      <c r="H175" s="88"/>
      <c r="I175" s="88"/>
      <c r="J175" s="2"/>
      <c r="K175" s="2"/>
      <c r="L175" s="2"/>
      <c r="M175" s="2"/>
      <c r="N175" s="2"/>
      <c r="O175" s="2"/>
      <c r="P175" s="2"/>
      <c r="Q175" s="2"/>
      <c r="R175" s="2"/>
      <c r="S175" s="2"/>
      <c r="T175" s="2"/>
      <c r="U175" s="2"/>
      <c r="V175" s="2"/>
      <c r="W175" s="2"/>
      <c r="X175" s="2"/>
      <c r="Y175" s="2"/>
      <c r="Z175" s="2"/>
    </row>
    <row r="176" spans="1:26" ht="15.75" customHeight="1" x14ac:dyDescent="0.25">
      <c r="A176" s="34"/>
      <c r="B176" s="34"/>
      <c r="C176" s="88"/>
      <c r="D176" s="88"/>
      <c r="E176" s="88"/>
      <c r="F176" s="88"/>
      <c r="G176" s="88"/>
      <c r="H176" s="88"/>
      <c r="I176" s="88"/>
      <c r="J176" s="2"/>
      <c r="K176" s="2"/>
      <c r="L176" s="2"/>
      <c r="M176" s="2"/>
      <c r="N176" s="2"/>
      <c r="O176" s="2"/>
      <c r="P176" s="2"/>
      <c r="Q176" s="2"/>
      <c r="R176" s="2"/>
      <c r="S176" s="2"/>
      <c r="T176" s="2"/>
      <c r="U176" s="2"/>
      <c r="V176" s="2"/>
      <c r="W176" s="2"/>
      <c r="X176" s="2"/>
      <c r="Y176" s="2"/>
      <c r="Z176" s="2"/>
    </row>
    <row r="177" spans="1:26" ht="15.75" customHeight="1" x14ac:dyDescent="0.25">
      <c r="A177" s="34"/>
      <c r="B177" s="34"/>
      <c r="C177" s="88"/>
      <c r="D177" s="88"/>
      <c r="E177" s="88"/>
      <c r="F177" s="88"/>
      <c r="G177" s="88"/>
      <c r="H177" s="88"/>
      <c r="I177" s="88"/>
      <c r="J177" s="2"/>
      <c r="K177" s="2"/>
      <c r="L177" s="2"/>
      <c r="M177" s="2"/>
      <c r="N177" s="2"/>
      <c r="O177" s="2"/>
      <c r="P177" s="2"/>
      <c r="Q177" s="2"/>
      <c r="R177" s="2"/>
      <c r="S177" s="2"/>
      <c r="T177" s="2"/>
      <c r="U177" s="2"/>
      <c r="V177" s="2"/>
      <c r="W177" s="2"/>
      <c r="X177" s="2"/>
      <c r="Y177" s="2"/>
      <c r="Z177" s="2"/>
    </row>
    <row r="178" spans="1:26" ht="15.75" customHeight="1" x14ac:dyDescent="0.25">
      <c r="A178" s="34"/>
      <c r="B178" s="34"/>
      <c r="C178" s="88"/>
      <c r="D178" s="88"/>
      <c r="E178" s="88"/>
      <c r="F178" s="88"/>
      <c r="G178" s="88"/>
      <c r="H178" s="88"/>
      <c r="I178" s="88"/>
      <c r="J178" s="2"/>
      <c r="K178" s="2"/>
      <c r="L178" s="2"/>
      <c r="M178" s="2"/>
      <c r="N178" s="2"/>
      <c r="O178" s="2"/>
      <c r="P178" s="2"/>
      <c r="Q178" s="2"/>
      <c r="R178" s="2"/>
      <c r="S178" s="2"/>
      <c r="T178" s="2"/>
      <c r="U178" s="2"/>
      <c r="V178" s="2"/>
      <c r="W178" s="2"/>
      <c r="X178" s="2"/>
      <c r="Y178" s="2"/>
      <c r="Z178" s="2"/>
    </row>
    <row r="179" spans="1:26" ht="15.75" customHeight="1" x14ac:dyDescent="0.25">
      <c r="A179" s="34"/>
      <c r="B179" s="34"/>
      <c r="C179" s="88"/>
      <c r="D179" s="88"/>
      <c r="E179" s="88"/>
      <c r="F179" s="88"/>
      <c r="G179" s="88"/>
      <c r="H179" s="88"/>
      <c r="I179" s="88"/>
      <c r="J179" s="2"/>
      <c r="K179" s="2"/>
      <c r="L179" s="2"/>
      <c r="M179" s="2"/>
      <c r="N179" s="2"/>
      <c r="O179" s="2"/>
      <c r="P179" s="2"/>
      <c r="Q179" s="2"/>
      <c r="R179" s="2"/>
      <c r="S179" s="2"/>
      <c r="T179" s="2"/>
      <c r="U179" s="2"/>
      <c r="V179" s="2"/>
      <c r="W179" s="2"/>
      <c r="X179" s="2"/>
      <c r="Y179" s="2"/>
      <c r="Z179" s="2"/>
    </row>
    <row r="180" spans="1:26" ht="15.75" customHeight="1" x14ac:dyDescent="0.25">
      <c r="A180" s="34"/>
      <c r="B180" s="34"/>
      <c r="C180" s="88"/>
      <c r="D180" s="88"/>
      <c r="E180" s="88"/>
      <c r="F180" s="88"/>
      <c r="G180" s="88"/>
      <c r="H180" s="88"/>
      <c r="I180" s="88"/>
      <c r="J180" s="2"/>
      <c r="K180" s="2"/>
      <c r="L180" s="2"/>
      <c r="M180" s="2"/>
      <c r="N180" s="2"/>
      <c r="O180" s="2"/>
      <c r="P180" s="2"/>
      <c r="Q180" s="2"/>
      <c r="R180" s="2"/>
      <c r="S180" s="2"/>
      <c r="T180" s="2"/>
      <c r="U180" s="2"/>
      <c r="V180" s="2"/>
      <c r="W180" s="2"/>
      <c r="X180" s="2"/>
      <c r="Y180" s="2"/>
      <c r="Z180" s="2"/>
    </row>
    <row r="181" spans="1:26" ht="15.75" customHeight="1" x14ac:dyDescent="0.25">
      <c r="A181" s="34"/>
      <c r="B181" s="34"/>
      <c r="C181" s="88"/>
      <c r="D181" s="88"/>
      <c r="E181" s="88"/>
      <c r="F181" s="88"/>
      <c r="G181" s="88"/>
      <c r="H181" s="88"/>
      <c r="I181" s="88"/>
      <c r="J181" s="2"/>
      <c r="K181" s="2"/>
      <c r="L181" s="2"/>
      <c r="M181" s="2"/>
      <c r="N181" s="2"/>
      <c r="O181" s="2"/>
      <c r="P181" s="2"/>
      <c r="Q181" s="2"/>
      <c r="R181" s="2"/>
      <c r="S181" s="2"/>
      <c r="T181" s="2"/>
      <c r="U181" s="2"/>
      <c r="V181" s="2"/>
      <c r="W181" s="2"/>
      <c r="X181" s="2"/>
      <c r="Y181" s="2"/>
      <c r="Z181" s="2"/>
    </row>
    <row r="182" spans="1:26" ht="15.75" customHeight="1" x14ac:dyDescent="0.25">
      <c r="A182" s="34"/>
      <c r="B182" s="34"/>
      <c r="C182" s="88"/>
      <c r="D182" s="88"/>
      <c r="E182" s="88"/>
      <c r="F182" s="88"/>
      <c r="G182" s="88"/>
      <c r="H182" s="88"/>
      <c r="I182" s="88"/>
      <c r="J182" s="2"/>
      <c r="K182" s="2"/>
      <c r="L182" s="2"/>
      <c r="M182" s="2"/>
      <c r="N182" s="2"/>
      <c r="O182" s="2"/>
      <c r="P182" s="2"/>
      <c r="Q182" s="2"/>
      <c r="R182" s="2"/>
      <c r="S182" s="2"/>
      <c r="T182" s="2"/>
      <c r="U182" s="2"/>
      <c r="V182" s="2"/>
      <c r="W182" s="2"/>
      <c r="X182" s="2"/>
      <c r="Y182" s="2"/>
      <c r="Z182" s="2"/>
    </row>
    <row r="183" spans="1:26" ht="15.75" customHeight="1" x14ac:dyDescent="0.25">
      <c r="A183" s="34"/>
      <c r="B183" s="34"/>
      <c r="C183" s="88"/>
      <c r="D183" s="88"/>
      <c r="E183" s="88"/>
      <c r="F183" s="88"/>
      <c r="G183" s="88"/>
      <c r="H183" s="88"/>
      <c r="I183" s="88"/>
      <c r="J183" s="2"/>
      <c r="K183" s="2"/>
      <c r="L183" s="2"/>
      <c r="M183" s="2"/>
      <c r="N183" s="2"/>
      <c r="O183" s="2"/>
      <c r="P183" s="2"/>
      <c r="Q183" s="2"/>
      <c r="R183" s="2"/>
      <c r="S183" s="2"/>
      <c r="T183" s="2"/>
      <c r="U183" s="2"/>
      <c r="V183" s="2"/>
      <c r="W183" s="2"/>
      <c r="X183" s="2"/>
      <c r="Y183" s="2"/>
      <c r="Z183" s="2"/>
    </row>
    <row r="184" spans="1:26" ht="15.75" customHeight="1" x14ac:dyDescent="0.25">
      <c r="A184" s="34"/>
      <c r="B184" s="34"/>
      <c r="C184" s="88"/>
      <c r="D184" s="88"/>
      <c r="E184" s="88"/>
      <c r="F184" s="88"/>
      <c r="G184" s="88"/>
      <c r="H184" s="88"/>
      <c r="I184" s="88"/>
      <c r="J184" s="2"/>
      <c r="K184" s="2"/>
      <c r="L184" s="2"/>
      <c r="M184" s="2"/>
      <c r="N184" s="2"/>
      <c r="O184" s="2"/>
      <c r="P184" s="2"/>
      <c r="Q184" s="2"/>
      <c r="R184" s="2"/>
      <c r="S184" s="2"/>
      <c r="T184" s="2"/>
      <c r="U184" s="2"/>
      <c r="V184" s="2"/>
      <c r="W184" s="2"/>
      <c r="X184" s="2"/>
      <c r="Y184" s="2"/>
      <c r="Z184" s="2"/>
    </row>
    <row r="185" spans="1:26" ht="15.75" customHeight="1" x14ac:dyDescent="0.25">
      <c r="A185" s="34"/>
      <c r="B185" s="34"/>
      <c r="C185" s="88"/>
      <c r="D185" s="88"/>
      <c r="E185" s="88"/>
      <c r="F185" s="88"/>
      <c r="G185" s="88"/>
      <c r="H185" s="88"/>
      <c r="I185" s="88"/>
      <c r="J185" s="2"/>
      <c r="K185" s="2"/>
      <c r="L185" s="2"/>
      <c r="M185" s="2"/>
      <c r="N185" s="2"/>
      <c r="O185" s="2"/>
      <c r="P185" s="2"/>
      <c r="Q185" s="2"/>
      <c r="R185" s="2"/>
      <c r="S185" s="2"/>
      <c r="T185" s="2"/>
      <c r="U185" s="2"/>
      <c r="V185" s="2"/>
      <c r="W185" s="2"/>
      <c r="X185" s="2"/>
      <c r="Y185" s="2"/>
      <c r="Z185" s="2"/>
    </row>
    <row r="186" spans="1:26" ht="15.75" customHeight="1" x14ac:dyDescent="0.25">
      <c r="A186" s="34"/>
      <c r="B186" s="34"/>
      <c r="C186" s="88"/>
      <c r="D186" s="88"/>
      <c r="E186" s="88"/>
      <c r="F186" s="88"/>
      <c r="G186" s="88"/>
      <c r="H186" s="88"/>
      <c r="I186" s="88"/>
      <c r="J186" s="2"/>
      <c r="K186" s="2"/>
      <c r="L186" s="2"/>
      <c r="M186" s="2"/>
      <c r="N186" s="2"/>
      <c r="O186" s="2"/>
      <c r="P186" s="2"/>
      <c r="Q186" s="2"/>
      <c r="R186" s="2"/>
      <c r="S186" s="2"/>
      <c r="T186" s="2"/>
      <c r="U186" s="2"/>
      <c r="V186" s="2"/>
      <c r="W186" s="2"/>
      <c r="X186" s="2"/>
      <c r="Y186" s="2"/>
      <c r="Z186" s="2"/>
    </row>
    <row r="187" spans="1:26" ht="15.75" customHeight="1" x14ac:dyDescent="0.25">
      <c r="A187" s="34"/>
      <c r="B187" s="34"/>
      <c r="C187" s="88"/>
      <c r="D187" s="88"/>
      <c r="E187" s="88"/>
      <c r="F187" s="88"/>
      <c r="G187" s="88"/>
      <c r="H187" s="88"/>
      <c r="I187" s="88"/>
      <c r="J187" s="2"/>
      <c r="K187" s="2"/>
      <c r="L187" s="2"/>
      <c r="M187" s="2"/>
      <c r="N187" s="2"/>
      <c r="O187" s="2"/>
      <c r="P187" s="2"/>
      <c r="Q187" s="2"/>
      <c r="R187" s="2"/>
      <c r="S187" s="2"/>
      <c r="T187" s="2"/>
      <c r="U187" s="2"/>
      <c r="V187" s="2"/>
      <c r="W187" s="2"/>
      <c r="X187" s="2"/>
      <c r="Y187" s="2"/>
      <c r="Z187" s="2"/>
    </row>
    <row r="188" spans="1:26" ht="15.75" customHeight="1" x14ac:dyDescent="0.25">
      <c r="A188" s="34"/>
      <c r="B188" s="34"/>
      <c r="C188" s="88"/>
      <c r="D188" s="88"/>
      <c r="E188" s="88"/>
      <c r="F188" s="88"/>
      <c r="G188" s="88"/>
      <c r="H188" s="88"/>
      <c r="I188" s="88"/>
      <c r="J188" s="2"/>
      <c r="K188" s="2"/>
      <c r="L188" s="2"/>
      <c r="M188" s="2"/>
      <c r="N188" s="2"/>
      <c r="O188" s="2"/>
      <c r="P188" s="2"/>
      <c r="Q188" s="2"/>
      <c r="R188" s="2"/>
      <c r="S188" s="2"/>
      <c r="T188" s="2"/>
      <c r="U188" s="2"/>
      <c r="V188" s="2"/>
      <c r="W188" s="2"/>
      <c r="X188" s="2"/>
      <c r="Y188" s="2"/>
      <c r="Z188" s="2"/>
    </row>
    <row r="189" spans="1:26" ht="15.75" customHeight="1" x14ac:dyDescent="0.25">
      <c r="A189" s="34"/>
      <c r="B189" s="34"/>
      <c r="C189" s="88"/>
      <c r="D189" s="88"/>
      <c r="E189" s="88"/>
      <c r="F189" s="88"/>
      <c r="G189" s="88"/>
      <c r="H189" s="88"/>
      <c r="I189" s="88"/>
      <c r="J189" s="2"/>
      <c r="K189" s="2"/>
      <c r="L189" s="2"/>
      <c r="M189" s="2"/>
      <c r="N189" s="2"/>
      <c r="O189" s="2"/>
      <c r="P189" s="2"/>
      <c r="Q189" s="2"/>
      <c r="R189" s="2"/>
      <c r="S189" s="2"/>
      <c r="T189" s="2"/>
      <c r="U189" s="2"/>
      <c r="V189" s="2"/>
      <c r="W189" s="2"/>
      <c r="X189" s="2"/>
      <c r="Y189" s="2"/>
      <c r="Z189" s="2"/>
    </row>
    <row r="190" spans="1:26" ht="15.75" customHeight="1" x14ac:dyDescent="0.25">
      <c r="A190" s="34"/>
      <c r="B190" s="34"/>
      <c r="C190" s="88"/>
      <c r="D190" s="88"/>
      <c r="E190" s="88"/>
      <c r="F190" s="88"/>
      <c r="G190" s="88"/>
      <c r="H190" s="88"/>
      <c r="I190" s="88"/>
      <c r="J190" s="2"/>
      <c r="K190" s="2"/>
      <c r="L190" s="2"/>
      <c r="M190" s="2"/>
      <c r="N190" s="2"/>
      <c r="O190" s="2"/>
      <c r="P190" s="2"/>
      <c r="Q190" s="2"/>
      <c r="R190" s="2"/>
      <c r="S190" s="2"/>
      <c r="T190" s="2"/>
      <c r="U190" s="2"/>
      <c r="V190" s="2"/>
      <c r="W190" s="2"/>
      <c r="X190" s="2"/>
      <c r="Y190" s="2"/>
      <c r="Z190" s="2"/>
    </row>
    <row r="191" spans="1:26" ht="15.75" customHeight="1" x14ac:dyDescent="0.25">
      <c r="A191" s="34"/>
      <c r="B191" s="34"/>
      <c r="C191" s="88"/>
      <c r="D191" s="88"/>
      <c r="E191" s="88"/>
      <c r="F191" s="88"/>
      <c r="G191" s="88"/>
      <c r="H191" s="88"/>
      <c r="I191" s="88"/>
      <c r="J191" s="2"/>
      <c r="K191" s="2"/>
      <c r="L191" s="2"/>
      <c r="M191" s="2"/>
      <c r="N191" s="2"/>
      <c r="O191" s="2"/>
      <c r="P191" s="2"/>
      <c r="Q191" s="2"/>
      <c r="R191" s="2"/>
      <c r="S191" s="2"/>
      <c r="T191" s="2"/>
      <c r="U191" s="2"/>
      <c r="V191" s="2"/>
      <c r="W191" s="2"/>
      <c r="X191" s="2"/>
      <c r="Y191" s="2"/>
      <c r="Z191" s="2"/>
    </row>
    <row r="192" spans="1:26" ht="15.75" customHeight="1" x14ac:dyDescent="0.25">
      <c r="A192" s="34"/>
      <c r="B192" s="34"/>
      <c r="C192" s="88"/>
      <c r="D192" s="88"/>
      <c r="E192" s="88"/>
      <c r="F192" s="88"/>
      <c r="G192" s="88"/>
      <c r="H192" s="88"/>
      <c r="I192" s="88"/>
      <c r="J192" s="2"/>
      <c r="K192" s="2"/>
      <c r="L192" s="2"/>
      <c r="M192" s="2"/>
      <c r="N192" s="2"/>
      <c r="O192" s="2"/>
      <c r="P192" s="2"/>
      <c r="Q192" s="2"/>
      <c r="R192" s="2"/>
      <c r="S192" s="2"/>
      <c r="T192" s="2"/>
      <c r="U192" s="2"/>
      <c r="V192" s="2"/>
      <c r="W192" s="2"/>
      <c r="X192" s="2"/>
      <c r="Y192" s="2"/>
      <c r="Z192" s="2"/>
    </row>
    <row r="193" spans="1:26" ht="15.75" customHeight="1" x14ac:dyDescent="0.25">
      <c r="A193" s="34"/>
      <c r="B193" s="34"/>
      <c r="C193" s="88"/>
      <c r="D193" s="88"/>
      <c r="E193" s="88"/>
      <c r="F193" s="88"/>
      <c r="G193" s="88"/>
      <c r="H193" s="88"/>
      <c r="I193" s="88"/>
      <c r="J193" s="2"/>
      <c r="K193" s="2"/>
      <c r="L193" s="2"/>
      <c r="M193" s="2"/>
      <c r="N193" s="2"/>
      <c r="O193" s="2"/>
      <c r="P193" s="2"/>
      <c r="Q193" s="2"/>
      <c r="R193" s="2"/>
      <c r="S193" s="2"/>
      <c r="T193" s="2"/>
      <c r="U193" s="2"/>
      <c r="V193" s="2"/>
      <c r="W193" s="2"/>
      <c r="X193" s="2"/>
      <c r="Y193" s="2"/>
      <c r="Z193" s="2"/>
    </row>
    <row r="194" spans="1:26" ht="15.75" customHeight="1" x14ac:dyDescent="0.25">
      <c r="A194" s="34"/>
      <c r="B194" s="34"/>
      <c r="C194" s="88"/>
      <c r="D194" s="88"/>
      <c r="E194" s="88"/>
      <c r="F194" s="88"/>
      <c r="G194" s="88"/>
      <c r="H194" s="88"/>
      <c r="I194" s="88"/>
      <c r="J194" s="2"/>
      <c r="K194" s="2"/>
      <c r="L194" s="2"/>
      <c r="M194" s="2"/>
      <c r="N194" s="2"/>
      <c r="O194" s="2"/>
      <c r="P194" s="2"/>
      <c r="Q194" s="2"/>
      <c r="R194" s="2"/>
      <c r="S194" s="2"/>
      <c r="T194" s="2"/>
      <c r="U194" s="2"/>
      <c r="V194" s="2"/>
      <c r="W194" s="2"/>
      <c r="X194" s="2"/>
      <c r="Y194" s="2"/>
      <c r="Z194" s="2"/>
    </row>
    <row r="195" spans="1:26" ht="15.75" customHeight="1" x14ac:dyDescent="0.25">
      <c r="A195" s="34"/>
      <c r="B195" s="34"/>
      <c r="C195" s="88"/>
      <c r="D195" s="88"/>
      <c r="E195" s="88"/>
      <c r="F195" s="88"/>
      <c r="G195" s="88"/>
      <c r="H195" s="88"/>
      <c r="I195" s="88"/>
      <c r="J195" s="2"/>
      <c r="K195" s="2"/>
      <c r="L195" s="2"/>
      <c r="M195" s="2"/>
      <c r="N195" s="2"/>
      <c r="O195" s="2"/>
      <c r="P195" s="2"/>
      <c r="Q195" s="2"/>
      <c r="R195" s="2"/>
      <c r="S195" s="2"/>
      <c r="T195" s="2"/>
      <c r="U195" s="2"/>
      <c r="V195" s="2"/>
      <c r="W195" s="2"/>
      <c r="X195" s="2"/>
      <c r="Y195" s="2"/>
      <c r="Z195" s="2"/>
    </row>
    <row r="196" spans="1:26" ht="15.75" customHeight="1" x14ac:dyDescent="0.25">
      <c r="A196" s="34"/>
      <c r="B196" s="34"/>
      <c r="C196" s="88"/>
      <c r="D196" s="88"/>
      <c r="E196" s="88"/>
      <c r="F196" s="88"/>
      <c r="G196" s="88"/>
      <c r="H196" s="88"/>
      <c r="I196" s="88"/>
      <c r="J196" s="2"/>
      <c r="K196" s="2"/>
      <c r="L196" s="2"/>
      <c r="M196" s="2"/>
      <c r="N196" s="2"/>
      <c r="O196" s="2"/>
      <c r="P196" s="2"/>
      <c r="Q196" s="2"/>
      <c r="R196" s="2"/>
      <c r="S196" s="2"/>
      <c r="T196" s="2"/>
      <c r="U196" s="2"/>
      <c r="V196" s="2"/>
      <c r="W196" s="2"/>
      <c r="X196" s="2"/>
      <c r="Y196" s="2"/>
      <c r="Z196" s="2"/>
    </row>
    <row r="197" spans="1:26" ht="15.75" customHeight="1" x14ac:dyDescent="0.25">
      <c r="A197" s="34"/>
      <c r="B197" s="34"/>
      <c r="C197" s="88"/>
      <c r="D197" s="88"/>
      <c r="E197" s="88"/>
      <c r="F197" s="88"/>
      <c r="G197" s="88"/>
      <c r="H197" s="88"/>
      <c r="I197" s="88"/>
      <c r="J197" s="2"/>
      <c r="K197" s="2"/>
      <c r="L197" s="2"/>
      <c r="M197" s="2"/>
      <c r="N197" s="2"/>
      <c r="O197" s="2"/>
      <c r="P197" s="2"/>
      <c r="Q197" s="2"/>
      <c r="R197" s="2"/>
      <c r="S197" s="2"/>
      <c r="T197" s="2"/>
      <c r="U197" s="2"/>
      <c r="V197" s="2"/>
      <c r="W197" s="2"/>
      <c r="X197" s="2"/>
      <c r="Y197" s="2"/>
      <c r="Z197" s="2"/>
    </row>
    <row r="198" spans="1:26" ht="15.75" customHeight="1" x14ac:dyDescent="0.25">
      <c r="A198" s="34"/>
      <c r="B198" s="34"/>
      <c r="C198" s="88"/>
      <c r="D198" s="88"/>
      <c r="E198" s="88"/>
      <c r="F198" s="88"/>
      <c r="G198" s="88"/>
      <c r="H198" s="88"/>
      <c r="I198" s="88"/>
      <c r="J198" s="2"/>
      <c r="K198" s="2"/>
      <c r="L198" s="2"/>
      <c r="M198" s="2"/>
      <c r="N198" s="2"/>
      <c r="O198" s="2"/>
      <c r="P198" s="2"/>
      <c r="Q198" s="2"/>
      <c r="R198" s="2"/>
      <c r="S198" s="2"/>
      <c r="T198" s="2"/>
      <c r="U198" s="2"/>
      <c r="V198" s="2"/>
      <c r="W198" s="2"/>
      <c r="X198" s="2"/>
      <c r="Y198" s="2"/>
      <c r="Z198" s="2"/>
    </row>
    <row r="199" spans="1:26" ht="15.75" customHeight="1" x14ac:dyDescent="0.25">
      <c r="A199" s="34"/>
      <c r="B199" s="34"/>
      <c r="C199" s="88"/>
      <c r="D199" s="88"/>
      <c r="E199" s="88"/>
      <c r="F199" s="88"/>
      <c r="G199" s="88"/>
      <c r="H199" s="88"/>
      <c r="I199" s="88"/>
      <c r="J199" s="2"/>
      <c r="K199" s="2"/>
      <c r="L199" s="2"/>
      <c r="M199" s="2"/>
      <c r="N199" s="2"/>
      <c r="O199" s="2"/>
      <c r="P199" s="2"/>
      <c r="Q199" s="2"/>
      <c r="R199" s="2"/>
      <c r="S199" s="2"/>
      <c r="T199" s="2"/>
      <c r="U199" s="2"/>
      <c r="V199" s="2"/>
      <c r="W199" s="2"/>
      <c r="X199" s="2"/>
      <c r="Y199" s="2"/>
      <c r="Z199" s="2"/>
    </row>
    <row r="200" spans="1:26" ht="15.75" customHeight="1" x14ac:dyDescent="0.25">
      <c r="A200" s="34"/>
      <c r="B200" s="34"/>
      <c r="C200" s="88"/>
      <c r="D200" s="88"/>
      <c r="E200" s="88"/>
      <c r="F200" s="88"/>
      <c r="G200" s="88"/>
      <c r="H200" s="88"/>
      <c r="I200" s="88"/>
      <c r="J200" s="2"/>
      <c r="K200" s="2"/>
      <c r="L200" s="2"/>
      <c r="M200" s="2"/>
      <c r="N200" s="2"/>
      <c r="O200" s="2"/>
      <c r="P200" s="2"/>
      <c r="Q200" s="2"/>
      <c r="R200" s="2"/>
      <c r="S200" s="2"/>
      <c r="T200" s="2"/>
      <c r="U200" s="2"/>
      <c r="V200" s="2"/>
      <c r="W200" s="2"/>
      <c r="X200" s="2"/>
      <c r="Y200" s="2"/>
      <c r="Z200" s="2"/>
    </row>
    <row r="201" spans="1:26" ht="15.75" customHeight="1" x14ac:dyDescent="0.25">
      <c r="A201" s="34"/>
      <c r="B201" s="34"/>
      <c r="C201" s="88"/>
      <c r="D201" s="88"/>
      <c r="E201" s="88"/>
      <c r="F201" s="88"/>
      <c r="G201" s="88"/>
      <c r="H201" s="88"/>
      <c r="I201" s="88"/>
      <c r="J201" s="2"/>
      <c r="K201" s="2"/>
      <c r="L201" s="2"/>
      <c r="M201" s="2"/>
      <c r="N201" s="2"/>
      <c r="O201" s="2"/>
      <c r="P201" s="2"/>
      <c r="Q201" s="2"/>
      <c r="R201" s="2"/>
      <c r="S201" s="2"/>
      <c r="T201" s="2"/>
      <c r="U201" s="2"/>
      <c r="V201" s="2"/>
      <c r="W201" s="2"/>
      <c r="X201" s="2"/>
      <c r="Y201" s="2"/>
      <c r="Z201" s="2"/>
    </row>
    <row r="202" spans="1:26" ht="15.75" customHeight="1" x14ac:dyDescent="0.25">
      <c r="A202" s="34"/>
      <c r="B202" s="34"/>
      <c r="C202" s="88"/>
      <c r="D202" s="88"/>
      <c r="E202" s="88"/>
      <c r="F202" s="88"/>
      <c r="G202" s="88"/>
      <c r="H202" s="88"/>
      <c r="I202" s="88"/>
      <c r="J202" s="2"/>
      <c r="K202" s="2"/>
      <c r="L202" s="2"/>
      <c r="M202" s="2"/>
      <c r="N202" s="2"/>
      <c r="O202" s="2"/>
      <c r="P202" s="2"/>
      <c r="Q202" s="2"/>
      <c r="R202" s="2"/>
      <c r="S202" s="2"/>
      <c r="T202" s="2"/>
      <c r="U202" s="2"/>
      <c r="V202" s="2"/>
      <c r="W202" s="2"/>
      <c r="X202" s="2"/>
      <c r="Y202" s="2"/>
      <c r="Z202" s="2"/>
    </row>
    <row r="203" spans="1:26" ht="15.75" customHeight="1" x14ac:dyDescent="0.25">
      <c r="A203" s="34"/>
      <c r="B203" s="34"/>
      <c r="C203" s="88"/>
      <c r="D203" s="88"/>
      <c r="E203" s="88"/>
      <c r="F203" s="88"/>
      <c r="G203" s="88"/>
      <c r="H203" s="88"/>
      <c r="I203" s="88"/>
      <c r="J203" s="2"/>
      <c r="K203" s="2"/>
      <c r="L203" s="2"/>
      <c r="M203" s="2"/>
      <c r="N203" s="2"/>
      <c r="O203" s="2"/>
      <c r="P203" s="2"/>
      <c r="Q203" s="2"/>
      <c r="R203" s="2"/>
      <c r="S203" s="2"/>
      <c r="T203" s="2"/>
      <c r="U203" s="2"/>
      <c r="V203" s="2"/>
      <c r="W203" s="2"/>
      <c r="X203" s="2"/>
      <c r="Y203" s="2"/>
      <c r="Z203" s="2"/>
    </row>
    <row r="204" spans="1:26" ht="15.75" customHeight="1" x14ac:dyDescent="0.25">
      <c r="A204" s="34"/>
      <c r="B204" s="34"/>
      <c r="C204" s="88"/>
      <c r="D204" s="88"/>
      <c r="E204" s="88"/>
      <c r="F204" s="88"/>
      <c r="G204" s="88"/>
      <c r="H204" s="88"/>
      <c r="I204" s="88"/>
      <c r="J204" s="2"/>
      <c r="K204" s="2"/>
      <c r="L204" s="2"/>
      <c r="M204" s="2"/>
      <c r="N204" s="2"/>
      <c r="O204" s="2"/>
      <c r="P204" s="2"/>
      <c r="Q204" s="2"/>
      <c r="R204" s="2"/>
      <c r="S204" s="2"/>
      <c r="T204" s="2"/>
      <c r="U204" s="2"/>
      <c r="V204" s="2"/>
      <c r="W204" s="2"/>
      <c r="X204" s="2"/>
      <c r="Y204" s="2"/>
      <c r="Z204" s="2"/>
    </row>
    <row r="205" spans="1:26" ht="15.75" customHeight="1" x14ac:dyDescent="0.25">
      <c r="A205" s="34"/>
      <c r="B205" s="34"/>
      <c r="C205" s="88"/>
      <c r="D205" s="88"/>
      <c r="E205" s="88"/>
      <c r="F205" s="88"/>
      <c r="G205" s="88"/>
      <c r="H205" s="88"/>
      <c r="I205" s="88"/>
      <c r="J205" s="2"/>
      <c r="K205" s="2"/>
      <c r="L205" s="2"/>
      <c r="M205" s="2"/>
      <c r="N205" s="2"/>
      <c r="O205" s="2"/>
      <c r="P205" s="2"/>
      <c r="Q205" s="2"/>
      <c r="R205" s="2"/>
      <c r="S205" s="2"/>
      <c r="T205" s="2"/>
      <c r="U205" s="2"/>
      <c r="V205" s="2"/>
      <c r="W205" s="2"/>
      <c r="X205" s="2"/>
      <c r="Y205" s="2"/>
      <c r="Z205" s="2"/>
    </row>
    <row r="206" spans="1:26" ht="15.75" customHeight="1" x14ac:dyDescent="0.25">
      <c r="A206" s="34"/>
      <c r="B206" s="34"/>
      <c r="C206" s="88"/>
      <c r="D206" s="88"/>
      <c r="E206" s="88"/>
      <c r="F206" s="88"/>
      <c r="G206" s="88"/>
      <c r="H206" s="88"/>
      <c r="I206" s="88"/>
      <c r="J206" s="2"/>
      <c r="K206" s="2"/>
      <c r="L206" s="2"/>
      <c r="M206" s="2"/>
      <c r="N206" s="2"/>
      <c r="O206" s="2"/>
      <c r="P206" s="2"/>
      <c r="Q206" s="2"/>
      <c r="R206" s="2"/>
      <c r="S206" s="2"/>
      <c r="T206" s="2"/>
      <c r="U206" s="2"/>
      <c r="V206" s="2"/>
      <c r="W206" s="2"/>
      <c r="X206" s="2"/>
      <c r="Y206" s="2"/>
      <c r="Z206" s="2"/>
    </row>
    <row r="207" spans="1:26" ht="15.75" customHeight="1" x14ac:dyDescent="0.25">
      <c r="A207" s="34"/>
      <c r="B207" s="34"/>
      <c r="C207" s="88"/>
      <c r="D207" s="88"/>
      <c r="E207" s="88"/>
      <c r="F207" s="88"/>
      <c r="G207" s="88"/>
      <c r="H207" s="88"/>
      <c r="I207" s="88"/>
      <c r="J207" s="2"/>
      <c r="K207" s="2"/>
      <c r="L207" s="2"/>
      <c r="M207" s="2"/>
      <c r="N207" s="2"/>
      <c r="O207" s="2"/>
      <c r="P207" s="2"/>
      <c r="Q207" s="2"/>
      <c r="R207" s="2"/>
      <c r="S207" s="2"/>
      <c r="T207" s="2"/>
      <c r="U207" s="2"/>
      <c r="V207" s="2"/>
      <c r="W207" s="2"/>
      <c r="X207" s="2"/>
      <c r="Y207" s="2"/>
      <c r="Z207" s="2"/>
    </row>
    <row r="208" spans="1:26" ht="15.75" customHeight="1" x14ac:dyDescent="0.25">
      <c r="A208" s="34"/>
      <c r="B208" s="34"/>
      <c r="C208" s="88"/>
      <c r="D208" s="88"/>
      <c r="E208" s="88"/>
      <c r="F208" s="88"/>
      <c r="G208" s="88"/>
      <c r="H208" s="88"/>
      <c r="I208" s="88"/>
      <c r="J208" s="2"/>
      <c r="K208" s="2"/>
      <c r="L208" s="2"/>
      <c r="M208" s="2"/>
      <c r="N208" s="2"/>
      <c r="O208" s="2"/>
      <c r="P208" s="2"/>
      <c r="Q208" s="2"/>
      <c r="R208" s="2"/>
      <c r="S208" s="2"/>
      <c r="T208" s="2"/>
      <c r="U208" s="2"/>
      <c r="V208" s="2"/>
      <c r="W208" s="2"/>
      <c r="X208" s="2"/>
      <c r="Y208" s="2"/>
      <c r="Z208" s="2"/>
    </row>
    <row r="209" spans="1:26" ht="15.75" customHeight="1" x14ac:dyDescent="0.25">
      <c r="A209" s="34"/>
      <c r="B209" s="34"/>
      <c r="C209" s="88"/>
      <c r="D209" s="88"/>
      <c r="E209" s="88"/>
      <c r="F209" s="88"/>
      <c r="G209" s="88"/>
      <c r="H209" s="88"/>
      <c r="I209" s="88"/>
      <c r="J209" s="2"/>
      <c r="K209" s="2"/>
      <c r="L209" s="2"/>
      <c r="M209" s="2"/>
      <c r="N209" s="2"/>
      <c r="O209" s="2"/>
      <c r="P209" s="2"/>
      <c r="Q209" s="2"/>
      <c r="R209" s="2"/>
      <c r="S209" s="2"/>
      <c r="T209" s="2"/>
      <c r="U209" s="2"/>
      <c r="V209" s="2"/>
      <c r="W209" s="2"/>
      <c r="X209" s="2"/>
      <c r="Y209" s="2"/>
      <c r="Z209" s="2"/>
    </row>
    <row r="210" spans="1:26" ht="15.75" customHeight="1" x14ac:dyDescent="0.25">
      <c r="A210" s="34"/>
      <c r="B210" s="34"/>
      <c r="C210" s="88"/>
      <c r="D210" s="88"/>
      <c r="E210" s="88"/>
      <c r="F210" s="88"/>
      <c r="G210" s="88"/>
      <c r="H210" s="88"/>
      <c r="I210" s="88"/>
      <c r="J210" s="2"/>
      <c r="K210" s="2"/>
      <c r="L210" s="2"/>
      <c r="M210" s="2"/>
      <c r="N210" s="2"/>
      <c r="O210" s="2"/>
      <c r="P210" s="2"/>
      <c r="Q210" s="2"/>
      <c r="R210" s="2"/>
      <c r="S210" s="2"/>
      <c r="T210" s="2"/>
      <c r="U210" s="2"/>
      <c r="V210" s="2"/>
      <c r="W210" s="2"/>
      <c r="X210" s="2"/>
      <c r="Y210" s="2"/>
      <c r="Z210" s="2"/>
    </row>
    <row r="211" spans="1:26" ht="15.75" customHeight="1" x14ac:dyDescent="0.25">
      <c r="A211" s="34"/>
      <c r="B211" s="34"/>
      <c r="C211" s="88"/>
      <c r="D211" s="88"/>
      <c r="E211" s="88"/>
      <c r="F211" s="88"/>
      <c r="G211" s="88"/>
      <c r="H211" s="88"/>
      <c r="I211" s="88"/>
      <c r="J211" s="2"/>
      <c r="K211" s="2"/>
      <c r="L211" s="2"/>
      <c r="M211" s="2"/>
      <c r="N211" s="2"/>
      <c r="O211" s="2"/>
      <c r="P211" s="2"/>
      <c r="Q211" s="2"/>
      <c r="R211" s="2"/>
      <c r="S211" s="2"/>
      <c r="T211" s="2"/>
      <c r="U211" s="2"/>
      <c r="V211" s="2"/>
      <c r="W211" s="2"/>
      <c r="X211" s="2"/>
      <c r="Y211" s="2"/>
      <c r="Z211" s="2"/>
    </row>
    <row r="212" spans="1:26" ht="15.75" customHeight="1" x14ac:dyDescent="0.25">
      <c r="A212" s="34"/>
      <c r="B212" s="34"/>
      <c r="C212" s="88"/>
      <c r="D212" s="88"/>
      <c r="E212" s="88"/>
      <c r="F212" s="88"/>
      <c r="G212" s="88"/>
      <c r="H212" s="88"/>
      <c r="I212" s="88"/>
      <c r="J212" s="2"/>
      <c r="K212" s="2"/>
      <c r="L212" s="2"/>
      <c r="M212" s="2"/>
      <c r="N212" s="2"/>
      <c r="O212" s="2"/>
      <c r="P212" s="2"/>
      <c r="Q212" s="2"/>
      <c r="R212" s="2"/>
      <c r="S212" s="2"/>
      <c r="T212" s="2"/>
      <c r="U212" s="2"/>
      <c r="V212" s="2"/>
      <c r="W212" s="2"/>
      <c r="X212" s="2"/>
      <c r="Y212" s="2"/>
      <c r="Z212" s="2"/>
    </row>
    <row r="213" spans="1:26" ht="15.75" customHeight="1" x14ac:dyDescent="0.25">
      <c r="A213" s="34"/>
      <c r="B213" s="34"/>
      <c r="C213" s="88"/>
      <c r="D213" s="88"/>
      <c r="E213" s="88"/>
      <c r="F213" s="88"/>
      <c r="G213" s="88"/>
      <c r="H213" s="88"/>
      <c r="I213" s="88"/>
      <c r="J213" s="2"/>
      <c r="K213" s="2"/>
      <c r="L213" s="2"/>
      <c r="M213" s="2"/>
      <c r="N213" s="2"/>
      <c r="O213" s="2"/>
      <c r="P213" s="2"/>
      <c r="Q213" s="2"/>
      <c r="R213" s="2"/>
      <c r="S213" s="2"/>
      <c r="T213" s="2"/>
      <c r="U213" s="2"/>
      <c r="V213" s="2"/>
      <c r="W213" s="2"/>
      <c r="X213" s="2"/>
      <c r="Y213" s="2"/>
      <c r="Z213" s="2"/>
    </row>
    <row r="214" spans="1:26" ht="15.75" customHeight="1" x14ac:dyDescent="0.25">
      <c r="A214" s="34"/>
      <c r="B214" s="34"/>
      <c r="C214" s="88"/>
      <c r="D214" s="88"/>
      <c r="E214" s="88"/>
      <c r="F214" s="88"/>
      <c r="G214" s="88"/>
      <c r="H214" s="88"/>
      <c r="I214" s="88"/>
      <c r="J214" s="2"/>
      <c r="K214" s="2"/>
      <c r="L214" s="2"/>
      <c r="M214" s="2"/>
      <c r="N214" s="2"/>
      <c r="O214" s="2"/>
      <c r="P214" s="2"/>
      <c r="Q214" s="2"/>
      <c r="R214" s="2"/>
      <c r="S214" s="2"/>
      <c r="T214" s="2"/>
      <c r="U214" s="2"/>
      <c r="V214" s="2"/>
      <c r="W214" s="2"/>
      <c r="X214" s="2"/>
      <c r="Y214" s="2"/>
      <c r="Z214" s="2"/>
    </row>
    <row r="215" spans="1:26" ht="15.75" customHeight="1" x14ac:dyDescent="0.25">
      <c r="A215" s="34"/>
      <c r="B215" s="34"/>
      <c r="C215" s="88"/>
      <c r="D215" s="88"/>
      <c r="E215" s="88"/>
      <c r="F215" s="88"/>
      <c r="G215" s="88"/>
      <c r="H215" s="88"/>
      <c r="I215" s="88"/>
      <c r="J215" s="2"/>
      <c r="K215" s="2"/>
      <c r="L215" s="2"/>
      <c r="M215" s="2"/>
      <c r="N215" s="2"/>
      <c r="O215" s="2"/>
      <c r="P215" s="2"/>
      <c r="Q215" s="2"/>
      <c r="R215" s="2"/>
      <c r="S215" s="2"/>
      <c r="T215" s="2"/>
      <c r="U215" s="2"/>
      <c r="V215" s="2"/>
      <c r="W215" s="2"/>
      <c r="X215" s="2"/>
      <c r="Y215" s="2"/>
      <c r="Z215" s="2"/>
    </row>
    <row r="216" spans="1:26" ht="15.75" customHeight="1" x14ac:dyDescent="0.25">
      <c r="A216" s="34"/>
      <c r="B216" s="34"/>
      <c r="C216" s="88"/>
      <c r="D216" s="88"/>
      <c r="E216" s="88"/>
      <c r="F216" s="88"/>
      <c r="G216" s="88"/>
      <c r="H216" s="88"/>
      <c r="I216" s="88"/>
      <c r="J216" s="2"/>
      <c r="K216" s="2"/>
      <c r="L216" s="2"/>
      <c r="M216" s="2"/>
      <c r="N216" s="2"/>
      <c r="O216" s="2"/>
      <c r="P216" s="2"/>
      <c r="Q216" s="2"/>
      <c r="R216" s="2"/>
      <c r="S216" s="2"/>
      <c r="T216" s="2"/>
      <c r="U216" s="2"/>
      <c r="V216" s="2"/>
      <c r="W216" s="2"/>
      <c r="X216" s="2"/>
      <c r="Y216" s="2"/>
      <c r="Z216" s="2"/>
    </row>
    <row r="217" spans="1:26" ht="15.75" customHeight="1" x14ac:dyDescent="0.25">
      <c r="A217" s="34"/>
      <c r="B217" s="34"/>
      <c r="C217" s="88"/>
      <c r="D217" s="88"/>
      <c r="E217" s="88"/>
      <c r="F217" s="88"/>
      <c r="G217" s="88"/>
      <c r="H217" s="88"/>
      <c r="I217" s="88"/>
      <c r="J217" s="2"/>
      <c r="K217" s="2"/>
      <c r="L217" s="2"/>
      <c r="M217" s="2"/>
      <c r="N217" s="2"/>
      <c r="O217" s="2"/>
      <c r="P217" s="2"/>
      <c r="Q217" s="2"/>
      <c r="R217" s="2"/>
      <c r="S217" s="2"/>
      <c r="T217" s="2"/>
      <c r="U217" s="2"/>
      <c r="V217" s="2"/>
      <c r="W217" s="2"/>
      <c r="X217" s="2"/>
      <c r="Y217" s="2"/>
      <c r="Z217" s="2"/>
    </row>
    <row r="218" spans="1:26" ht="15.75" customHeight="1" x14ac:dyDescent="0.25">
      <c r="A218" s="34"/>
      <c r="B218" s="34"/>
      <c r="C218" s="88"/>
      <c r="D218" s="88"/>
      <c r="E218" s="88"/>
      <c r="F218" s="88"/>
      <c r="G218" s="88"/>
      <c r="H218" s="88"/>
      <c r="I218" s="88"/>
      <c r="J218" s="2"/>
      <c r="K218" s="2"/>
      <c r="L218" s="2"/>
      <c r="M218" s="2"/>
      <c r="N218" s="2"/>
      <c r="O218" s="2"/>
      <c r="P218" s="2"/>
      <c r="Q218" s="2"/>
      <c r="R218" s="2"/>
      <c r="S218" s="2"/>
      <c r="T218" s="2"/>
      <c r="U218" s="2"/>
      <c r="V218" s="2"/>
      <c r="W218" s="2"/>
      <c r="X218" s="2"/>
      <c r="Y218" s="2"/>
      <c r="Z218" s="2"/>
    </row>
    <row r="219" spans="1:26" ht="15.75" customHeight="1" x14ac:dyDescent="0.25">
      <c r="A219" s="34"/>
      <c r="B219" s="34"/>
      <c r="C219" s="88"/>
      <c r="D219" s="88"/>
      <c r="E219" s="88"/>
      <c r="F219" s="88"/>
      <c r="G219" s="88"/>
      <c r="H219" s="88"/>
      <c r="I219" s="88"/>
      <c r="J219" s="2"/>
      <c r="K219" s="2"/>
      <c r="L219" s="2"/>
      <c r="M219" s="2"/>
      <c r="N219" s="2"/>
      <c r="O219" s="2"/>
      <c r="P219" s="2"/>
      <c r="Q219" s="2"/>
      <c r="R219" s="2"/>
      <c r="S219" s="2"/>
      <c r="T219" s="2"/>
      <c r="U219" s="2"/>
      <c r="V219" s="2"/>
      <c r="W219" s="2"/>
      <c r="X219" s="2"/>
      <c r="Y219" s="2"/>
      <c r="Z219" s="2"/>
    </row>
    <row r="220" spans="1:26" ht="15.75" customHeight="1" x14ac:dyDescent="0.25">
      <c r="A220" s="34"/>
      <c r="B220" s="34"/>
      <c r="C220" s="88"/>
      <c r="D220" s="88"/>
      <c r="E220" s="88"/>
      <c r="F220" s="88"/>
      <c r="G220" s="88"/>
      <c r="H220" s="88"/>
      <c r="I220" s="88"/>
      <c r="J220" s="2"/>
      <c r="K220" s="2"/>
      <c r="L220" s="2"/>
      <c r="M220" s="2"/>
      <c r="N220" s="2"/>
      <c r="O220" s="2"/>
      <c r="P220" s="2"/>
      <c r="Q220" s="2"/>
      <c r="R220" s="2"/>
      <c r="S220" s="2"/>
      <c r="T220" s="2"/>
      <c r="U220" s="2"/>
      <c r="V220" s="2"/>
      <c r="W220" s="2"/>
      <c r="X220" s="2"/>
      <c r="Y220" s="2"/>
      <c r="Z220" s="2"/>
    </row>
    <row r="221" spans="1:26" ht="15.75" customHeight="1" x14ac:dyDescent="0.25">
      <c r="A221" s="34"/>
      <c r="B221" s="34"/>
      <c r="C221" s="88"/>
      <c r="D221" s="88"/>
      <c r="E221" s="88"/>
      <c r="F221" s="88"/>
      <c r="G221" s="88"/>
      <c r="H221" s="88"/>
      <c r="I221" s="88"/>
      <c r="J221" s="2"/>
      <c r="K221" s="2"/>
      <c r="L221" s="2"/>
      <c r="M221" s="2"/>
      <c r="N221" s="2"/>
      <c r="O221" s="2"/>
      <c r="P221" s="2"/>
      <c r="Q221" s="2"/>
      <c r="R221" s="2"/>
      <c r="S221" s="2"/>
      <c r="T221" s="2"/>
      <c r="U221" s="2"/>
      <c r="V221" s="2"/>
      <c r="W221" s="2"/>
      <c r="X221" s="2"/>
      <c r="Y221" s="2"/>
      <c r="Z221" s="2"/>
    </row>
    <row r="222" spans="1:26" ht="15.75" customHeight="1" x14ac:dyDescent="0.25">
      <c r="A222" s="34"/>
      <c r="B222" s="34"/>
      <c r="C222" s="88"/>
      <c r="D222" s="88"/>
      <c r="E222" s="88"/>
      <c r="F222" s="88"/>
      <c r="G222" s="88"/>
      <c r="H222" s="88"/>
      <c r="I222" s="88"/>
      <c r="J222" s="2"/>
      <c r="K222" s="2"/>
      <c r="L222" s="2"/>
      <c r="M222" s="2"/>
      <c r="N222" s="2"/>
      <c r="O222" s="2"/>
      <c r="P222" s="2"/>
      <c r="Q222" s="2"/>
      <c r="R222" s="2"/>
      <c r="S222" s="2"/>
      <c r="T222" s="2"/>
      <c r="U222" s="2"/>
      <c r="V222" s="2"/>
      <c r="W222" s="2"/>
      <c r="X222" s="2"/>
      <c r="Y222" s="2"/>
      <c r="Z222" s="2"/>
    </row>
    <row r="223" spans="1:26" ht="15.75" customHeight="1" x14ac:dyDescent="0.25">
      <c r="A223" s="34"/>
      <c r="B223" s="34"/>
      <c r="C223" s="88"/>
      <c r="D223" s="88"/>
      <c r="E223" s="88"/>
      <c r="F223" s="88"/>
      <c r="G223" s="88"/>
      <c r="H223" s="88"/>
      <c r="I223" s="88"/>
      <c r="J223" s="2"/>
      <c r="K223" s="2"/>
      <c r="L223" s="2"/>
      <c r="M223" s="2"/>
      <c r="N223" s="2"/>
      <c r="O223" s="2"/>
      <c r="P223" s="2"/>
      <c r="Q223" s="2"/>
      <c r="R223" s="2"/>
      <c r="S223" s="2"/>
      <c r="T223" s="2"/>
      <c r="U223" s="2"/>
      <c r="V223" s="2"/>
      <c r="W223" s="2"/>
      <c r="X223" s="2"/>
      <c r="Y223" s="2"/>
      <c r="Z223" s="2"/>
    </row>
    <row r="224" spans="1:26" ht="15.75" customHeight="1" x14ac:dyDescent="0.25">
      <c r="A224" s="34"/>
      <c r="B224" s="34"/>
      <c r="C224" s="88"/>
      <c r="D224" s="88"/>
      <c r="E224" s="88"/>
      <c r="F224" s="88"/>
      <c r="G224" s="88"/>
      <c r="H224" s="88"/>
      <c r="I224" s="88"/>
      <c r="J224" s="2"/>
      <c r="K224" s="2"/>
      <c r="L224" s="2"/>
      <c r="M224" s="2"/>
      <c r="N224" s="2"/>
      <c r="O224" s="2"/>
      <c r="P224" s="2"/>
      <c r="Q224" s="2"/>
      <c r="R224" s="2"/>
      <c r="S224" s="2"/>
      <c r="T224" s="2"/>
      <c r="U224" s="2"/>
      <c r="V224" s="2"/>
      <c r="W224" s="2"/>
      <c r="X224" s="2"/>
      <c r="Y224" s="2"/>
      <c r="Z224" s="2"/>
    </row>
    <row r="225" spans="1:26" ht="15.75" customHeight="1" x14ac:dyDescent="0.25">
      <c r="A225" s="34"/>
      <c r="B225" s="34"/>
      <c r="C225" s="88"/>
      <c r="D225" s="88"/>
      <c r="E225" s="88"/>
      <c r="F225" s="88"/>
      <c r="G225" s="88"/>
      <c r="H225" s="88"/>
      <c r="I225" s="88"/>
      <c r="J225" s="2"/>
      <c r="K225" s="2"/>
      <c r="L225" s="2"/>
      <c r="M225" s="2"/>
      <c r="N225" s="2"/>
      <c r="O225" s="2"/>
      <c r="P225" s="2"/>
      <c r="Q225" s="2"/>
      <c r="R225" s="2"/>
      <c r="S225" s="2"/>
      <c r="T225" s="2"/>
      <c r="U225" s="2"/>
      <c r="V225" s="2"/>
      <c r="W225" s="2"/>
      <c r="X225" s="2"/>
      <c r="Y225" s="2"/>
      <c r="Z225" s="2"/>
    </row>
    <row r="226" spans="1:26" ht="15.75" customHeight="1" x14ac:dyDescent="0.25">
      <c r="A226" s="34"/>
      <c r="B226" s="34"/>
      <c r="C226" s="88"/>
      <c r="D226" s="88"/>
      <c r="E226" s="88"/>
      <c r="F226" s="88"/>
      <c r="G226" s="88"/>
      <c r="H226" s="88"/>
      <c r="I226" s="88"/>
      <c r="J226" s="2"/>
      <c r="K226" s="2"/>
      <c r="L226" s="2"/>
      <c r="M226" s="2"/>
      <c r="N226" s="2"/>
      <c r="O226" s="2"/>
      <c r="P226" s="2"/>
      <c r="Q226" s="2"/>
      <c r="R226" s="2"/>
      <c r="S226" s="2"/>
      <c r="T226" s="2"/>
      <c r="U226" s="2"/>
      <c r="V226" s="2"/>
      <c r="W226" s="2"/>
      <c r="X226" s="2"/>
      <c r="Y226" s="2"/>
      <c r="Z226" s="2"/>
    </row>
    <row r="227" spans="1:26" ht="15.75" customHeight="1" x14ac:dyDescent="0.25">
      <c r="A227" s="34"/>
      <c r="B227" s="34"/>
      <c r="C227" s="88"/>
      <c r="D227" s="88"/>
      <c r="E227" s="88"/>
      <c r="F227" s="88"/>
      <c r="G227" s="88"/>
      <c r="H227" s="88"/>
      <c r="I227" s="88"/>
      <c r="J227" s="2"/>
      <c r="K227" s="2"/>
      <c r="L227" s="2"/>
      <c r="M227" s="2"/>
      <c r="N227" s="2"/>
      <c r="O227" s="2"/>
      <c r="P227" s="2"/>
      <c r="Q227" s="2"/>
      <c r="R227" s="2"/>
      <c r="S227" s="2"/>
      <c r="T227" s="2"/>
      <c r="U227" s="2"/>
      <c r="V227" s="2"/>
      <c r="W227" s="2"/>
      <c r="X227" s="2"/>
      <c r="Y227" s="2"/>
      <c r="Z227" s="2"/>
    </row>
    <row r="228" spans="1:26" ht="15.75" customHeight="1" x14ac:dyDescent="0.25">
      <c r="A228" s="34"/>
      <c r="B228" s="34"/>
      <c r="C228" s="88"/>
      <c r="D228" s="88"/>
      <c r="E228" s="88"/>
      <c r="F228" s="88"/>
      <c r="G228" s="88"/>
      <c r="H228" s="88"/>
      <c r="I228" s="88"/>
      <c r="J228" s="2"/>
      <c r="K228" s="2"/>
      <c r="L228" s="2"/>
      <c r="M228" s="2"/>
      <c r="N228" s="2"/>
      <c r="O228" s="2"/>
      <c r="P228" s="2"/>
      <c r="Q228" s="2"/>
      <c r="R228" s="2"/>
      <c r="S228" s="2"/>
      <c r="T228" s="2"/>
      <c r="U228" s="2"/>
      <c r="V228" s="2"/>
      <c r="W228" s="2"/>
      <c r="X228" s="2"/>
      <c r="Y228" s="2"/>
      <c r="Z228" s="2"/>
    </row>
    <row r="229" spans="1:26" ht="15.75" customHeight="1" x14ac:dyDescent="0.25">
      <c r="A229" s="34"/>
      <c r="B229" s="34"/>
      <c r="C229" s="88"/>
      <c r="D229" s="88"/>
      <c r="E229" s="88"/>
      <c r="F229" s="88"/>
      <c r="G229" s="88"/>
      <c r="H229" s="88"/>
      <c r="I229" s="88"/>
      <c r="J229" s="2"/>
      <c r="K229" s="2"/>
      <c r="L229" s="2"/>
      <c r="M229" s="2"/>
      <c r="N229" s="2"/>
      <c r="O229" s="2"/>
      <c r="P229" s="2"/>
      <c r="Q229" s="2"/>
      <c r="R229" s="2"/>
      <c r="S229" s="2"/>
      <c r="T229" s="2"/>
      <c r="U229" s="2"/>
      <c r="V229" s="2"/>
      <c r="W229" s="2"/>
      <c r="X229" s="2"/>
      <c r="Y229" s="2"/>
      <c r="Z229" s="2"/>
    </row>
    <row r="230" spans="1:26" ht="15.75" customHeight="1" x14ac:dyDescent="0.25">
      <c r="A230" s="34"/>
      <c r="B230" s="34"/>
      <c r="C230" s="88"/>
      <c r="D230" s="88"/>
      <c r="E230" s="88"/>
      <c r="F230" s="88"/>
      <c r="G230" s="88"/>
      <c r="H230" s="88"/>
      <c r="I230" s="88"/>
      <c r="J230" s="2"/>
      <c r="K230" s="2"/>
      <c r="L230" s="2"/>
      <c r="M230" s="2"/>
      <c r="N230" s="2"/>
      <c r="O230" s="2"/>
      <c r="P230" s="2"/>
      <c r="Q230" s="2"/>
      <c r="R230" s="2"/>
      <c r="S230" s="2"/>
      <c r="T230" s="2"/>
      <c r="U230" s="2"/>
      <c r="V230" s="2"/>
      <c r="W230" s="2"/>
      <c r="X230" s="2"/>
      <c r="Y230" s="2"/>
      <c r="Z230" s="2"/>
    </row>
    <row r="231" spans="1:26" ht="15.75" customHeight="1" x14ac:dyDescent="0.25">
      <c r="A231" s="34"/>
      <c r="B231" s="34"/>
      <c r="C231" s="88"/>
      <c r="D231" s="88"/>
      <c r="E231" s="88"/>
      <c r="F231" s="88"/>
      <c r="G231" s="88"/>
      <c r="H231" s="88"/>
      <c r="I231" s="88"/>
      <c r="J231" s="2"/>
      <c r="K231" s="2"/>
      <c r="L231" s="2"/>
      <c r="M231" s="2"/>
      <c r="N231" s="2"/>
      <c r="O231" s="2"/>
      <c r="P231" s="2"/>
      <c r="Q231" s="2"/>
      <c r="R231" s="2"/>
      <c r="S231" s="2"/>
      <c r="T231" s="2"/>
      <c r="U231" s="2"/>
      <c r="V231" s="2"/>
      <c r="W231" s="2"/>
      <c r="X231" s="2"/>
      <c r="Y231" s="2"/>
      <c r="Z231" s="2"/>
    </row>
    <row r="232" spans="1:26" ht="15.75" customHeight="1" x14ac:dyDescent="0.25">
      <c r="A232" s="34"/>
      <c r="B232" s="34"/>
      <c r="C232" s="88"/>
      <c r="D232" s="88"/>
      <c r="E232" s="88"/>
      <c r="F232" s="88"/>
      <c r="G232" s="88"/>
      <c r="H232" s="88"/>
      <c r="I232" s="88"/>
      <c r="J232" s="2"/>
      <c r="K232" s="2"/>
      <c r="L232" s="2"/>
      <c r="M232" s="2"/>
      <c r="N232" s="2"/>
      <c r="O232" s="2"/>
      <c r="P232" s="2"/>
      <c r="Q232" s="2"/>
      <c r="R232" s="2"/>
      <c r="S232" s="2"/>
      <c r="T232" s="2"/>
      <c r="U232" s="2"/>
      <c r="V232" s="2"/>
      <c r="W232" s="2"/>
      <c r="X232" s="2"/>
      <c r="Y232" s="2"/>
      <c r="Z232" s="2"/>
    </row>
    <row r="233" spans="1:26" ht="15.75" customHeight="1" x14ac:dyDescent="0.25">
      <c r="A233" s="34"/>
      <c r="B233" s="34"/>
      <c r="C233" s="88"/>
      <c r="D233" s="88"/>
      <c r="E233" s="88"/>
      <c r="F233" s="88"/>
      <c r="G233" s="88"/>
      <c r="H233" s="88"/>
      <c r="I233" s="88"/>
      <c r="J233" s="2"/>
      <c r="K233" s="2"/>
      <c r="L233" s="2"/>
      <c r="M233" s="2"/>
      <c r="N233" s="2"/>
      <c r="O233" s="2"/>
      <c r="P233" s="2"/>
      <c r="Q233" s="2"/>
      <c r="R233" s="2"/>
      <c r="S233" s="2"/>
      <c r="T233" s="2"/>
      <c r="U233" s="2"/>
      <c r="V233" s="2"/>
      <c r="W233" s="2"/>
      <c r="X233" s="2"/>
      <c r="Y233" s="2"/>
      <c r="Z233" s="2"/>
    </row>
    <row r="234" spans="1:26" ht="15.75" customHeight="1" x14ac:dyDescent="0.25">
      <c r="A234" s="34"/>
      <c r="B234" s="34"/>
      <c r="C234" s="88"/>
      <c r="D234" s="88"/>
      <c r="E234" s="88"/>
      <c r="F234" s="88"/>
      <c r="G234" s="88"/>
      <c r="H234" s="88"/>
      <c r="I234" s="88"/>
      <c r="J234" s="2"/>
      <c r="K234" s="2"/>
      <c r="L234" s="2"/>
      <c r="M234" s="2"/>
      <c r="N234" s="2"/>
      <c r="O234" s="2"/>
      <c r="P234" s="2"/>
      <c r="Q234" s="2"/>
      <c r="R234" s="2"/>
      <c r="S234" s="2"/>
      <c r="T234" s="2"/>
      <c r="U234" s="2"/>
      <c r="V234" s="2"/>
      <c r="W234" s="2"/>
      <c r="X234" s="2"/>
      <c r="Y234" s="2"/>
      <c r="Z234" s="2"/>
    </row>
    <row r="235" spans="1:26" ht="15.75" customHeight="1" x14ac:dyDescent="0.25">
      <c r="A235" s="34"/>
      <c r="B235" s="34"/>
      <c r="C235" s="88"/>
      <c r="D235" s="88"/>
      <c r="E235" s="88"/>
      <c r="F235" s="88"/>
      <c r="G235" s="88"/>
      <c r="H235" s="88"/>
      <c r="I235" s="88"/>
      <c r="J235" s="2"/>
      <c r="K235" s="2"/>
      <c r="L235" s="2"/>
      <c r="M235" s="2"/>
      <c r="N235" s="2"/>
      <c r="O235" s="2"/>
      <c r="P235" s="2"/>
      <c r="Q235" s="2"/>
      <c r="R235" s="2"/>
      <c r="S235" s="2"/>
      <c r="T235" s="2"/>
      <c r="U235" s="2"/>
      <c r="V235" s="2"/>
      <c r="W235" s="2"/>
      <c r="X235" s="2"/>
      <c r="Y235" s="2"/>
      <c r="Z235" s="2"/>
    </row>
    <row r="236" spans="1:26" ht="15.75" customHeight="1" x14ac:dyDescent="0.25">
      <c r="A236" s="34"/>
      <c r="B236" s="34"/>
      <c r="C236" s="88"/>
      <c r="D236" s="88"/>
      <c r="E236" s="88"/>
      <c r="F236" s="88"/>
      <c r="G236" s="88"/>
      <c r="H236" s="88"/>
      <c r="I236" s="88"/>
      <c r="J236" s="2"/>
      <c r="K236" s="2"/>
      <c r="L236" s="2"/>
      <c r="M236" s="2"/>
      <c r="N236" s="2"/>
      <c r="O236" s="2"/>
      <c r="P236" s="2"/>
      <c r="Q236" s="2"/>
      <c r="R236" s="2"/>
      <c r="S236" s="2"/>
      <c r="T236" s="2"/>
      <c r="U236" s="2"/>
      <c r="V236" s="2"/>
      <c r="W236" s="2"/>
      <c r="X236" s="2"/>
      <c r="Y236" s="2"/>
      <c r="Z236" s="2"/>
    </row>
    <row r="237" spans="1:26" ht="15.75" customHeight="1" x14ac:dyDescent="0.25">
      <c r="A237" s="34"/>
      <c r="B237" s="34"/>
      <c r="C237" s="88"/>
      <c r="D237" s="88"/>
      <c r="E237" s="88"/>
      <c r="F237" s="88"/>
      <c r="G237" s="88"/>
      <c r="H237" s="88"/>
      <c r="I237" s="88"/>
      <c r="J237" s="2"/>
      <c r="K237" s="2"/>
      <c r="L237" s="2"/>
      <c r="M237" s="2"/>
      <c r="N237" s="2"/>
      <c r="O237" s="2"/>
      <c r="P237" s="2"/>
      <c r="Q237" s="2"/>
      <c r="R237" s="2"/>
      <c r="S237" s="2"/>
      <c r="T237" s="2"/>
      <c r="U237" s="2"/>
      <c r="V237" s="2"/>
      <c r="W237" s="2"/>
      <c r="X237" s="2"/>
      <c r="Y237" s="2"/>
      <c r="Z237" s="2"/>
    </row>
    <row r="238" spans="1:26" ht="15.75" customHeight="1" x14ac:dyDescent="0.25">
      <c r="A238" s="34"/>
      <c r="B238" s="34"/>
      <c r="C238" s="88"/>
      <c r="D238" s="88"/>
      <c r="E238" s="88"/>
      <c r="F238" s="88"/>
      <c r="G238" s="88"/>
      <c r="H238" s="88"/>
      <c r="I238" s="88"/>
      <c r="J238" s="2"/>
      <c r="K238" s="2"/>
      <c r="L238" s="2"/>
      <c r="M238" s="2"/>
      <c r="N238" s="2"/>
      <c r="O238" s="2"/>
      <c r="P238" s="2"/>
      <c r="Q238" s="2"/>
      <c r="R238" s="2"/>
      <c r="S238" s="2"/>
      <c r="T238" s="2"/>
      <c r="U238" s="2"/>
      <c r="V238" s="2"/>
      <c r="W238" s="2"/>
      <c r="X238" s="2"/>
      <c r="Y238" s="2"/>
      <c r="Z238" s="2"/>
    </row>
    <row r="239" spans="1:26" ht="15.75" customHeight="1" x14ac:dyDescent="0.25">
      <c r="A239" s="34"/>
      <c r="B239" s="34"/>
      <c r="C239" s="88"/>
      <c r="D239" s="88"/>
      <c r="E239" s="88"/>
      <c r="F239" s="88"/>
      <c r="G239" s="88"/>
      <c r="H239" s="88"/>
      <c r="I239" s="88"/>
      <c r="J239" s="2"/>
      <c r="K239" s="2"/>
      <c r="L239" s="2"/>
      <c r="M239" s="2"/>
      <c r="N239" s="2"/>
      <c r="O239" s="2"/>
      <c r="P239" s="2"/>
      <c r="Q239" s="2"/>
      <c r="R239" s="2"/>
      <c r="S239" s="2"/>
      <c r="T239" s="2"/>
      <c r="U239" s="2"/>
      <c r="V239" s="2"/>
      <c r="W239" s="2"/>
      <c r="X239" s="2"/>
      <c r="Y239" s="2"/>
      <c r="Z239" s="2"/>
    </row>
    <row r="240" spans="1:26" ht="15.75" customHeight="1" x14ac:dyDescent="0.25">
      <c r="A240" s="34"/>
      <c r="B240" s="34"/>
      <c r="C240" s="88"/>
      <c r="D240" s="88"/>
      <c r="E240" s="88"/>
      <c r="F240" s="88"/>
      <c r="G240" s="88"/>
      <c r="H240" s="88"/>
      <c r="I240" s="88"/>
      <c r="J240" s="2"/>
      <c r="K240" s="2"/>
      <c r="L240" s="2"/>
      <c r="M240" s="2"/>
      <c r="N240" s="2"/>
      <c r="O240" s="2"/>
      <c r="P240" s="2"/>
      <c r="Q240" s="2"/>
      <c r="R240" s="2"/>
      <c r="S240" s="2"/>
      <c r="T240" s="2"/>
      <c r="U240" s="2"/>
      <c r="V240" s="2"/>
      <c r="W240" s="2"/>
      <c r="X240" s="2"/>
      <c r="Y240" s="2"/>
      <c r="Z240" s="2"/>
    </row>
    <row r="241" spans="1:26" ht="15.75" customHeight="1" x14ac:dyDescent="0.25">
      <c r="A241" s="34"/>
      <c r="B241" s="34"/>
      <c r="C241" s="88"/>
      <c r="D241" s="88"/>
      <c r="E241" s="88"/>
      <c r="F241" s="88"/>
      <c r="G241" s="88"/>
      <c r="H241" s="88"/>
      <c r="I241" s="88"/>
      <c r="J241" s="2"/>
      <c r="K241" s="2"/>
      <c r="L241" s="2"/>
      <c r="M241" s="2"/>
      <c r="N241" s="2"/>
      <c r="O241" s="2"/>
      <c r="P241" s="2"/>
      <c r="Q241" s="2"/>
      <c r="R241" s="2"/>
      <c r="S241" s="2"/>
      <c r="T241" s="2"/>
      <c r="U241" s="2"/>
      <c r="V241" s="2"/>
      <c r="W241" s="2"/>
      <c r="X241" s="2"/>
      <c r="Y241" s="2"/>
      <c r="Z241" s="2"/>
    </row>
    <row r="242" spans="1:26" ht="15.75" customHeight="1" x14ac:dyDescent="0.25">
      <c r="A242" s="34"/>
      <c r="B242" s="34"/>
      <c r="C242" s="88"/>
      <c r="D242" s="88"/>
      <c r="E242" s="88"/>
      <c r="F242" s="88"/>
      <c r="G242" s="88"/>
      <c r="H242" s="88"/>
      <c r="I242" s="88"/>
      <c r="J242" s="2"/>
      <c r="K242" s="2"/>
      <c r="L242" s="2"/>
      <c r="M242" s="2"/>
      <c r="N242" s="2"/>
      <c r="O242" s="2"/>
      <c r="P242" s="2"/>
      <c r="Q242" s="2"/>
      <c r="R242" s="2"/>
      <c r="S242" s="2"/>
      <c r="T242" s="2"/>
      <c r="U242" s="2"/>
      <c r="V242" s="2"/>
      <c r="W242" s="2"/>
      <c r="X242" s="2"/>
      <c r="Y242" s="2"/>
      <c r="Z242" s="2"/>
    </row>
    <row r="243" spans="1:26" ht="15.75" customHeight="1" x14ac:dyDescent="0.25">
      <c r="A243" s="34"/>
      <c r="B243" s="34"/>
      <c r="C243" s="88"/>
      <c r="D243" s="88"/>
      <c r="E243" s="88"/>
      <c r="F243" s="88"/>
      <c r="G243" s="88"/>
      <c r="H243" s="88"/>
      <c r="I243" s="88"/>
      <c r="J243" s="2"/>
      <c r="K243" s="2"/>
      <c r="L243" s="2"/>
      <c r="M243" s="2"/>
      <c r="N243" s="2"/>
      <c r="O243" s="2"/>
      <c r="P243" s="2"/>
      <c r="Q243" s="2"/>
      <c r="R243" s="2"/>
      <c r="S243" s="2"/>
      <c r="T243" s="2"/>
      <c r="U243" s="2"/>
      <c r="V243" s="2"/>
      <c r="W243" s="2"/>
      <c r="X243" s="2"/>
      <c r="Y243" s="2"/>
      <c r="Z243" s="2"/>
    </row>
    <row r="244" spans="1:26" ht="15.75" customHeight="1" x14ac:dyDescent="0.25">
      <c r="A244" s="34"/>
      <c r="B244" s="34"/>
      <c r="C244" s="88"/>
      <c r="D244" s="88"/>
      <c r="E244" s="88"/>
      <c r="F244" s="88"/>
      <c r="G244" s="88"/>
      <c r="H244" s="88"/>
      <c r="I244" s="88"/>
      <c r="J244" s="2"/>
      <c r="K244" s="2"/>
      <c r="L244" s="2"/>
      <c r="M244" s="2"/>
      <c r="N244" s="2"/>
      <c r="O244" s="2"/>
      <c r="P244" s="2"/>
      <c r="Q244" s="2"/>
      <c r="R244" s="2"/>
      <c r="S244" s="2"/>
      <c r="T244" s="2"/>
      <c r="U244" s="2"/>
      <c r="V244" s="2"/>
      <c r="W244" s="2"/>
      <c r="X244" s="2"/>
      <c r="Y244" s="2"/>
      <c r="Z244" s="2"/>
    </row>
    <row r="245" spans="1:26" ht="15.75" customHeight="1" x14ac:dyDescent="0.25">
      <c r="A245" s="34"/>
      <c r="B245" s="34"/>
      <c r="C245" s="88"/>
      <c r="D245" s="88"/>
      <c r="E245" s="88"/>
      <c r="F245" s="88"/>
      <c r="G245" s="88"/>
      <c r="H245" s="88"/>
      <c r="I245" s="88"/>
      <c r="J245" s="2"/>
      <c r="K245" s="2"/>
      <c r="L245" s="2"/>
      <c r="M245" s="2"/>
      <c r="N245" s="2"/>
      <c r="O245" s="2"/>
      <c r="P245" s="2"/>
      <c r="Q245" s="2"/>
      <c r="R245" s="2"/>
      <c r="S245" s="2"/>
      <c r="T245" s="2"/>
      <c r="U245" s="2"/>
      <c r="V245" s="2"/>
      <c r="W245" s="2"/>
      <c r="X245" s="2"/>
      <c r="Y245" s="2"/>
      <c r="Z245" s="2"/>
    </row>
    <row r="246" spans="1:26" ht="15.75" customHeight="1" x14ac:dyDescent="0.25">
      <c r="A246" s="34"/>
      <c r="B246" s="34"/>
      <c r="C246" s="88"/>
      <c r="D246" s="88"/>
      <c r="E246" s="88"/>
      <c r="F246" s="88"/>
      <c r="G246" s="88"/>
      <c r="H246" s="88"/>
      <c r="I246" s="88"/>
      <c r="J246" s="2"/>
      <c r="K246" s="2"/>
      <c r="L246" s="2"/>
      <c r="M246" s="2"/>
      <c r="N246" s="2"/>
      <c r="O246" s="2"/>
      <c r="P246" s="2"/>
      <c r="Q246" s="2"/>
      <c r="R246" s="2"/>
      <c r="S246" s="2"/>
      <c r="T246" s="2"/>
      <c r="U246" s="2"/>
      <c r="V246" s="2"/>
      <c r="W246" s="2"/>
      <c r="X246" s="2"/>
      <c r="Y246" s="2"/>
      <c r="Z246" s="2"/>
    </row>
    <row r="247" spans="1:26" ht="15.75" customHeight="1" x14ac:dyDescent="0.25">
      <c r="A247" s="34"/>
      <c r="B247" s="34"/>
      <c r="C247" s="88"/>
      <c r="D247" s="88"/>
      <c r="E247" s="88"/>
      <c r="F247" s="88"/>
      <c r="G247" s="88"/>
      <c r="H247" s="88"/>
      <c r="I247" s="88"/>
      <c r="J247" s="2"/>
      <c r="K247" s="2"/>
      <c r="L247" s="2"/>
      <c r="M247" s="2"/>
      <c r="N247" s="2"/>
      <c r="O247" s="2"/>
      <c r="P247" s="2"/>
      <c r="Q247" s="2"/>
      <c r="R247" s="2"/>
      <c r="S247" s="2"/>
      <c r="T247" s="2"/>
      <c r="U247" s="2"/>
      <c r="V247" s="2"/>
      <c r="W247" s="2"/>
      <c r="X247" s="2"/>
      <c r="Y247" s="2"/>
      <c r="Z247" s="2"/>
    </row>
    <row r="248" spans="1:26" ht="15.75" customHeight="1" x14ac:dyDescent="0.25">
      <c r="A248" s="34"/>
      <c r="B248" s="34"/>
      <c r="C248" s="88"/>
      <c r="D248" s="88"/>
      <c r="E248" s="88"/>
      <c r="F248" s="88"/>
      <c r="G248" s="88"/>
      <c r="H248" s="88"/>
      <c r="I248" s="88"/>
      <c r="J248" s="2"/>
      <c r="K248" s="2"/>
      <c r="L248" s="2"/>
      <c r="M248" s="2"/>
      <c r="N248" s="2"/>
      <c r="O248" s="2"/>
      <c r="P248" s="2"/>
      <c r="Q248" s="2"/>
      <c r="R248" s="2"/>
      <c r="S248" s="2"/>
      <c r="T248" s="2"/>
      <c r="U248" s="2"/>
      <c r="V248" s="2"/>
      <c r="W248" s="2"/>
      <c r="X248" s="2"/>
      <c r="Y248" s="2"/>
      <c r="Z248" s="2"/>
    </row>
    <row r="249" spans="1:26" ht="15.75" customHeight="1" x14ac:dyDescent="0.25">
      <c r="A249" s="34"/>
      <c r="B249" s="34"/>
      <c r="C249" s="88"/>
      <c r="D249" s="88"/>
      <c r="E249" s="88"/>
      <c r="F249" s="88"/>
      <c r="G249" s="88"/>
      <c r="H249" s="88"/>
      <c r="I249" s="88"/>
      <c r="J249" s="2"/>
      <c r="K249" s="2"/>
      <c r="L249" s="2"/>
      <c r="M249" s="2"/>
      <c r="N249" s="2"/>
      <c r="O249" s="2"/>
      <c r="P249" s="2"/>
      <c r="Q249" s="2"/>
      <c r="R249" s="2"/>
      <c r="S249" s="2"/>
      <c r="T249" s="2"/>
      <c r="U249" s="2"/>
      <c r="V249" s="2"/>
      <c r="W249" s="2"/>
      <c r="X249" s="2"/>
      <c r="Y249" s="2"/>
      <c r="Z249" s="2"/>
    </row>
    <row r="250" spans="1:26" ht="15.75" customHeight="1" x14ac:dyDescent="0.25">
      <c r="A250" s="34"/>
      <c r="B250" s="34"/>
      <c r="C250" s="88"/>
      <c r="D250" s="88"/>
      <c r="E250" s="88"/>
      <c r="F250" s="88"/>
      <c r="G250" s="88"/>
      <c r="H250" s="88"/>
      <c r="I250" s="88"/>
      <c r="J250" s="2"/>
      <c r="K250" s="2"/>
      <c r="L250" s="2"/>
      <c r="M250" s="2"/>
      <c r="N250" s="2"/>
      <c r="O250" s="2"/>
      <c r="P250" s="2"/>
      <c r="Q250" s="2"/>
      <c r="R250" s="2"/>
      <c r="S250" s="2"/>
      <c r="T250" s="2"/>
      <c r="U250" s="2"/>
      <c r="V250" s="2"/>
      <c r="W250" s="2"/>
      <c r="X250" s="2"/>
      <c r="Y250" s="2"/>
      <c r="Z250" s="2"/>
    </row>
    <row r="251" spans="1:26" ht="15.75" customHeight="1" x14ac:dyDescent="0.25">
      <c r="A251" s="34"/>
      <c r="B251" s="34"/>
      <c r="C251" s="88"/>
      <c r="D251" s="88"/>
      <c r="E251" s="88"/>
      <c r="F251" s="88"/>
      <c r="G251" s="88"/>
      <c r="H251" s="88"/>
      <c r="I251" s="88"/>
      <c r="J251" s="2"/>
      <c r="K251" s="2"/>
      <c r="L251" s="2"/>
      <c r="M251" s="2"/>
      <c r="N251" s="2"/>
      <c r="O251" s="2"/>
      <c r="P251" s="2"/>
      <c r="Q251" s="2"/>
      <c r="R251" s="2"/>
      <c r="S251" s="2"/>
      <c r="T251" s="2"/>
      <c r="U251" s="2"/>
      <c r="V251" s="2"/>
      <c r="W251" s="2"/>
      <c r="X251" s="2"/>
      <c r="Y251" s="2"/>
      <c r="Z251" s="2"/>
    </row>
    <row r="252" spans="1:26" ht="15.75" customHeight="1" x14ac:dyDescent="0.25">
      <c r="A252" s="34"/>
      <c r="B252" s="34"/>
      <c r="C252" s="88"/>
      <c r="D252" s="88"/>
      <c r="E252" s="88"/>
      <c r="F252" s="88"/>
      <c r="G252" s="88"/>
      <c r="H252" s="88"/>
      <c r="I252" s="88"/>
      <c r="J252" s="2"/>
      <c r="K252" s="2"/>
      <c r="L252" s="2"/>
      <c r="M252" s="2"/>
      <c r="N252" s="2"/>
      <c r="O252" s="2"/>
      <c r="P252" s="2"/>
      <c r="Q252" s="2"/>
      <c r="R252" s="2"/>
      <c r="S252" s="2"/>
      <c r="T252" s="2"/>
      <c r="U252" s="2"/>
      <c r="V252" s="2"/>
      <c r="W252" s="2"/>
      <c r="X252" s="2"/>
      <c r="Y252" s="2"/>
      <c r="Z252" s="2"/>
    </row>
    <row r="253" spans="1:26" ht="15.75" customHeight="1" x14ac:dyDescent="0.25">
      <c r="A253" s="34"/>
      <c r="B253" s="34"/>
      <c r="C253" s="88"/>
      <c r="D253" s="88"/>
      <c r="E253" s="88"/>
      <c r="F253" s="88"/>
      <c r="G253" s="88"/>
      <c r="H253" s="88"/>
      <c r="I253" s="88"/>
      <c r="J253" s="2"/>
      <c r="K253" s="2"/>
      <c r="L253" s="2"/>
      <c r="M253" s="2"/>
      <c r="N253" s="2"/>
      <c r="O253" s="2"/>
      <c r="P253" s="2"/>
      <c r="Q253" s="2"/>
      <c r="R253" s="2"/>
      <c r="S253" s="2"/>
      <c r="T253" s="2"/>
      <c r="U253" s="2"/>
      <c r="V253" s="2"/>
      <c r="W253" s="2"/>
      <c r="X253" s="2"/>
      <c r="Y253" s="2"/>
      <c r="Z253" s="2"/>
    </row>
    <row r="254" spans="1:26" ht="15.75" customHeight="1" x14ac:dyDescent="0.25">
      <c r="A254" s="34"/>
      <c r="B254" s="34"/>
      <c r="C254" s="88"/>
      <c r="D254" s="88"/>
      <c r="E254" s="88"/>
      <c r="F254" s="88"/>
      <c r="G254" s="88"/>
      <c r="H254" s="88"/>
      <c r="I254" s="88"/>
      <c r="J254" s="2"/>
      <c r="K254" s="2"/>
      <c r="L254" s="2"/>
      <c r="M254" s="2"/>
      <c r="N254" s="2"/>
      <c r="O254" s="2"/>
      <c r="P254" s="2"/>
      <c r="Q254" s="2"/>
      <c r="R254" s="2"/>
      <c r="S254" s="2"/>
      <c r="T254" s="2"/>
      <c r="U254" s="2"/>
      <c r="V254" s="2"/>
      <c r="W254" s="2"/>
      <c r="X254" s="2"/>
      <c r="Y254" s="2"/>
      <c r="Z254" s="2"/>
    </row>
    <row r="255" spans="1:26" ht="15.75" customHeight="1" x14ac:dyDescent="0.25">
      <c r="A255" s="34"/>
      <c r="B255" s="34"/>
      <c r="C255" s="88"/>
      <c r="D255" s="88"/>
      <c r="E255" s="88"/>
      <c r="F255" s="88"/>
      <c r="G255" s="88"/>
      <c r="H255" s="88"/>
      <c r="I255" s="88"/>
      <c r="J255" s="2"/>
      <c r="K255" s="2"/>
      <c r="L255" s="2"/>
      <c r="M255" s="2"/>
      <c r="N255" s="2"/>
      <c r="O255" s="2"/>
      <c r="P255" s="2"/>
      <c r="Q255" s="2"/>
      <c r="R255" s="2"/>
      <c r="S255" s="2"/>
      <c r="T255" s="2"/>
      <c r="U255" s="2"/>
      <c r="V255" s="2"/>
      <c r="W255" s="2"/>
      <c r="X255" s="2"/>
      <c r="Y255" s="2"/>
      <c r="Z255" s="2"/>
    </row>
    <row r="256" spans="1:26" ht="15.75" customHeight="1" x14ac:dyDescent="0.25">
      <c r="A256" s="34"/>
      <c r="B256" s="34"/>
      <c r="C256" s="88"/>
      <c r="D256" s="88"/>
      <c r="E256" s="88"/>
      <c r="F256" s="88"/>
      <c r="G256" s="88"/>
      <c r="H256" s="88"/>
      <c r="I256" s="88"/>
      <c r="J256" s="2"/>
      <c r="K256" s="2"/>
      <c r="L256" s="2"/>
      <c r="M256" s="2"/>
      <c r="N256" s="2"/>
      <c r="O256" s="2"/>
      <c r="P256" s="2"/>
      <c r="Q256" s="2"/>
      <c r="R256" s="2"/>
      <c r="S256" s="2"/>
      <c r="T256" s="2"/>
      <c r="U256" s="2"/>
      <c r="V256" s="2"/>
      <c r="W256" s="2"/>
      <c r="X256" s="2"/>
      <c r="Y256" s="2"/>
      <c r="Z256" s="2"/>
    </row>
    <row r="257" spans="1:26" ht="15.75" customHeight="1" x14ac:dyDescent="0.25">
      <c r="A257" s="34"/>
      <c r="B257" s="34"/>
      <c r="C257" s="88"/>
      <c r="D257" s="88"/>
      <c r="E257" s="88"/>
      <c r="F257" s="88"/>
      <c r="G257" s="88"/>
      <c r="H257" s="88"/>
      <c r="I257" s="88"/>
      <c r="J257" s="2"/>
      <c r="K257" s="2"/>
      <c r="L257" s="2"/>
      <c r="M257" s="2"/>
      <c r="N257" s="2"/>
      <c r="O257" s="2"/>
      <c r="P257" s="2"/>
      <c r="Q257" s="2"/>
      <c r="R257" s="2"/>
      <c r="S257" s="2"/>
      <c r="T257" s="2"/>
      <c r="U257" s="2"/>
      <c r="V257" s="2"/>
      <c r="W257" s="2"/>
      <c r="X257" s="2"/>
      <c r="Y257" s="2"/>
      <c r="Z257" s="2"/>
    </row>
    <row r="258" spans="1:26" ht="15.75" customHeight="1" x14ac:dyDescent="0.25">
      <c r="A258" s="34"/>
      <c r="B258" s="34"/>
      <c r="C258" s="88"/>
      <c r="D258" s="88"/>
      <c r="E258" s="88"/>
      <c r="F258" s="88"/>
      <c r="G258" s="88"/>
      <c r="H258" s="88"/>
      <c r="I258" s="88"/>
      <c r="J258" s="2"/>
      <c r="K258" s="2"/>
      <c r="L258" s="2"/>
      <c r="M258" s="2"/>
      <c r="N258" s="2"/>
      <c r="O258" s="2"/>
      <c r="P258" s="2"/>
      <c r="Q258" s="2"/>
      <c r="R258" s="2"/>
      <c r="S258" s="2"/>
      <c r="T258" s="2"/>
      <c r="U258" s="2"/>
      <c r="V258" s="2"/>
      <c r="W258" s="2"/>
      <c r="X258" s="2"/>
      <c r="Y258" s="2"/>
      <c r="Z258" s="2"/>
    </row>
    <row r="259" spans="1:26" ht="15.75" customHeight="1" x14ac:dyDescent="0.25">
      <c r="A259" s="34"/>
      <c r="B259" s="34"/>
      <c r="C259" s="88"/>
      <c r="D259" s="88"/>
      <c r="E259" s="88"/>
      <c r="F259" s="88"/>
      <c r="G259" s="88"/>
      <c r="H259" s="88"/>
      <c r="I259" s="88"/>
      <c r="J259" s="2"/>
      <c r="K259" s="2"/>
      <c r="L259" s="2"/>
      <c r="M259" s="2"/>
      <c r="N259" s="2"/>
      <c r="O259" s="2"/>
      <c r="P259" s="2"/>
      <c r="Q259" s="2"/>
      <c r="R259" s="2"/>
      <c r="S259" s="2"/>
      <c r="T259" s="2"/>
      <c r="U259" s="2"/>
      <c r="V259" s="2"/>
      <c r="W259" s="2"/>
      <c r="X259" s="2"/>
      <c r="Y259" s="2"/>
      <c r="Z259" s="2"/>
    </row>
    <row r="260" spans="1:26" ht="15.75" customHeight="1" x14ac:dyDescent="0.25">
      <c r="A260" s="34"/>
      <c r="B260" s="34"/>
      <c r="C260" s="88"/>
      <c r="D260" s="88"/>
      <c r="E260" s="88"/>
      <c r="F260" s="88"/>
      <c r="G260" s="88"/>
      <c r="H260" s="88"/>
      <c r="I260" s="88"/>
      <c r="J260" s="2"/>
      <c r="K260" s="2"/>
      <c r="L260" s="2"/>
      <c r="M260" s="2"/>
      <c r="N260" s="2"/>
      <c r="O260" s="2"/>
      <c r="P260" s="2"/>
      <c r="Q260" s="2"/>
      <c r="R260" s="2"/>
      <c r="S260" s="2"/>
      <c r="T260" s="2"/>
      <c r="U260" s="2"/>
      <c r="V260" s="2"/>
      <c r="W260" s="2"/>
      <c r="X260" s="2"/>
      <c r="Y260" s="2"/>
      <c r="Z260" s="2"/>
    </row>
    <row r="261" spans="1:26" ht="15.75" customHeight="1" x14ac:dyDescent="0.25">
      <c r="A261" s="34"/>
      <c r="B261" s="34"/>
      <c r="C261" s="88"/>
      <c r="D261" s="88"/>
      <c r="E261" s="88"/>
      <c r="F261" s="88"/>
      <c r="G261" s="88"/>
      <c r="H261" s="88"/>
      <c r="I261" s="88"/>
      <c r="J261" s="2"/>
      <c r="K261" s="2"/>
      <c r="L261" s="2"/>
      <c r="M261" s="2"/>
      <c r="N261" s="2"/>
      <c r="O261" s="2"/>
      <c r="P261" s="2"/>
      <c r="Q261" s="2"/>
      <c r="R261" s="2"/>
      <c r="S261" s="2"/>
      <c r="T261" s="2"/>
      <c r="U261" s="2"/>
      <c r="V261" s="2"/>
      <c r="W261" s="2"/>
      <c r="X261" s="2"/>
      <c r="Y261" s="2"/>
      <c r="Z261" s="2"/>
    </row>
    <row r="262" spans="1:26" ht="15.75" customHeight="1" x14ac:dyDescent="0.25">
      <c r="A262" s="34"/>
      <c r="B262" s="34"/>
      <c r="C262" s="88"/>
      <c r="D262" s="88"/>
      <c r="E262" s="88"/>
      <c r="F262" s="88"/>
      <c r="G262" s="88"/>
      <c r="H262" s="88"/>
      <c r="I262" s="88"/>
      <c r="J262" s="2"/>
      <c r="K262" s="2"/>
      <c r="L262" s="2"/>
      <c r="M262" s="2"/>
      <c r="N262" s="2"/>
      <c r="O262" s="2"/>
      <c r="P262" s="2"/>
      <c r="Q262" s="2"/>
      <c r="R262" s="2"/>
      <c r="S262" s="2"/>
      <c r="T262" s="2"/>
      <c r="U262" s="2"/>
      <c r="V262" s="2"/>
      <c r="W262" s="2"/>
      <c r="X262" s="2"/>
      <c r="Y262" s="2"/>
      <c r="Z262" s="2"/>
    </row>
    <row r="263" spans="1:26" ht="15.75" customHeight="1" x14ac:dyDescent="0.25">
      <c r="A263" s="34"/>
      <c r="B263" s="34"/>
      <c r="C263" s="88"/>
      <c r="D263" s="88"/>
      <c r="E263" s="88"/>
      <c r="F263" s="88"/>
      <c r="G263" s="88"/>
      <c r="H263" s="88"/>
      <c r="I263" s="88"/>
      <c r="J263" s="2"/>
      <c r="K263" s="2"/>
      <c r="L263" s="2"/>
      <c r="M263" s="2"/>
      <c r="N263" s="2"/>
      <c r="O263" s="2"/>
      <c r="P263" s="2"/>
      <c r="Q263" s="2"/>
      <c r="R263" s="2"/>
      <c r="S263" s="2"/>
      <c r="T263" s="2"/>
      <c r="U263" s="2"/>
      <c r="V263" s="2"/>
      <c r="W263" s="2"/>
      <c r="X263" s="2"/>
      <c r="Y263" s="2"/>
      <c r="Z263" s="2"/>
    </row>
    <row r="264" spans="1:26" ht="15.75" customHeight="1" x14ac:dyDescent="0.25">
      <c r="A264" s="34"/>
      <c r="B264" s="34"/>
      <c r="C264" s="88"/>
      <c r="D264" s="88"/>
      <c r="E264" s="88"/>
      <c r="F264" s="88"/>
      <c r="G264" s="88"/>
      <c r="H264" s="88"/>
      <c r="I264" s="88"/>
      <c r="J264" s="2"/>
      <c r="K264" s="2"/>
      <c r="L264" s="2"/>
      <c r="M264" s="2"/>
      <c r="N264" s="2"/>
      <c r="O264" s="2"/>
      <c r="P264" s="2"/>
      <c r="Q264" s="2"/>
      <c r="R264" s="2"/>
      <c r="S264" s="2"/>
      <c r="T264" s="2"/>
      <c r="U264" s="2"/>
      <c r="V264" s="2"/>
      <c r="W264" s="2"/>
      <c r="X264" s="2"/>
      <c r="Y264" s="2"/>
      <c r="Z264" s="2"/>
    </row>
    <row r="265" spans="1:26" ht="15.75" customHeight="1" x14ac:dyDescent="0.25">
      <c r="A265" s="34"/>
      <c r="B265" s="34"/>
      <c r="C265" s="88"/>
      <c r="D265" s="88"/>
      <c r="E265" s="88"/>
      <c r="F265" s="88"/>
      <c r="G265" s="88"/>
      <c r="H265" s="88"/>
      <c r="I265" s="88"/>
      <c r="J265" s="2"/>
      <c r="K265" s="2"/>
      <c r="L265" s="2"/>
      <c r="M265" s="2"/>
      <c r="N265" s="2"/>
      <c r="O265" s="2"/>
      <c r="P265" s="2"/>
      <c r="Q265" s="2"/>
      <c r="R265" s="2"/>
      <c r="S265" s="2"/>
      <c r="T265" s="2"/>
      <c r="U265" s="2"/>
      <c r="V265" s="2"/>
      <c r="W265" s="2"/>
      <c r="X265" s="2"/>
      <c r="Y265" s="2"/>
      <c r="Z265" s="2"/>
    </row>
    <row r="266" spans="1:26" ht="15.75" customHeight="1" x14ac:dyDescent="0.25">
      <c r="A266" s="34"/>
      <c r="B266" s="34"/>
      <c r="C266" s="88"/>
      <c r="D266" s="88"/>
      <c r="E266" s="88"/>
      <c r="F266" s="88"/>
      <c r="G266" s="88"/>
      <c r="H266" s="88"/>
      <c r="I266" s="88"/>
      <c r="J266" s="2"/>
      <c r="K266" s="2"/>
      <c r="L266" s="2"/>
      <c r="M266" s="2"/>
      <c r="N266" s="2"/>
      <c r="O266" s="2"/>
      <c r="P266" s="2"/>
      <c r="Q266" s="2"/>
      <c r="R266" s="2"/>
      <c r="S266" s="2"/>
      <c r="T266" s="2"/>
      <c r="U266" s="2"/>
      <c r="V266" s="2"/>
      <c r="W266" s="2"/>
      <c r="X266" s="2"/>
      <c r="Y266" s="2"/>
      <c r="Z266" s="2"/>
    </row>
    <row r="267" spans="1:26" ht="15.75" customHeight="1" x14ac:dyDescent="0.25">
      <c r="A267" s="34"/>
      <c r="B267" s="34"/>
      <c r="C267" s="88"/>
      <c r="D267" s="88"/>
      <c r="E267" s="88"/>
      <c r="F267" s="88"/>
      <c r="G267" s="88"/>
      <c r="H267" s="88"/>
      <c r="I267" s="88"/>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4">
    <mergeCell ref="B1:I1"/>
    <mergeCell ref="C2:I2"/>
    <mergeCell ref="C24:I24"/>
    <mergeCell ref="C46:I46"/>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Z999"/>
  <sheetViews>
    <sheetView workbookViewId="0"/>
  </sheetViews>
  <sheetFormatPr defaultColWidth="11.25" defaultRowHeight="15" customHeight="1" x14ac:dyDescent="0.25"/>
  <cols>
    <col min="1" max="1" width="18.75" customWidth="1"/>
    <col min="2" max="2" width="78.75" customWidth="1"/>
    <col min="3" max="3" width="10.875" customWidth="1"/>
    <col min="4" max="21" width="5" customWidth="1"/>
  </cols>
  <sheetData>
    <row r="1" spans="1:26" ht="15.75" x14ac:dyDescent="0.25">
      <c r="A1" s="147" t="s">
        <v>487</v>
      </c>
      <c r="B1" s="138"/>
      <c r="C1" s="138"/>
      <c r="D1" s="138"/>
      <c r="E1" s="138"/>
      <c r="F1" s="138"/>
      <c r="G1" s="138"/>
      <c r="H1" s="138"/>
      <c r="I1" s="138"/>
      <c r="J1" s="138"/>
      <c r="K1" s="138"/>
      <c r="L1" s="138"/>
      <c r="M1" s="138"/>
      <c r="N1" s="138"/>
      <c r="O1" s="138"/>
      <c r="P1" s="138"/>
      <c r="Q1" s="138"/>
      <c r="R1" s="138"/>
      <c r="S1" s="138"/>
      <c r="T1" s="138"/>
      <c r="U1" s="138"/>
      <c r="V1" s="2"/>
      <c r="W1" s="2"/>
      <c r="X1" s="2"/>
      <c r="Y1" s="2"/>
      <c r="Z1" s="2"/>
    </row>
    <row r="2" spans="1:26" ht="15.75" x14ac:dyDescent="0.25">
      <c r="A2" s="160" t="s">
        <v>17</v>
      </c>
      <c r="B2" s="158"/>
      <c r="C2" s="158"/>
      <c r="D2" s="158"/>
      <c r="E2" s="158"/>
      <c r="F2" s="158"/>
      <c r="G2" s="158"/>
      <c r="H2" s="158"/>
      <c r="I2" s="158"/>
      <c r="J2" s="158"/>
      <c r="K2" s="158"/>
      <c r="L2" s="158"/>
      <c r="M2" s="158"/>
      <c r="N2" s="158"/>
      <c r="O2" s="158"/>
      <c r="P2" s="158"/>
      <c r="Q2" s="158"/>
      <c r="R2" s="158"/>
      <c r="S2" s="158"/>
      <c r="T2" s="158"/>
      <c r="U2" s="159"/>
      <c r="V2" s="27"/>
      <c r="W2" s="2"/>
      <c r="X2" s="2"/>
      <c r="Y2" s="2"/>
      <c r="Z2" s="2"/>
    </row>
    <row r="3" spans="1:26" ht="15.75" x14ac:dyDescent="0.25">
      <c r="A3" s="148" t="s">
        <v>111</v>
      </c>
      <c r="B3" s="148" t="s">
        <v>112</v>
      </c>
      <c r="C3" s="149" t="s">
        <v>113</v>
      </c>
      <c r="D3" s="146" t="s">
        <v>488</v>
      </c>
      <c r="E3" s="140"/>
      <c r="F3" s="141"/>
      <c r="G3" s="146" t="s">
        <v>489</v>
      </c>
      <c r="H3" s="140"/>
      <c r="I3" s="141"/>
      <c r="J3" s="146" t="s">
        <v>490</v>
      </c>
      <c r="K3" s="140"/>
      <c r="L3" s="141"/>
      <c r="M3" s="146" t="s">
        <v>491</v>
      </c>
      <c r="N3" s="140"/>
      <c r="O3" s="141"/>
      <c r="P3" s="146" t="s">
        <v>492</v>
      </c>
      <c r="Q3" s="140"/>
      <c r="R3" s="141"/>
      <c r="S3" s="146" t="s">
        <v>493</v>
      </c>
      <c r="T3" s="140"/>
      <c r="U3" s="141"/>
      <c r="V3" s="27"/>
      <c r="W3" s="2"/>
      <c r="X3" s="2"/>
      <c r="Y3" s="2"/>
      <c r="Z3" s="2"/>
    </row>
    <row r="4" spans="1:26" ht="15.75" x14ac:dyDescent="0.25">
      <c r="A4" s="145"/>
      <c r="B4" s="145"/>
      <c r="C4" s="150"/>
      <c r="D4" s="63" t="s">
        <v>120</v>
      </c>
      <c r="E4" s="63" t="s">
        <v>121</v>
      </c>
      <c r="F4" s="63" t="s">
        <v>122</v>
      </c>
      <c r="G4" s="64" t="s">
        <v>120</v>
      </c>
      <c r="H4" s="63" t="s">
        <v>121</v>
      </c>
      <c r="I4" s="63" t="s">
        <v>122</v>
      </c>
      <c r="J4" s="64" t="s">
        <v>120</v>
      </c>
      <c r="K4" s="63" t="s">
        <v>121</v>
      </c>
      <c r="L4" s="63" t="s">
        <v>122</v>
      </c>
      <c r="M4" s="64" t="s">
        <v>120</v>
      </c>
      <c r="N4" s="63" t="s">
        <v>121</v>
      </c>
      <c r="O4" s="63" t="s">
        <v>122</v>
      </c>
      <c r="P4" s="64" t="s">
        <v>120</v>
      </c>
      <c r="Q4" s="63" t="s">
        <v>121</v>
      </c>
      <c r="R4" s="63" t="s">
        <v>122</v>
      </c>
      <c r="S4" s="64" t="s">
        <v>120</v>
      </c>
      <c r="T4" s="63" t="s">
        <v>121</v>
      </c>
      <c r="U4" s="63" t="s">
        <v>122</v>
      </c>
      <c r="V4" s="27"/>
      <c r="W4" s="2"/>
      <c r="X4" s="2"/>
      <c r="Y4" s="2"/>
      <c r="Z4" s="2"/>
    </row>
    <row r="5" spans="1:26" ht="15.75" x14ac:dyDescent="0.25">
      <c r="A5" s="65" t="s">
        <v>94</v>
      </c>
      <c r="B5" s="66" t="s">
        <v>494</v>
      </c>
      <c r="C5" s="65" t="s">
        <v>124</v>
      </c>
      <c r="D5" s="67"/>
      <c r="E5" s="68"/>
      <c r="F5" s="68"/>
      <c r="G5" s="67"/>
      <c r="H5" s="68"/>
      <c r="I5" s="68"/>
      <c r="J5" s="67"/>
      <c r="K5" s="68"/>
      <c r="L5" s="68"/>
      <c r="M5" s="67"/>
      <c r="N5" s="68"/>
      <c r="O5" s="68"/>
      <c r="P5" s="67"/>
      <c r="Q5" s="68"/>
      <c r="R5" s="68"/>
      <c r="S5" s="67" t="s">
        <v>125</v>
      </c>
      <c r="T5" s="68"/>
      <c r="U5" s="68"/>
      <c r="V5" s="27"/>
      <c r="W5" s="2"/>
      <c r="X5" s="2"/>
      <c r="Y5" s="2"/>
      <c r="Z5" s="2"/>
    </row>
    <row r="6" spans="1:26" ht="15.75" x14ac:dyDescent="0.25">
      <c r="A6" s="65" t="s">
        <v>94</v>
      </c>
      <c r="B6" s="66" t="s">
        <v>495</v>
      </c>
      <c r="C6" s="65" t="s">
        <v>137</v>
      </c>
      <c r="D6" s="67"/>
      <c r="E6" s="68"/>
      <c r="F6" s="68"/>
      <c r="G6" s="67"/>
      <c r="H6" s="68"/>
      <c r="I6" s="68"/>
      <c r="J6" s="67"/>
      <c r="K6" s="68"/>
      <c r="L6" s="68"/>
      <c r="M6" s="67"/>
      <c r="N6" s="68" t="s">
        <v>125</v>
      </c>
      <c r="O6" s="68"/>
      <c r="P6" s="67" t="s">
        <v>125</v>
      </c>
      <c r="Q6" s="68"/>
      <c r="R6" s="68"/>
      <c r="S6" s="67" t="s">
        <v>125</v>
      </c>
      <c r="T6" s="68" t="s">
        <v>125</v>
      </c>
      <c r="U6" s="68" t="s">
        <v>125</v>
      </c>
      <c r="V6" s="27"/>
      <c r="W6" s="2"/>
      <c r="X6" s="2"/>
      <c r="Y6" s="2"/>
      <c r="Z6" s="2"/>
    </row>
    <row r="7" spans="1:26" ht="15.75" x14ac:dyDescent="0.25">
      <c r="A7" s="65" t="s">
        <v>94</v>
      </c>
      <c r="B7" s="66" t="s">
        <v>496</v>
      </c>
      <c r="C7" s="65" t="s">
        <v>139</v>
      </c>
      <c r="D7" s="67"/>
      <c r="E7" s="68" t="s">
        <v>125</v>
      </c>
      <c r="F7" s="68" t="s">
        <v>125</v>
      </c>
      <c r="G7" s="67"/>
      <c r="H7" s="68"/>
      <c r="I7" s="68"/>
      <c r="J7" s="67"/>
      <c r="K7" s="68"/>
      <c r="L7" s="68"/>
      <c r="M7" s="67"/>
      <c r="N7" s="68"/>
      <c r="O7" s="68"/>
      <c r="P7" s="67"/>
      <c r="Q7" s="68"/>
      <c r="R7" s="68"/>
      <c r="S7" s="67"/>
      <c r="T7" s="68"/>
      <c r="U7" s="68"/>
      <c r="V7" s="27"/>
      <c r="W7" s="2"/>
      <c r="X7" s="2"/>
      <c r="Y7" s="2"/>
      <c r="Z7" s="2"/>
    </row>
    <row r="8" spans="1:26" ht="15.75" x14ac:dyDescent="0.25">
      <c r="A8" s="65" t="s">
        <v>94</v>
      </c>
      <c r="B8" s="66" t="s">
        <v>497</v>
      </c>
      <c r="C8" s="65" t="s">
        <v>141</v>
      </c>
      <c r="D8" s="67"/>
      <c r="E8" s="68"/>
      <c r="F8" s="68"/>
      <c r="G8" s="67"/>
      <c r="H8" s="68"/>
      <c r="I8" s="68"/>
      <c r="J8" s="67"/>
      <c r="K8" s="68"/>
      <c r="L8" s="68"/>
      <c r="M8" s="67"/>
      <c r="N8" s="68"/>
      <c r="O8" s="68"/>
      <c r="P8" s="67"/>
      <c r="Q8" s="68"/>
      <c r="R8" s="68"/>
      <c r="S8" s="67"/>
      <c r="T8" s="68"/>
      <c r="U8" s="68" t="s">
        <v>125</v>
      </c>
      <c r="V8" s="27"/>
      <c r="W8" s="2"/>
      <c r="X8" s="2"/>
      <c r="Y8" s="2"/>
      <c r="Z8" s="2"/>
    </row>
    <row r="9" spans="1:26" ht="15.75" x14ac:dyDescent="0.25">
      <c r="A9" s="65" t="s">
        <v>94</v>
      </c>
      <c r="B9" s="66" t="s">
        <v>498</v>
      </c>
      <c r="C9" s="65" t="s">
        <v>143</v>
      </c>
      <c r="D9" s="67" t="s">
        <v>125</v>
      </c>
      <c r="E9" s="68" t="s">
        <v>125</v>
      </c>
      <c r="F9" s="68"/>
      <c r="G9" s="67"/>
      <c r="H9" s="68"/>
      <c r="I9" s="68"/>
      <c r="J9" s="67"/>
      <c r="K9" s="68"/>
      <c r="L9" s="68"/>
      <c r="M9" s="67"/>
      <c r="N9" s="68"/>
      <c r="O9" s="68"/>
      <c r="P9" s="67"/>
      <c r="Q9" s="68"/>
      <c r="R9" s="68"/>
      <c r="S9" s="67"/>
      <c r="T9" s="68"/>
      <c r="U9" s="68"/>
      <c r="V9" s="27"/>
      <c r="W9" s="2"/>
      <c r="X9" s="2"/>
      <c r="Y9" s="2"/>
      <c r="Z9" s="2"/>
    </row>
    <row r="10" spans="1:26" ht="16.5" customHeight="1" x14ac:dyDescent="0.25">
      <c r="A10" s="89" t="s">
        <v>92</v>
      </c>
      <c r="B10" s="90" t="s">
        <v>499</v>
      </c>
      <c r="C10" s="89" t="s">
        <v>175</v>
      </c>
      <c r="D10" s="91"/>
      <c r="E10" s="92"/>
      <c r="F10" s="92"/>
      <c r="G10" s="91"/>
      <c r="H10" s="92"/>
      <c r="I10" s="92"/>
      <c r="J10" s="91"/>
      <c r="K10" s="92"/>
      <c r="L10" s="92"/>
      <c r="M10" s="91"/>
      <c r="N10" s="92"/>
      <c r="O10" s="92"/>
      <c r="P10" s="91"/>
      <c r="Q10" s="92"/>
      <c r="R10" s="92" t="s">
        <v>125</v>
      </c>
      <c r="S10" s="91"/>
      <c r="T10" s="92"/>
      <c r="U10" s="92" t="s">
        <v>125</v>
      </c>
      <c r="V10" s="93"/>
      <c r="W10" s="3"/>
      <c r="X10" s="3"/>
      <c r="Y10" s="3"/>
      <c r="Z10" s="3"/>
    </row>
    <row r="11" spans="1:26" ht="15.75" x14ac:dyDescent="0.25">
      <c r="A11" s="78" t="s">
        <v>85</v>
      </c>
      <c r="B11" s="79" t="s">
        <v>500</v>
      </c>
      <c r="C11" s="78" t="s">
        <v>179</v>
      </c>
      <c r="D11" s="64"/>
      <c r="E11" s="63"/>
      <c r="F11" s="63"/>
      <c r="G11" s="64"/>
      <c r="H11" s="63"/>
      <c r="I11" s="63"/>
      <c r="J11" s="64"/>
      <c r="K11" s="63"/>
      <c r="L11" s="63"/>
      <c r="M11" s="64"/>
      <c r="N11" s="63"/>
      <c r="O11" s="63" t="s">
        <v>125</v>
      </c>
      <c r="P11" s="64"/>
      <c r="Q11" s="63"/>
      <c r="R11" s="63"/>
      <c r="S11" s="64"/>
      <c r="T11" s="63"/>
      <c r="U11" s="63"/>
      <c r="V11" s="27"/>
      <c r="W11" s="2"/>
      <c r="X11" s="2"/>
      <c r="Y11" s="2"/>
      <c r="Z11" s="2"/>
    </row>
    <row r="12" spans="1:26" ht="15.75" x14ac:dyDescent="0.25">
      <c r="A12" s="65"/>
      <c r="B12" s="65"/>
      <c r="C12" s="65"/>
      <c r="D12" s="65"/>
      <c r="E12" s="65"/>
      <c r="F12" s="65"/>
      <c r="G12" s="65"/>
      <c r="H12" s="65"/>
      <c r="I12" s="65"/>
      <c r="J12" s="65"/>
      <c r="K12" s="65"/>
      <c r="L12" s="65"/>
      <c r="M12" s="65"/>
      <c r="N12" s="65"/>
      <c r="O12" s="65"/>
      <c r="P12" s="65"/>
      <c r="Q12" s="65"/>
      <c r="R12" s="65"/>
      <c r="S12" s="65"/>
      <c r="T12" s="65"/>
      <c r="U12" s="65"/>
      <c r="V12" s="27"/>
      <c r="W12" s="2"/>
      <c r="X12" s="2"/>
      <c r="Y12" s="2"/>
      <c r="Z12" s="2"/>
    </row>
    <row r="13" spans="1:26" ht="15.75" x14ac:dyDescent="0.25">
      <c r="A13" s="160" t="s">
        <v>18</v>
      </c>
      <c r="B13" s="158"/>
      <c r="C13" s="158"/>
      <c r="D13" s="158"/>
      <c r="E13" s="158"/>
      <c r="F13" s="158"/>
      <c r="G13" s="158"/>
      <c r="H13" s="158"/>
      <c r="I13" s="158"/>
      <c r="J13" s="158"/>
      <c r="K13" s="158"/>
      <c r="L13" s="158"/>
      <c r="M13" s="158"/>
      <c r="N13" s="158"/>
      <c r="O13" s="158"/>
      <c r="P13" s="158"/>
      <c r="Q13" s="158"/>
      <c r="R13" s="158"/>
      <c r="S13" s="158"/>
      <c r="T13" s="158"/>
      <c r="U13" s="159"/>
      <c r="V13" s="27"/>
      <c r="W13" s="2"/>
      <c r="X13" s="2"/>
      <c r="Y13" s="2"/>
      <c r="Z13" s="2"/>
    </row>
    <row r="14" spans="1:26" ht="15.75" x14ac:dyDescent="0.25">
      <c r="A14" s="148" t="s">
        <v>111</v>
      </c>
      <c r="B14" s="148" t="s">
        <v>112</v>
      </c>
      <c r="C14" s="148" t="s">
        <v>113</v>
      </c>
      <c r="D14" s="161" t="s">
        <v>488</v>
      </c>
      <c r="E14" s="140"/>
      <c r="F14" s="141"/>
      <c r="G14" s="146" t="s">
        <v>489</v>
      </c>
      <c r="H14" s="140"/>
      <c r="I14" s="141"/>
      <c r="J14" s="146" t="s">
        <v>490</v>
      </c>
      <c r="K14" s="140"/>
      <c r="L14" s="141"/>
      <c r="M14" s="146" t="s">
        <v>491</v>
      </c>
      <c r="N14" s="140"/>
      <c r="O14" s="141"/>
      <c r="P14" s="146" t="s">
        <v>492</v>
      </c>
      <c r="Q14" s="140"/>
      <c r="R14" s="141"/>
      <c r="S14" s="146" t="s">
        <v>493</v>
      </c>
      <c r="T14" s="140"/>
      <c r="U14" s="141"/>
      <c r="V14" s="27"/>
      <c r="W14" s="2"/>
      <c r="X14" s="2"/>
      <c r="Y14" s="2"/>
      <c r="Z14" s="2"/>
    </row>
    <row r="15" spans="1:26" ht="15.75" x14ac:dyDescent="0.25">
      <c r="A15" s="145"/>
      <c r="B15" s="145"/>
      <c r="C15" s="145"/>
      <c r="D15" s="64" t="s">
        <v>120</v>
      </c>
      <c r="E15" s="63" t="s">
        <v>121</v>
      </c>
      <c r="F15" s="63" t="s">
        <v>122</v>
      </c>
      <c r="G15" s="64" t="s">
        <v>120</v>
      </c>
      <c r="H15" s="63" t="s">
        <v>121</v>
      </c>
      <c r="I15" s="63" t="s">
        <v>122</v>
      </c>
      <c r="J15" s="64" t="s">
        <v>120</v>
      </c>
      <c r="K15" s="63" t="s">
        <v>121</v>
      </c>
      <c r="L15" s="63" t="s">
        <v>122</v>
      </c>
      <c r="M15" s="64" t="s">
        <v>120</v>
      </c>
      <c r="N15" s="63" t="s">
        <v>121</v>
      </c>
      <c r="O15" s="63" t="s">
        <v>122</v>
      </c>
      <c r="P15" s="64" t="s">
        <v>120</v>
      </c>
      <c r="Q15" s="63" t="s">
        <v>121</v>
      </c>
      <c r="R15" s="63" t="s">
        <v>122</v>
      </c>
      <c r="S15" s="64" t="s">
        <v>120</v>
      </c>
      <c r="T15" s="63" t="s">
        <v>121</v>
      </c>
      <c r="U15" s="63" t="s">
        <v>122</v>
      </c>
      <c r="V15" s="27"/>
      <c r="W15" s="2"/>
      <c r="X15" s="2"/>
      <c r="Y15" s="2"/>
      <c r="Z15" s="2"/>
    </row>
    <row r="16" spans="1:26" ht="15.75" x14ac:dyDescent="0.25">
      <c r="A16" s="65" t="s">
        <v>94</v>
      </c>
      <c r="B16" s="66" t="s">
        <v>501</v>
      </c>
      <c r="C16" s="65" t="s">
        <v>127</v>
      </c>
      <c r="D16" s="67"/>
      <c r="E16" s="68" t="s">
        <v>125</v>
      </c>
      <c r="F16" s="68"/>
      <c r="G16" s="67"/>
      <c r="H16" s="68"/>
      <c r="I16" s="68"/>
      <c r="J16" s="67"/>
      <c r="K16" s="68"/>
      <c r="L16" s="68"/>
      <c r="M16" s="67"/>
      <c r="N16" s="68"/>
      <c r="O16" s="68"/>
      <c r="P16" s="67"/>
      <c r="Q16" s="68"/>
      <c r="R16" s="68"/>
      <c r="S16" s="67"/>
      <c r="T16" s="68"/>
      <c r="U16" s="68"/>
      <c r="V16" s="27"/>
      <c r="W16" s="2"/>
      <c r="X16" s="2"/>
      <c r="Y16" s="2"/>
      <c r="Z16" s="2"/>
    </row>
    <row r="17" spans="1:26" ht="15.75" x14ac:dyDescent="0.25">
      <c r="A17" s="65" t="s">
        <v>94</v>
      </c>
      <c r="B17" s="66" t="s">
        <v>502</v>
      </c>
      <c r="C17" s="65" t="s">
        <v>139</v>
      </c>
      <c r="D17" s="67" t="s">
        <v>125</v>
      </c>
      <c r="E17" s="68" t="s">
        <v>125</v>
      </c>
      <c r="F17" s="68"/>
      <c r="G17" s="67"/>
      <c r="H17" s="68"/>
      <c r="I17" s="68"/>
      <c r="J17" s="67"/>
      <c r="K17" s="68" t="s">
        <v>125</v>
      </c>
      <c r="L17" s="68"/>
      <c r="M17" s="67"/>
      <c r="N17" s="68"/>
      <c r="O17" s="68"/>
      <c r="P17" s="67"/>
      <c r="Q17" s="68"/>
      <c r="R17" s="68"/>
      <c r="S17" s="67"/>
      <c r="T17" s="68"/>
      <c r="U17" s="68"/>
      <c r="V17" s="27"/>
      <c r="W17" s="2"/>
      <c r="X17" s="2"/>
      <c r="Y17" s="2"/>
      <c r="Z17" s="2"/>
    </row>
    <row r="18" spans="1:26" ht="15.75" x14ac:dyDescent="0.25">
      <c r="A18" s="65" t="s">
        <v>94</v>
      </c>
      <c r="B18" s="66" t="s">
        <v>503</v>
      </c>
      <c r="C18" s="65" t="s">
        <v>141</v>
      </c>
      <c r="D18" s="67"/>
      <c r="E18" s="68"/>
      <c r="F18" s="94"/>
      <c r="G18" s="68"/>
      <c r="H18" s="68"/>
      <c r="I18" s="68"/>
      <c r="J18" s="67"/>
      <c r="K18" s="68"/>
      <c r="L18" s="68"/>
      <c r="M18" s="67"/>
      <c r="N18" s="68"/>
      <c r="O18" s="68"/>
      <c r="P18" s="67"/>
      <c r="Q18" s="68"/>
      <c r="R18" s="68"/>
      <c r="S18" s="67"/>
      <c r="T18" s="68" t="s">
        <v>125</v>
      </c>
      <c r="U18" s="68"/>
      <c r="V18" s="27"/>
      <c r="W18" s="2"/>
      <c r="X18" s="2"/>
      <c r="Y18" s="2"/>
      <c r="Z18" s="2"/>
    </row>
    <row r="19" spans="1:26" ht="15.75" x14ac:dyDescent="0.25">
      <c r="A19" s="65" t="s">
        <v>102</v>
      </c>
      <c r="B19" s="66" t="s">
        <v>504</v>
      </c>
      <c r="C19" s="65" t="s">
        <v>177</v>
      </c>
      <c r="D19" s="67"/>
      <c r="E19" s="68"/>
      <c r="F19" s="68"/>
      <c r="G19" s="67"/>
      <c r="H19" s="68"/>
      <c r="I19" s="68"/>
      <c r="J19" s="67"/>
      <c r="K19" s="68"/>
      <c r="L19" s="68"/>
      <c r="M19" s="67"/>
      <c r="N19" s="68" t="s">
        <v>125</v>
      </c>
      <c r="O19" s="68"/>
      <c r="P19" s="67"/>
      <c r="Q19" s="68"/>
      <c r="R19" s="68" t="s">
        <v>125</v>
      </c>
      <c r="S19" s="67" t="s">
        <v>125</v>
      </c>
      <c r="T19" s="68"/>
      <c r="U19" s="68" t="s">
        <v>125</v>
      </c>
      <c r="V19" s="27"/>
      <c r="W19" s="2"/>
      <c r="X19" s="2"/>
      <c r="Y19" s="2"/>
      <c r="Z19" s="2"/>
    </row>
    <row r="20" spans="1:26" ht="15.75" customHeight="1" x14ac:dyDescent="0.25">
      <c r="A20" s="78" t="s">
        <v>85</v>
      </c>
      <c r="B20" s="79" t="s">
        <v>505</v>
      </c>
      <c r="C20" s="78" t="s">
        <v>179</v>
      </c>
      <c r="D20" s="64"/>
      <c r="E20" s="63"/>
      <c r="F20" s="63"/>
      <c r="G20" s="64"/>
      <c r="H20" s="63"/>
      <c r="I20" s="63"/>
      <c r="J20" s="64"/>
      <c r="K20" s="63"/>
      <c r="L20" s="63"/>
      <c r="M20" s="64"/>
      <c r="N20" s="63"/>
      <c r="O20" s="63" t="s">
        <v>125</v>
      </c>
      <c r="P20" s="64"/>
      <c r="Q20" s="63"/>
      <c r="R20" s="63"/>
      <c r="S20" s="64"/>
      <c r="T20" s="63" t="s">
        <v>125</v>
      </c>
      <c r="U20" s="63" t="s">
        <v>125</v>
      </c>
      <c r="V20" s="27"/>
      <c r="W20" s="2"/>
      <c r="X20" s="2"/>
      <c r="Y20" s="2"/>
      <c r="Z20" s="2"/>
    </row>
    <row r="21" spans="1:26" ht="15.75" customHeight="1" x14ac:dyDescent="0.25">
      <c r="A21" s="68"/>
      <c r="B21" s="68"/>
      <c r="C21" s="68"/>
      <c r="D21" s="68"/>
      <c r="E21" s="68"/>
      <c r="F21" s="68"/>
      <c r="G21" s="68"/>
      <c r="H21" s="68"/>
      <c r="I21" s="68"/>
      <c r="J21" s="68"/>
      <c r="K21" s="68"/>
      <c r="L21" s="68"/>
      <c r="M21" s="68"/>
      <c r="N21" s="68"/>
      <c r="O21" s="68"/>
      <c r="P21" s="68"/>
      <c r="Q21" s="68"/>
      <c r="R21" s="68"/>
      <c r="S21" s="68"/>
      <c r="T21" s="68"/>
      <c r="U21" s="68"/>
      <c r="V21" s="28"/>
      <c r="W21" s="28"/>
      <c r="X21" s="28"/>
      <c r="Y21" s="28"/>
      <c r="Z21" s="28"/>
    </row>
    <row r="22" spans="1:26" ht="15.75" customHeight="1" x14ac:dyDescent="0.25">
      <c r="A22" s="160" t="s">
        <v>19</v>
      </c>
      <c r="B22" s="158"/>
      <c r="C22" s="158"/>
      <c r="D22" s="158"/>
      <c r="E22" s="158"/>
      <c r="F22" s="158"/>
      <c r="G22" s="158"/>
      <c r="H22" s="158"/>
      <c r="I22" s="158"/>
      <c r="J22" s="158"/>
      <c r="K22" s="158"/>
      <c r="L22" s="158"/>
      <c r="M22" s="158"/>
      <c r="N22" s="158"/>
      <c r="O22" s="158"/>
      <c r="P22" s="158"/>
      <c r="Q22" s="158"/>
      <c r="R22" s="158"/>
      <c r="S22" s="158"/>
      <c r="T22" s="158"/>
      <c r="U22" s="159"/>
      <c r="V22" s="28"/>
      <c r="W22" s="28"/>
      <c r="X22" s="28"/>
      <c r="Y22" s="28"/>
      <c r="Z22" s="28"/>
    </row>
    <row r="23" spans="1:26" ht="15.75" customHeight="1" x14ac:dyDescent="0.25">
      <c r="A23" s="148" t="s">
        <v>111</v>
      </c>
      <c r="B23" s="148" t="s">
        <v>112</v>
      </c>
      <c r="C23" s="148" t="s">
        <v>113</v>
      </c>
      <c r="D23" s="161" t="s">
        <v>488</v>
      </c>
      <c r="E23" s="140"/>
      <c r="F23" s="141"/>
      <c r="G23" s="146" t="s">
        <v>489</v>
      </c>
      <c r="H23" s="140"/>
      <c r="I23" s="141"/>
      <c r="J23" s="146" t="s">
        <v>490</v>
      </c>
      <c r="K23" s="140"/>
      <c r="L23" s="141"/>
      <c r="M23" s="146" t="s">
        <v>491</v>
      </c>
      <c r="N23" s="140"/>
      <c r="O23" s="141"/>
      <c r="P23" s="146" t="s">
        <v>492</v>
      </c>
      <c r="Q23" s="140"/>
      <c r="R23" s="141"/>
      <c r="S23" s="146" t="s">
        <v>493</v>
      </c>
      <c r="T23" s="140"/>
      <c r="U23" s="141"/>
      <c r="V23" s="27"/>
      <c r="W23" s="2"/>
      <c r="X23" s="2"/>
      <c r="Y23" s="2"/>
      <c r="Z23" s="2"/>
    </row>
    <row r="24" spans="1:26" ht="15.75" customHeight="1" x14ac:dyDescent="0.25">
      <c r="A24" s="145"/>
      <c r="B24" s="145"/>
      <c r="C24" s="145"/>
      <c r="D24" s="64" t="s">
        <v>120</v>
      </c>
      <c r="E24" s="63" t="s">
        <v>121</v>
      </c>
      <c r="F24" s="63" t="s">
        <v>122</v>
      </c>
      <c r="G24" s="64" t="s">
        <v>120</v>
      </c>
      <c r="H24" s="63" t="s">
        <v>121</v>
      </c>
      <c r="I24" s="63" t="s">
        <v>122</v>
      </c>
      <c r="J24" s="64" t="s">
        <v>120</v>
      </c>
      <c r="K24" s="63" t="s">
        <v>121</v>
      </c>
      <c r="L24" s="63" t="s">
        <v>122</v>
      </c>
      <c r="M24" s="64" t="s">
        <v>120</v>
      </c>
      <c r="N24" s="63" t="s">
        <v>121</v>
      </c>
      <c r="O24" s="63" t="s">
        <v>122</v>
      </c>
      <c r="P24" s="64" t="s">
        <v>120</v>
      </c>
      <c r="Q24" s="63" t="s">
        <v>121</v>
      </c>
      <c r="R24" s="63" t="s">
        <v>122</v>
      </c>
      <c r="S24" s="64" t="s">
        <v>120</v>
      </c>
      <c r="T24" s="63" t="s">
        <v>121</v>
      </c>
      <c r="U24" s="63" t="s">
        <v>122</v>
      </c>
      <c r="V24" s="27"/>
      <c r="W24" s="2"/>
      <c r="X24" s="2"/>
      <c r="Y24" s="2"/>
      <c r="Z24" s="2"/>
    </row>
    <row r="25" spans="1:26" ht="15.75" customHeight="1" x14ac:dyDescent="0.25">
      <c r="A25" s="65" t="s">
        <v>94</v>
      </c>
      <c r="B25" s="66" t="s">
        <v>506</v>
      </c>
      <c r="C25" s="65" t="s">
        <v>124</v>
      </c>
      <c r="D25" s="67"/>
      <c r="E25" s="68"/>
      <c r="F25" s="68"/>
      <c r="G25" s="67"/>
      <c r="H25" s="68"/>
      <c r="I25" s="68"/>
      <c r="J25" s="67"/>
      <c r="K25" s="68"/>
      <c r="L25" s="68"/>
      <c r="M25" s="67"/>
      <c r="N25" s="68"/>
      <c r="O25" s="68"/>
      <c r="P25" s="67" t="s">
        <v>125</v>
      </c>
      <c r="Q25" s="68"/>
      <c r="R25" s="68"/>
      <c r="S25" s="67"/>
      <c r="T25" s="68"/>
      <c r="U25" s="68"/>
      <c r="V25" s="27"/>
      <c r="W25" s="2"/>
      <c r="X25" s="2"/>
      <c r="Y25" s="2"/>
      <c r="Z25" s="2"/>
    </row>
    <row r="26" spans="1:26" ht="15.75" customHeight="1" x14ac:dyDescent="0.25">
      <c r="A26" s="65" t="s">
        <v>94</v>
      </c>
      <c r="B26" s="66" t="s">
        <v>507</v>
      </c>
      <c r="C26" s="65" t="s">
        <v>137</v>
      </c>
      <c r="D26" s="67"/>
      <c r="E26" s="68"/>
      <c r="F26" s="68"/>
      <c r="G26" s="67"/>
      <c r="H26" s="68"/>
      <c r="I26" s="68"/>
      <c r="J26" s="67"/>
      <c r="K26" s="68"/>
      <c r="L26" s="68"/>
      <c r="M26" s="67"/>
      <c r="N26" s="68"/>
      <c r="O26" s="68"/>
      <c r="P26" s="67" t="s">
        <v>125</v>
      </c>
      <c r="Q26" s="68"/>
      <c r="R26" s="68"/>
      <c r="S26" s="67"/>
      <c r="T26" s="68"/>
      <c r="U26" s="68"/>
      <c r="V26" s="27"/>
      <c r="W26" s="2"/>
      <c r="X26" s="2"/>
      <c r="Y26" s="2"/>
      <c r="Z26" s="2"/>
    </row>
    <row r="27" spans="1:26" ht="15.75" customHeight="1" x14ac:dyDescent="0.25">
      <c r="A27" s="65" t="s">
        <v>100</v>
      </c>
      <c r="B27" s="66" t="s">
        <v>508</v>
      </c>
      <c r="C27" s="65" t="s">
        <v>155</v>
      </c>
      <c r="D27" s="67"/>
      <c r="E27" s="68"/>
      <c r="F27" s="68"/>
      <c r="G27" s="67" t="s">
        <v>125</v>
      </c>
      <c r="H27" s="68"/>
      <c r="I27" s="68"/>
      <c r="J27" s="67"/>
      <c r="K27" s="68"/>
      <c r="L27" s="68"/>
      <c r="M27" s="67"/>
      <c r="N27" s="68"/>
      <c r="O27" s="68"/>
      <c r="P27" s="67"/>
      <c r="Q27" s="68"/>
      <c r="R27" s="68"/>
      <c r="S27" s="67"/>
      <c r="T27" s="68"/>
      <c r="U27" s="68"/>
      <c r="V27" s="27"/>
      <c r="W27" s="2"/>
      <c r="X27" s="2"/>
      <c r="Y27" s="2"/>
      <c r="Z27" s="2"/>
    </row>
    <row r="28" spans="1:26" ht="15.75" customHeight="1" x14ac:dyDescent="0.25">
      <c r="A28" s="65" t="s">
        <v>102</v>
      </c>
      <c r="B28" s="66" t="s">
        <v>509</v>
      </c>
      <c r="C28" s="65" t="s">
        <v>177</v>
      </c>
      <c r="D28" s="67"/>
      <c r="E28" s="68"/>
      <c r="F28" s="68"/>
      <c r="G28" s="67"/>
      <c r="H28" s="68"/>
      <c r="I28" s="68"/>
      <c r="J28" s="67"/>
      <c r="K28" s="68"/>
      <c r="L28" s="68"/>
      <c r="M28" s="67"/>
      <c r="N28" s="68" t="s">
        <v>125</v>
      </c>
      <c r="O28" s="68"/>
      <c r="P28" s="67"/>
      <c r="Q28" s="68"/>
      <c r="R28" s="68" t="s">
        <v>125</v>
      </c>
      <c r="S28" s="67" t="s">
        <v>125</v>
      </c>
      <c r="T28" s="68"/>
      <c r="U28" s="68" t="s">
        <v>125</v>
      </c>
      <c r="V28" s="27"/>
      <c r="W28" s="2"/>
      <c r="X28" s="2"/>
      <c r="Y28" s="2"/>
      <c r="Z28" s="2"/>
    </row>
    <row r="29" spans="1:26" ht="15.75" customHeight="1" x14ac:dyDescent="0.25">
      <c r="A29" s="78" t="s">
        <v>85</v>
      </c>
      <c r="B29" s="79" t="s">
        <v>510</v>
      </c>
      <c r="C29" s="78" t="s">
        <v>179</v>
      </c>
      <c r="D29" s="64"/>
      <c r="E29" s="63"/>
      <c r="F29" s="63"/>
      <c r="G29" s="64"/>
      <c r="H29" s="63"/>
      <c r="I29" s="63"/>
      <c r="J29" s="64"/>
      <c r="K29" s="63"/>
      <c r="L29" s="63"/>
      <c r="M29" s="64"/>
      <c r="N29" s="63"/>
      <c r="O29" s="63"/>
      <c r="P29" s="64"/>
      <c r="Q29" s="63"/>
      <c r="R29" s="63"/>
      <c r="S29" s="64" t="s">
        <v>125</v>
      </c>
      <c r="T29" s="63"/>
      <c r="U29" s="63"/>
      <c r="V29" s="27"/>
      <c r="W29" s="2"/>
      <c r="X29" s="2"/>
      <c r="Y29" s="2"/>
      <c r="Z29" s="2"/>
    </row>
    <row r="30" spans="1:26" ht="15.75" customHeight="1" x14ac:dyDescent="0.25">
      <c r="A30" s="2"/>
      <c r="B30" s="2"/>
      <c r="C30" s="2"/>
      <c r="D30" s="2"/>
      <c r="E30" s="2"/>
      <c r="F30" s="2"/>
      <c r="G30" s="2"/>
      <c r="H30" s="2"/>
      <c r="I30" s="2"/>
      <c r="J30" s="2"/>
      <c r="K30" s="2"/>
      <c r="L30" s="2"/>
      <c r="M30" s="2"/>
      <c r="N30" s="2"/>
      <c r="O30" s="2"/>
      <c r="P30" s="2"/>
      <c r="Q30" s="2"/>
      <c r="R30" s="2"/>
      <c r="S30" s="2"/>
      <c r="T30" s="2"/>
      <c r="U30" s="2"/>
      <c r="V30" s="27"/>
      <c r="W30" s="2"/>
      <c r="X30" s="2"/>
      <c r="Y30" s="2"/>
      <c r="Z30" s="2"/>
    </row>
    <row r="31" spans="1:26" ht="15.75" customHeight="1" x14ac:dyDescent="0.25">
      <c r="A31" s="27"/>
      <c r="B31" s="27"/>
      <c r="C31" s="27"/>
      <c r="D31" s="27"/>
      <c r="E31" s="27"/>
      <c r="F31" s="27"/>
      <c r="G31" s="27"/>
      <c r="H31" s="27"/>
      <c r="I31" s="27"/>
      <c r="J31" s="27"/>
      <c r="K31" s="27"/>
      <c r="L31" s="27"/>
      <c r="M31" s="27"/>
      <c r="N31" s="27"/>
      <c r="O31" s="27"/>
      <c r="P31" s="27"/>
      <c r="Q31" s="27"/>
      <c r="R31" s="27"/>
      <c r="S31" s="27"/>
      <c r="T31" s="27"/>
      <c r="U31" s="27"/>
      <c r="V31" s="27"/>
      <c r="W31" s="2"/>
      <c r="X31" s="2"/>
      <c r="Y31" s="2"/>
      <c r="Z31" s="2"/>
    </row>
    <row r="32" spans="1:26" ht="15.75" customHeight="1" x14ac:dyDescent="0.25">
      <c r="A32" s="27"/>
      <c r="B32" s="27"/>
      <c r="C32" s="27"/>
      <c r="D32" s="27"/>
      <c r="E32" s="27"/>
      <c r="F32" s="27"/>
      <c r="G32" s="27"/>
      <c r="H32" s="27"/>
      <c r="I32" s="27"/>
      <c r="J32" s="27"/>
      <c r="K32" s="27"/>
      <c r="L32" s="27"/>
      <c r="M32" s="27"/>
      <c r="N32" s="27"/>
      <c r="O32" s="27"/>
      <c r="P32" s="27"/>
      <c r="Q32" s="27"/>
      <c r="R32" s="27"/>
      <c r="S32" s="27"/>
      <c r="T32" s="27"/>
      <c r="U32" s="27"/>
      <c r="V32" s="27"/>
      <c r="W32" s="2"/>
      <c r="X32" s="2"/>
      <c r="Y32" s="2"/>
      <c r="Z32" s="2"/>
    </row>
    <row r="33" spans="1:26" ht="15.7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31">
    <mergeCell ref="A13:U13"/>
    <mergeCell ref="D23:F23"/>
    <mergeCell ref="G23:I23"/>
    <mergeCell ref="J23:L23"/>
    <mergeCell ref="M23:O23"/>
    <mergeCell ref="P23:R23"/>
    <mergeCell ref="S23:U23"/>
    <mergeCell ref="D14:F14"/>
    <mergeCell ref="G14:I14"/>
    <mergeCell ref="J14:L14"/>
    <mergeCell ref="M14:O14"/>
    <mergeCell ref="P14:R14"/>
    <mergeCell ref="S14:U14"/>
    <mergeCell ref="A22:U22"/>
    <mergeCell ref="A1:U1"/>
    <mergeCell ref="A2:U2"/>
    <mergeCell ref="B3:B4"/>
    <mergeCell ref="C3:C4"/>
    <mergeCell ref="D3:F3"/>
    <mergeCell ref="G3:I3"/>
    <mergeCell ref="A14:A15"/>
    <mergeCell ref="B14:B15"/>
    <mergeCell ref="C14:C15"/>
    <mergeCell ref="A23:A24"/>
    <mergeCell ref="B23:B24"/>
    <mergeCell ref="C23:C24"/>
    <mergeCell ref="J3:L3"/>
    <mergeCell ref="M3:O3"/>
    <mergeCell ref="P3:R3"/>
    <mergeCell ref="S3:U3"/>
    <mergeCell ref="A3:A4"/>
  </mergeCells>
  <conditionalFormatting sqref="D14 D3 D23 G3 G14 G23 J3 J14 J23 M3 M14 M23 P3 P14 P23 S3 S14 S23">
    <cfRule type="colorScale" priority="1">
      <colorScale>
        <cfvo type="min"/>
        <cfvo type="max"/>
        <color rgb="FF57BB8A"/>
        <color rgb="FFFFFFFF"/>
      </colorScale>
    </cfRule>
  </conditionalFormatting>
  <printOptions horizontalCentered="1" gridLines="1"/>
  <pageMargins left="0.7" right="0.7" top="0.75" bottom="0.75" header="0" footer="0"/>
  <pageSetup paperSize="9" fitToHeight="0"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999"/>
  <sheetViews>
    <sheetView workbookViewId="0"/>
  </sheetViews>
  <sheetFormatPr defaultColWidth="11.25" defaultRowHeight="15" customHeight="1" x14ac:dyDescent="0.25"/>
  <cols>
    <col min="1" max="1" width="23.625" customWidth="1"/>
    <col min="2" max="2" width="22.625" customWidth="1"/>
    <col min="3" max="3" width="11.375" customWidth="1"/>
    <col min="4" max="4" width="11.5" customWidth="1"/>
    <col min="9" max="9" width="11.75" customWidth="1"/>
    <col min="11" max="11" width="11.125" customWidth="1"/>
  </cols>
  <sheetData>
    <row r="1" spans="1:26" ht="95.25" customHeight="1" x14ac:dyDescent="0.25">
      <c r="A1" s="162" t="s">
        <v>511</v>
      </c>
      <c r="B1" s="138"/>
      <c r="C1" s="95"/>
      <c r="D1" s="96"/>
      <c r="E1" s="96"/>
      <c r="F1" s="96"/>
      <c r="G1" s="96"/>
      <c r="H1" s="96"/>
      <c r="I1" s="96"/>
      <c r="J1" s="96"/>
      <c r="K1" s="96"/>
      <c r="L1" s="2"/>
      <c r="M1" s="2"/>
      <c r="N1" s="2"/>
      <c r="O1" s="2"/>
      <c r="P1" s="2"/>
      <c r="Q1" s="2"/>
      <c r="R1" s="2"/>
      <c r="S1" s="2"/>
      <c r="T1" s="2"/>
      <c r="U1" s="2"/>
      <c r="V1" s="2"/>
      <c r="W1" s="2"/>
      <c r="X1" s="2"/>
      <c r="Y1" s="2"/>
      <c r="Z1" s="2"/>
    </row>
    <row r="2" spans="1:26" ht="15.75" x14ac:dyDescent="0.25">
      <c r="A2" s="97" t="s">
        <v>512</v>
      </c>
      <c r="B2" s="98" t="s">
        <v>513</v>
      </c>
      <c r="C2" s="41"/>
      <c r="D2" s="41"/>
      <c r="E2" s="41"/>
      <c r="F2" s="2"/>
      <c r="G2" s="2"/>
      <c r="H2" s="2"/>
      <c r="I2" s="2"/>
      <c r="J2" s="2"/>
      <c r="K2" s="2"/>
      <c r="L2" s="2"/>
      <c r="M2" s="2"/>
      <c r="N2" s="2"/>
      <c r="O2" s="2"/>
      <c r="P2" s="2"/>
      <c r="Q2" s="2"/>
      <c r="R2" s="2"/>
      <c r="S2" s="2"/>
      <c r="T2" s="2"/>
      <c r="U2" s="2"/>
      <c r="V2" s="2"/>
      <c r="W2" s="2"/>
      <c r="X2" s="2"/>
      <c r="Y2" s="2"/>
      <c r="Z2" s="2"/>
    </row>
    <row r="3" spans="1:26" ht="15.75" x14ac:dyDescent="0.25">
      <c r="A3" s="30" t="s">
        <v>17</v>
      </c>
      <c r="B3" s="28"/>
      <c r="C3" s="99"/>
      <c r="D3" s="100"/>
      <c r="E3" s="100"/>
      <c r="F3" s="2"/>
      <c r="G3" s="2"/>
      <c r="H3" s="2"/>
      <c r="K3" s="2"/>
      <c r="L3" s="2"/>
      <c r="M3" s="2"/>
      <c r="N3" s="2"/>
      <c r="O3" s="2"/>
      <c r="P3" s="2"/>
      <c r="Q3" s="2"/>
      <c r="R3" s="2"/>
      <c r="S3" s="2"/>
      <c r="T3" s="2"/>
      <c r="U3" s="2"/>
      <c r="V3" s="2"/>
      <c r="W3" s="2"/>
      <c r="X3" s="2"/>
      <c r="Y3" s="2"/>
      <c r="Z3" s="2"/>
    </row>
    <row r="4" spans="1:26" ht="15.75" x14ac:dyDescent="0.25">
      <c r="A4" s="101" t="s">
        <v>184</v>
      </c>
      <c r="B4" s="28" t="s">
        <v>514</v>
      </c>
      <c r="C4" s="99"/>
      <c r="D4" s="100"/>
      <c r="E4" s="100"/>
      <c r="F4" s="2"/>
      <c r="G4" s="2"/>
      <c r="H4" s="2"/>
      <c r="K4" s="2"/>
      <c r="L4" s="2"/>
      <c r="M4" s="2"/>
      <c r="N4" s="2"/>
      <c r="O4" s="2"/>
      <c r="P4" s="2"/>
      <c r="Q4" s="2"/>
      <c r="R4" s="2"/>
      <c r="S4" s="2"/>
      <c r="T4" s="2"/>
      <c r="U4" s="2"/>
      <c r="V4" s="2"/>
      <c r="W4" s="2"/>
      <c r="X4" s="2"/>
      <c r="Y4" s="2"/>
      <c r="Z4" s="2"/>
    </row>
    <row r="5" spans="1:26" ht="15.75" x14ac:dyDescent="0.25">
      <c r="A5" s="101" t="s">
        <v>185</v>
      </c>
      <c r="B5" s="28" t="s">
        <v>515</v>
      </c>
      <c r="C5" s="99"/>
      <c r="D5" s="100"/>
      <c r="E5" s="100"/>
      <c r="F5" s="2"/>
      <c r="G5" s="2"/>
      <c r="H5" s="2"/>
      <c r="K5" s="2"/>
      <c r="L5" s="2"/>
      <c r="M5" s="2"/>
      <c r="N5" s="2"/>
      <c r="O5" s="2"/>
      <c r="P5" s="2"/>
      <c r="Q5" s="2"/>
      <c r="R5" s="2"/>
      <c r="S5" s="2"/>
      <c r="T5" s="2"/>
      <c r="U5" s="2"/>
      <c r="V5" s="2"/>
      <c r="W5" s="2"/>
      <c r="X5" s="2"/>
      <c r="Y5" s="2"/>
      <c r="Z5" s="2"/>
    </row>
    <row r="6" spans="1:26" ht="15.75" x14ac:dyDescent="0.25">
      <c r="A6" s="101" t="s">
        <v>186</v>
      </c>
      <c r="B6" s="28" t="s">
        <v>516</v>
      </c>
      <c r="C6" s="99"/>
      <c r="D6" s="100"/>
      <c r="E6" s="100"/>
      <c r="F6" s="2"/>
      <c r="G6" s="2"/>
      <c r="H6" s="2"/>
      <c r="K6" s="2"/>
      <c r="L6" s="2"/>
      <c r="M6" s="2"/>
      <c r="N6" s="2"/>
      <c r="O6" s="2"/>
      <c r="P6" s="2"/>
      <c r="Q6" s="2"/>
      <c r="R6" s="2"/>
      <c r="S6" s="2"/>
      <c r="T6" s="2"/>
      <c r="U6" s="2"/>
      <c r="V6" s="2"/>
      <c r="W6" s="2"/>
      <c r="X6" s="2"/>
      <c r="Y6" s="2"/>
      <c r="Z6" s="2"/>
    </row>
    <row r="7" spans="1:26" ht="15.75" x14ac:dyDescent="0.25">
      <c r="A7" s="101" t="s">
        <v>187</v>
      </c>
      <c r="B7" s="28" t="s">
        <v>517</v>
      </c>
      <c r="C7" s="99"/>
      <c r="D7" s="100"/>
      <c r="E7" s="100"/>
      <c r="F7" s="2"/>
      <c r="G7" s="2"/>
      <c r="H7" s="2"/>
      <c r="K7" s="2"/>
      <c r="L7" s="2"/>
      <c r="M7" s="2"/>
      <c r="N7" s="2"/>
      <c r="O7" s="2"/>
      <c r="P7" s="2"/>
      <c r="Q7" s="2"/>
      <c r="R7" s="2"/>
      <c r="S7" s="2"/>
      <c r="T7" s="2"/>
      <c r="U7" s="2"/>
      <c r="V7" s="2"/>
      <c r="W7" s="2"/>
      <c r="X7" s="2"/>
      <c r="Y7" s="2"/>
      <c r="Z7" s="2"/>
    </row>
    <row r="8" spans="1:26" ht="15.75" x14ac:dyDescent="0.25">
      <c r="A8" s="101" t="s">
        <v>188</v>
      </c>
      <c r="B8" s="28" t="s">
        <v>518</v>
      </c>
      <c r="C8" s="99"/>
      <c r="D8" s="100"/>
      <c r="E8" s="100"/>
      <c r="F8" s="2"/>
      <c r="G8" s="2"/>
      <c r="H8" s="2"/>
      <c r="K8" s="2"/>
      <c r="L8" s="2"/>
      <c r="M8" s="2"/>
      <c r="N8" s="2"/>
      <c r="O8" s="2"/>
      <c r="P8" s="2"/>
      <c r="Q8" s="2"/>
      <c r="R8" s="2"/>
      <c r="S8" s="2"/>
      <c r="T8" s="2"/>
      <c r="U8" s="2"/>
      <c r="V8" s="2"/>
      <c r="W8" s="2"/>
      <c r="X8" s="2"/>
      <c r="Y8" s="2"/>
      <c r="Z8" s="2"/>
    </row>
    <row r="9" spans="1:26" ht="15.75" x14ac:dyDescent="0.25">
      <c r="A9" s="101" t="s">
        <v>189</v>
      </c>
      <c r="B9" s="28" t="s">
        <v>519</v>
      </c>
      <c r="C9" s="99"/>
      <c r="D9" s="100"/>
      <c r="E9" s="100"/>
      <c r="F9" s="2"/>
      <c r="G9" s="2"/>
      <c r="H9" s="2"/>
      <c r="K9" s="2"/>
      <c r="L9" s="2"/>
      <c r="M9" s="2"/>
      <c r="N9" s="2"/>
      <c r="O9" s="2"/>
      <c r="P9" s="2"/>
      <c r="Q9" s="2"/>
      <c r="R9" s="2"/>
      <c r="S9" s="2"/>
      <c r="T9" s="2"/>
      <c r="U9" s="2"/>
      <c r="V9" s="2"/>
      <c r="W9" s="2"/>
      <c r="X9" s="2"/>
      <c r="Y9" s="2"/>
      <c r="Z9" s="2"/>
    </row>
    <row r="10" spans="1:26" ht="15.75" x14ac:dyDescent="0.25">
      <c r="A10" s="101" t="s">
        <v>190</v>
      </c>
      <c r="B10" s="28" t="s">
        <v>520</v>
      </c>
      <c r="C10" s="99"/>
      <c r="D10" s="100"/>
      <c r="E10" s="100"/>
      <c r="F10" s="2"/>
      <c r="G10" s="2"/>
      <c r="H10" s="2"/>
      <c r="K10" s="2"/>
      <c r="L10" s="2"/>
      <c r="M10" s="2"/>
      <c r="N10" s="2"/>
      <c r="O10" s="2"/>
      <c r="P10" s="2"/>
      <c r="Q10" s="2"/>
      <c r="R10" s="2"/>
      <c r="S10" s="2"/>
      <c r="T10" s="2"/>
      <c r="U10" s="2"/>
      <c r="V10" s="2"/>
      <c r="W10" s="2"/>
      <c r="X10" s="2"/>
      <c r="Y10" s="2"/>
      <c r="Z10" s="2"/>
    </row>
    <row r="11" spans="1:26" ht="15.75" x14ac:dyDescent="0.25">
      <c r="A11" s="30" t="s">
        <v>18</v>
      </c>
      <c r="B11" s="28"/>
      <c r="C11" s="99"/>
      <c r="D11" s="100"/>
      <c r="E11" s="100"/>
      <c r="F11" s="2"/>
      <c r="G11" s="2"/>
      <c r="H11" s="2"/>
      <c r="K11" s="2"/>
      <c r="L11" s="2"/>
      <c r="M11" s="2"/>
      <c r="N11" s="2"/>
      <c r="O11" s="2"/>
      <c r="P11" s="2"/>
      <c r="Q11" s="2"/>
      <c r="R11" s="2"/>
      <c r="S11" s="2"/>
      <c r="T11" s="2"/>
      <c r="U11" s="2"/>
      <c r="V11" s="2"/>
      <c r="W11" s="2"/>
      <c r="X11" s="2"/>
      <c r="Y11" s="2"/>
      <c r="Z11" s="2"/>
    </row>
    <row r="12" spans="1:26" ht="15.75" x14ac:dyDescent="0.25">
      <c r="A12" s="101" t="s">
        <v>184</v>
      </c>
      <c r="B12" s="28" t="s">
        <v>521</v>
      </c>
      <c r="C12" s="99"/>
      <c r="D12" s="100"/>
      <c r="E12" s="100"/>
      <c r="F12" s="2"/>
      <c r="G12" s="2"/>
      <c r="H12" s="2"/>
      <c r="K12" s="2"/>
      <c r="L12" s="2"/>
      <c r="M12" s="2"/>
      <c r="N12" s="2"/>
      <c r="O12" s="2"/>
      <c r="P12" s="2"/>
      <c r="Q12" s="2"/>
      <c r="R12" s="2"/>
      <c r="S12" s="2"/>
      <c r="T12" s="2"/>
      <c r="U12" s="2"/>
      <c r="V12" s="2"/>
      <c r="W12" s="2"/>
      <c r="X12" s="2"/>
      <c r="Y12" s="2"/>
      <c r="Z12" s="2"/>
    </row>
    <row r="13" spans="1:26" ht="15.75" x14ac:dyDescent="0.25">
      <c r="A13" s="101" t="s">
        <v>185</v>
      </c>
      <c r="B13" s="28" t="s">
        <v>522</v>
      </c>
      <c r="C13" s="99"/>
      <c r="D13" s="100"/>
      <c r="E13" s="100"/>
      <c r="F13" s="2"/>
      <c r="G13" s="2"/>
      <c r="H13" s="2"/>
      <c r="K13" s="2"/>
      <c r="L13" s="2"/>
      <c r="M13" s="2"/>
      <c r="N13" s="2"/>
      <c r="O13" s="2"/>
      <c r="P13" s="2"/>
      <c r="Q13" s="2"/>
      <c r="R13" s="2"/>
      <c r="S13" s="2"/>
      <c r="T13" s="2"/>
      <c r="U13" s="2"/>
      <c r="V13" s="2"/>
      <c r="W13" s="2"/>
      <c r="X13" s="2"/>
      <c r="Y13" s="2"/>
      <c r="Z13" s="2"/>
    </row>
    <row r="14" spans="1:26" ht="15.75" x14ac:dyDescent="0.25">
      <c r="A14" s="101" t="s">
        <v>186</v>
      </c>
      <c r="B14" s="28" t="s">
        <v>523</v>
      </c>
      <c r="C14" s="99"/>
      <c r="D14" s="100"/>
      <c r="E14" s="100"/>
      <c r="F14" s="2"/>
      <c r="G14" s="2"/>
      <c r="H14" s="2"/>
      <c r="K14" s="2"/>
      <c r="L14" s="2"/>
      <c r="M14" s="2"/>
      <c r="N14" s="2"/>
      <c r="O14" s="2"/>
      <c r="P14" s="2"/>
      <c r="Q14" s="2"/>
      <c r="R14" s="2"/>
      <c r="S14" s="2"/>
      <c r="T14" s="2"/>
      <c r="U14" s="2"/>
      <c r="V14" s="2"/>
      <c r="W14" s="2"/>
      <c r="X14" s="2"/>
      <c r="Y14" s="2"/>
      <c r="Z14" s="2"/>
    </row>
    <row r="15" spans="1:26" ht="15.75" x14ac:dyDescent="0.25">
      <c r="A15" s="101" t="s">
        <v>187</v>
      </c>
      <c r="B15" s="28" t="s">
        <v>524</v>
      </c>
      <c r="C15" s="99"/>
      <c r="D15" s="100"/>
      <c r="E15" s="100"/>
      <c r="F15" s="2"/>
      <c r="G15" s="2"/>
      <c r="H15" s="2"/>
      <c r="K15" s="2"/>
      <c r="L15" s="2"/>
      <c r="M15" s="2"/>
      <c r="N15" s="2"/>
      <c r="O15" s="2"/>
      <c r="P15" s="2"/>
      <c r="Q15" s="2"/>
      <c r="R15" s="2"/>
      <c r="S15" s="2"/>
      <c r="T15" s="2"/>
      <c r="U15" s="2"/>
      <c r="V15" s="2"/>
      <c r="W15" s="2"/>
      <c r="X15" s="2"/>
      <c r="Y15" s="2"/>
      <c r="Z15" s="2"/>
    </row>
    <row r="16" spans="1:26" ht="15.75" x14ac:dyDescent="0.25">
      <c r="A16" s="101" t="s">
        <v>188</v>
      </c>
      <c r="B16" s="28" t="s">
        <v>525</v>
      </c>
      <c r="C16" s="99"/>
      <c r="D16" s="100"/>
      <c r="E16" s="100"/>
      <c r="F16" s="2"/>
      <c r="G16" s="2"/>
      <c r="H16" s="2"/>
      <c r="K16" s="2"/>
      <c r="L16" s="2"/>
      <c r="M16" s="2"/>
      <c r="N16" s="2"/>
      <c r="O16" s="2"/>
      <c r="P16" s="2"/>
      <c r="Q16" s="2"/>
      <c r="R16" s="2"/>
      <c r="S16" s="2"/>
      <c r="T16" s="2"/>
      <c r="U16" s="2"/>
      <c r="V16" s="2"/>
      <c r="W16" s="2"/>
      <c r="X16" s="2"/>
      <c r="Y16" s="2"/>
      <c r="Z16" s="2"/>
    </row>
    <row r="17" spans="1:26" ht="15.75" x14ac:dyDescent="0.25">
      <c r="A17" s="101" t="s">
        <v>189</v>
      </c>
      <c r="B17" s="29">
        <v>1</v>
      </c>
      <c r="C17" s="99"/>
      <c r="D17" s="100"/>
      <c r="E17" s="100"/>
      <c r="F17" s="2"/>
      <c r="G17" s="2"/>
      <c r="H17" s="2"/>
      <c r="K17" s="2"/>
      <c r="L17" s="2"/>
      <c r="M17" s="2"/>
      <c r="N17" s="2"/>
      <c r="O17" s="2"/>
      <c r="P17" s="2"/>
      <c r="Q17" s="2"/>
      <c r="R17" s="2"/>
      <c r="S17" s="2"/>
      <c r="T17" s="2"/>
      <c r="U17" s="2"/>
      <c r="V17" s="2"/>
      <c r="W17" s="2"/>
      <c r="X17" s="2"/>
      <c r="Y17" s="2"/>
      <c r="Z17" s="2"/>
    </row>
    <row r="18" spans="1:26" ht="15.75" x14ac:dyDescent="0.25">
      <c r="A18" s="101" t="s">
        <v>190</v>
      </c>
      <c r="B18" s="29">
        <v>1</v>
      </c>
      <c r="C18" s="99"/>
      <c r="D18" s="100"/>
      <c r="E18" s="100"/>
      <c r="F18" s="2"/>
      <c r="G18" s="2"/>
      <c r="H18" s="2"/>
      <c r="K18" s="2"/>
      <c r="L18" s="2"/>
      <c r="M18" s="2"/>
      <c r="N18" s="2"/>
      <c r="O18" s="2"/>
      <c r="P18" s="2"/>
      <c r="Q18" s="2"/>
      <c r="R18" s="2"/>
      <c r="S18" s="2"/>
      <c r="T18" s="2"/>
      <c r="U18" s="2"/>
      <c r="V18" s="2"/>
      <c r="W18" s="2"/>
      <c r="X18" s="2"/>
      <c r="Y18" s="2"/>
      <c r="Z18" s="2"/>
    </row>
    <row r="19" spans="1:26" ht="15.75" x14ac:dyDescent="0.25">
      <c r="A19" s="30" t="s">
        <v>526</v>
      </c>
      <c r="B19" s="28"/>
      <c r="C19" s="99"/>
      <c r="D19" s="100"/>
      <c r="E19" s="100"/>
      <c r="F19" s="2"/>
      <c r="G19" s="2"/>
      <c r="H19" s="2"/>
      <c r="K19" s="2"/>
      <c r="L19" s="2"/>
      <c r="M19" s="2"/>
      <c r="N19" s="2"/>
      <c r="O19" s="2"/>
      <c r="P19" s="2"/>
      <c r="Q19" s="2"/>
      <c r="R19" s="2"/>
      <c r="S19" s="2"/>
      <c r="T19" s="2"/>
      <c r="U19" s="2"/>
      <c r="V19" s="2"/>
      <c r="W19" s="2"/>
      <c r="X19" s="2"/>
      <c r="Y19" s="2"/>
      <c r="Z19" s="2"/>
    </row>
    <row r="20" spans="1:26" ht="15.75" x14ac:dyDescent="0.25">
      <c r="A20" s="101" t="s">
        <v>184</v>
      </c>
      <c r="B20" s="28" t="s">
        <v>527</v>
      </c>
      <c r="C20" s="99"/>
      <c r="D20" s="100"/>
      <c r="E20" s="100"/>
      <c r="F20" s="2"/>
      <c r="G20" s="2"/>
      <c r="H20" s="2"/>
      <c r="K20" s="2"/>
      <c r="L20" s="2"/>
      <c r="M20" s="2"/>
      <c r="N20" s="2"/>
      <c r="O20" s="2"/>
      <c r="P20" s="2"/>
      <c r="Q20" s="2"/>
      <c r="R20" s="2"/>
      <c r="S20" s="2"/>
      <c r="T20" s="2"/>
      <c r="U20" s="2"/>
      <c r="V20" s="2"/>
      <c r="W20" s="2"/>
      <c r="X20" s="2"/>
      <c r="Y20" s="2"/>
      <c r="Z20" s="2"/>
    </row>
    <row r="21" spans="1:26" ht="15.75" x14ac:dyDescent="0.25">
      <c r="A21" s="101" t="s">
        <v>185</v>
      </c>
      <c r="B21" s="28" t="s">
        <v>528</v>
      </c>
      <c r="C21" s="99"/>
      <c r="D21" s="100"/>
      <c r="E21" s="100"/>
      <c r="F21" s="2"/>
      <c r="G21" s="2"/>
      <c r="H21" s="2"/>
      <c r="K21" s="2"/>
      <c r="L21" s="2"/>
      <c r="M21" s="2"/>
      <c r="N21" s="2"/>
      <c r="O21" s="2"/>
      <c r="P21" s="2"/>
      <c r="Q21" s="2"/>
      <c r="R21" s="2"/>
      <c r="S21" s="2"/>
      <c r="T21" s="2"/>
      <c r="U21" s="2"/>
      <c r="V21" s="2"/>
      <c r="W21" s="2"/>
      <c r="X21" s="2"/>
      <c r="Y21" s="2"/>
      <c r="Z21" s="2"/>
    </row>
    <row r="22" spans="1:26" ht="15.75" x14ac:dyDescent="0.25">
      <c r="A22" s="101" t="s">
        <v>186</v>
      </c>
      <c r="B22" s="29">
        <v>2.02</v>
      </c>
      <c r="C22" s="99"/>
      <c r="D22" s="100"/>
      <c r="E22" s="100"/>
      <c r="F22" s="2"/>
      <c r="G22" s="2"/>
      <c r="H22" s="2"/>
      <c r="K22" s="2"/>
      <c r="L22" s="2"/>
      <c r="M22" s="2"/>
      <c r="N22" s="2"/>
      <c r="O22" s="2"/>
      <c r="P22" s="2"/>
      <c r="Q22" s="2"/>
      <c r="R22" s="2"/>
      <c r="S22" s="2"/>
      <c r="T22" s="2"/>
      <c r="U22" s="2"/>
      <c r="V22" s="2"/>
      <c r="W22" s="2"/>
      <c r="X22" s="2"/>
      <c r="Y22" s="2"/>
      <c r="Z22" s="2"/>
    </row>
    <row r="23" spans="1:26" ht="15.75" x14ac:dyDescent="0.25">
      <c r="A23" s="101" t="s">
        <v>187</v>
      </c>
      <c r="B23" s="28" t="s">
        <v>529</v>
      </c>
      <c r="C23" s="99"/>
      <c r="D23" s="100"/>
      <c r="E23" s="100"/>
      <c r="F23" s="2"/>
      <c r="G23" s="2"/>
      <c r="H23" s="2"/>
      <c r="K23" s="2"/>
      <c r="L23" s="2"/>
      <c r="M23" s="2"/>
      <c r="N23" s="2"/>
      <c r="O23" s="2"/>
      <c r="P23" s="2"/>
      <c r="Q23" s="2"/>
      <c r="R23" s="2"/>
      <c r="S23" s="2"/>
      <c r="T23" s="2"/>
      <c r="U23" s="2"/>
      <c r="V23" s="2"/>
      <c r="W23" s="2"/>
      <c r="X23" s="2"/>
      <c r="Y23" s="2"/>
      <c r="Z23" s="2"/>
    </row>
    <row r="24" spans="1:26" ht="15.75" x14ac:dyDescent="0.25">
      <c r="A24" s="101" t="s">
        <v>188</v>
      </c>
      <c r="B24" s="28" t="s">
        <v>530</v>
      </c>
      <c r="C24" s="99"/>
      <c r="D24" s="100"/>
      <c r="E24" s="100"/>
      <c r="F24" s="2"/>
      <c r="G24" s="2"/>
      <c r="H24" s="2"/>
      <c r="K24" s="2"/>
      <c r="L24" s="2"/>
      <c r="M24" s="2"/>
      <c r="N24" s="2"/>
      <c r="O24" s="2"/>
      <c r="P24" s="2"/>
      <c r="Q24" s="2"/>
      <c r="R24" s="2"/>
      <c r="S24" s="2"/>
      <c r="T24" s="2"/>
      <c r="U24" s="2"/>
      <c r="V24" s="2"/>
      <c r="W24" s="2"/>
      <c r="X24" s="2"/>
      <c r="Y24" s="2"/>
      <c r="Z24" s="2"/>
    </row>
    <row r="25" spans="1:26" ht="15.75" x14ac:dyDescent="0.25">
      <c r="A25" s="101" t="s">
        <v>189</v>
      </c>
      <c r="B25" s="28" t="s">
        <v>531</v>
      </c>
      <c r="C25" s="99"/>
      <c r="D25" s="100"/>
      <c r="E25" s="100"/>
      <c r="F25" s="2"/>
      <c r="G25" s="2"/>
      <c r="H25" s="2"/>
      <c r="K25" s="2"/>
      <c r="L25" s="2"/>
      <c r="M25" s="2"/>
      <c r="N25" s="2"/>
      <c r="O25" s="2"/>
      <c r="P25" s="2"/>
      <c r="Q25" s="2"/>
      <c r="R25" s="2"/>
      <c r="S25" s="2"/>
      <c r="T25" s="2"/>
      <c r="U25" s="2"/>
      <c r="V25" s="2"/>
      <c r="W25" s="2"/>
      <c r="X25" s="2"/>
      <c r="Y25" s="2"/>
      <c r="Z25" s="2"/>
    </row>
    <row r="26" spans="1:26" ht="15.75" x14ac:dyDescent="0.25">
      <c r="A26" s="102" t="s">
        <v>190</v>
      </c>
      <c r="B26" s="103" t="s">
        <v>532</v>
      </c>
      <c r="C26" s="99"/>
      <c r="D26" s="100"/>
      <c r="E26" s="100"/>
      <c r="F26" s="2"/>
      <c r="G26" s="2"/>
      <c r="H26" s="2"/>
      <c r="K26" s="2"/>
      <c r="L26" s="2"/>
      <c r="M26" s="2"/>
      <c r="N26" s="2"/>
      <c r="O26" s="2"/>
      <c r="P26" s="2"/>
      <c r="Q26" s="2"/>
      <c r="R26" s="2"/>
      <c r="S26" s="2"/>
      <c r="T26" s="2"/>
      <c r="U26" s="2"/>
      <c r="V26" s="2"/>
      <c r="W26" s="2"/>
      <c r="X26" s="2"/>
      <c r="Y26" s="2"/>
      <c r="Z26" s="2"/>
    </row>
    <row r="27" spans="1:26" ht="15.75" x14ac:dyDescent="0.25">
      <c r="A27" s="41"/>
      <c r="B27" s="100"/>
      <c r="C27" s="99"/>
      <c r="D27" s="100"/>
      <c r="E27" s="100"/>
      <c r="F27" s="2"/>
      <c r="G27" s="2"/>
      <c r="H27" s="2"/>
      <c r="I27" s="2"/>
      <c r="J27" s="2"/>
      <c r="K27" s="2"/>
      <c r="L27" s="2"/>
      <c r="M27" s="2"/>
      <c r="N27" s="2"/>
      <c r="O27" s="2"/>
      <c r="P27" s="2"/>
      <c r="Q27" s="2"/>
      <c r="R27" s="2"/>
      <c r="S27" s="2"/>
      <c r="T27" s="2"/>
      <c r="U27" s="2"/>
      <c r="V27" s="2"/>
      <c r="W27" s="2"/>
      <c r="X27" s="2"/>
      <c r="Y27" s="2"/>
      <c r="Z27" s="2"/>
    </row>
    <row r="28" spans="1:26" ht="15.75" x14ac:dyDescent="0.25">
      <c r="D28" s="100"/>
      <c r="E28" s="100"/>
      <c r="F28" s="2"/>
      <c r="G28" s="2"/>
      <c r="H28" s="2"/>
      <c r="I28" s="2"/>
      <c r="J28" s="2"/>
      <c r="K28" s="2"/>
      <c r="L28" s="2"/>
      <c r="M28" s="2"/>
      <c r="N28" s="2"/>
      <c r="O28" s="2"/>
      <c r="P28" s="2"/>
      <c r="Q28" s="2"/>
      <c r="R28" s="2"/>
      <c r="S28" s="2"/>
      <c r="T28" s="2"/>
      <c r="U28" s="2"/>
      <c r="V28" s="2"/>
      <c r="W28" s="2"/>
      <c r="X28" s="2"/>
      <c r="Y28" s="2"/>
      <c r="Z28" s="2"/>
    </row>
    <row r="29" spans="1:26" ht="15.75" x14ac:dyDescent="0.25">
      <c r="D29" s="100"/>
      <c r="E29" s="100"/>
      <c r="F29" s="2"/>
      <c r="G29" s="2"/>
      <c r="H29" s="2"/>
      <c r="I29" s="2"/>
      <c r="J29" s="2"/>
      <c r="K29" s="2"/>
      <c r="L29" s="2"/>
      <c r="M29" s="2"/>
      <c r="N29" s="2"/>
      <c r="O29" s="2"/>
      <c r="P29" s="2"/>
      <c r="Q29" s="2"/>
      <c r="R29" s="2"/>
      <c r="S29" s="2"/>
      <c r="T29" s="2"/>
      <c r="U29" s="2"/>
      <c r="V29" s="2"/>
      <c r="W29" s="2"/>
      <c r="X29" s="2"/>
      <c r="Y29" s="2"/>
      <c r="Z29" s="2"/>
    </row>
    <row r="30" spans="1:26" ht="15.75" x14ac:dyDescent="0.25">
      <c r="D30" s="100"/>
      <c r="E30" s="100"/>
      <c r="F30" s="2"/>
      <c r="G30" s="2"/>
      <c r="H30" s="2"/>
      <c r="I30" s="2"/>
      <c r="J30" s="2"/>
      <c r="K30" s="2"/>
      <c r="L30" s="2"/>
      <c r="M30" s="2"/>
      <c r="N30" s="2"/>
      <c r="O30" s="2"/>
      <c r="P30" s="2"/>
      <c r="Q30" s="2"/>
      <c r="R30" s="2"/>
      <c r="S30" s="2"/>
      <c r="T30" s="2"/>
      <c r="U30" s="2"/>
      <c r="V30" s="2"/>
      <c r="W30" s="2"/>
      <c r="X30" s="2"/>
      <c r="Y30" s="2"/>
      <c r="Z30" s="2"/>
    </row>
    <row r="31" spans="1:26" ht="15.75" x14ac:dyDescent="0.25">
      <c r="D31" s="100"/>
      <c r="E31" s="100"/>
      <c r="F31" s="2"/>
      <c r="G31" s="2"/>
      <c r="H31" s="2"/>
      <c r="I31" s="2"/>
      <c r="J31" s="2"/>
      <c r="K31" s="2"/>
      <c r="L31" s="2"/>
      <c r="M31" s="2"/>
      <c r="N31" s="2"/>
      <c r="O31" s="2"/>
      <c r="P31" s="2"/>
      <c r="Q31" s="2"/>
      <c r="R31" s="2"/>
      <c r="S31" s="2"/>
      <c r="T31" s="2"/>
      <c r="U31" s="2"/>
      <c r="V31" s="2"/>
      <c r="W31" s="2"/>
      <c r="X31" s="2"/>
      <c r="Y31" s="2"/>
      <c r="Z31" s="2"/>
    </row>
    <row r="32" spans="1:26" ht="15.75" x14ac:dyDescent="0.25">
      <c r="D32" s="100"/>
      <c r="E32" s="100"/>
      <c r="F32" s="2"/>
      <c r="G32" s="2"/>
      <c r="H32" s="2"/>
      <c r="I32" s="2"/>
      <c r="J32" s="2"/>
      <c r="K32" s="2"/>
      <c r="L32" s="2"/>
      <c r="M32" s="2"/>
      <c r="N32" s="2"/>
      <c r="O32" s="2"/>
      <c r="P32" s="2"/>
      <c r="Q32" s="2"/>
      <c r="R32" s="2"/>
      <c r="S32" s="2"/>
      <c r="T32" s="2"/>
      <c r="U32" s="2"/>
      <c r="V32" s="2"/>
      <c r="W32" s="2"/>
      <c r="X32" s="2"/>
      <c r="Y32" s="2"/>
      <c r="Z32" s="2"/>
    </row>
    <row r="33" spans="4:26" ht="15.75" x14ac:dyDescent="0.25">
      <c r="D33" s="100"/>
      <c r="E33" s="104"/>
      <c r="F33" s="2"/>
      <c r="G33" s="2"/>
      <c r="H33" s="2"/>
      <c r="I33" s="2"/>
      <c r="J33" s="2"/>
      <c r="K33" s="2"/>
      <c r="L33" s="2"/>
      <c r="M33" s="2"/>
      <c r="N33" s="2"/>
      <c r="O33" s="2"/>
      <c r="P33" s="2"/>
      <c r="Q33" s="2"/>
      <c r="R33" s="2"/>
      <c r="S33" s="2"/>
      <c r="T33" s="2"/>
      <c r="U33" s="2"/>
      <c r="V33" s="2"/>
      <c r="W33" s="2"/>
      <c r="X33" s="2"/>
      <c r="Y33" s="2"/>
      <c r="Z33" s="2"/>
    </row>
    <row r="34" spans="4:26" ht="15.75" x14ac:dyDescent="0.25">
      <c r="D34" s="100"/>
      <c r="E34" s="100"/>
      <c r="F34" s="2"/>
      <c r="G34" s="2"/>
      <c r="H34" s="2"/>
      <c r="I34" s="2"/>
      <c r="J34" s="2"/>
      <c r="K34" s="2"/>
      <c r="L34" s="2"/>
      <c r="M34" s="2"/>
      <c r="N34" s="2"/>
      <c r="O34" s="2"/>
      <c r="P34" s="2"/>
      <c r="Q34" s="2"/>
      <c r="R34" s="2"/>
      <c r="S34" s="2"/>
      <c r="T34" s="2"/>
      <c r="U34" s="2"/>
      <c r="V34" s="2"/>
      <c r="W34" s="2"/>
      <c r="X34" s="2"/>
      <c r="Y34" s="2"/>
      <c r="Z34" s="2"/>
    </row>
    <row r="35" spans="4:26" ht="15.75" x14ac:dyDescent="0.25">
      <c r="D35" s="100"/>
      <c r="E35" s="100"/>
      <c r="F35" s="2"/>
      <c r="G35" s="2"/>
      <c r="H35" s="2"/>
      <c r="I35" s="2"/>
      <c r="J35" s="2"/>
      <c r="K35" s="2"/>
      <c r="L35" s="2"/>
      <c r="M35" s="2"/>
      <c r="N35" s="2"/>
      <c r="O35" s="2"/>
      <c r="P35" s="2"/>
      <c r="Q35" s="2"/>
      <c r="R35" s="2"/>
      <c r="S35" s="2"/>
      <c r="T35" s="2"/>
      <c r="U35" s="2"/>
      <c r="V35" s="2"/>
      <c r="W35" s="2"/>
      <c r="X35" s="2"/>
      <c r="Y35" s="2"/>
      <c r="Z35" s="2"/>
    </row>
    <row r="36" spans="4:26" ht="15.75" x14ac:dyDescent="0.25">
      <c r="D36" s="100"/>
      <c r="E36" s="100"/>
      <c r="F36" s="2"/>
      <c r="G36" s="2"/>
      <c r="H36" s="2"/>
      <c r="I36" s="2"/>
      <c r="J36" s="2"/>
      <c r="K36" s="2"/>
      <c r="L36" s="2"/>
      <c r="M36" s="2"/>
      <c r="N36" s="2"/>
      <c r="O36" s="2"/>
      <c r="P36" s="2"/>
      <c r="Q36" s="2"/>
      <c r="R36" s="2"/>
      <c r="S36" s="2"/>
      <c r="T36" s="2"/>
      <c r="U36" s="2"/>
      <c r="V36" s="2"/>
      <c r="W36" s="2"/>
      <c r="X36" s="2"/>
      <c r="Y36" s="2"/>
      <c r="Z36" s="2"/>
    </row>
    <row r="37" spans="4:26" ht="15.75" x14ac:dyDescent="0.25">
      <c r="D37" s="100"/>
      <c r="E37" s="104"/>
      <c r="F37" s="2"/>
      <c r="G37" s="2"/>
      <c r="H37" s="2"/>
      <c r="I37" s="2"/>
      <c r="J37" s="2"/>
      <c r="K37" s="2"/>
      <c r="L37" s="2"/>
      <c r="M37" s="2"/>
      <c r="N37" s="2"/>
      <c r="O37" s="2"/>
      <c r="P37" s="2"/>
      <c r="Q37" s="2"/>
      <c r="R37" s="2"/>
      <c r="S37" s="2"/>
      <c r="T37" s="2"/>
      <c r="U37" s="2"/>
      <c r="V37" s="2"/>
      <c r="W37" s="2"/>
      <c r="X37" s="2"/>
      <c r="Y37" s="2"/>
      <c r="Z37" s="2"/>
    </row>
    <row r="38" spans="4:26" ht="15.75" x14ac:dyDescent="0.25">
      <c r="D38" s="99"/>
      <c r="E38" s="99"/>
      <c r="F38" s="2"/>
      <c r="G38" s="2"/>
      <c r="H38" s="2"/>
      <c r="I38" s="2"/>
      <c r="J38" s="2"/>
      <c r="K38" s="2"/>
      <c r="L38" s="2"/>
      <c r="M38" s="2"/>
      <c r="N38" s="2"/>
      <c r="O38" s="2"/>
      <c r="P38" s="2"/>
      <c r="Q38" s="2"/>
      <c r="R38" s="2"/>
      <c r="S38" s="2"/>
      <c r="T38" s="2"/>
      <c r="U38" s="2"/>
      <c r="V38" s="2"/>
      <c r="W38" s="2"/>
      <c r="X38" s="2"/>
      <c r="Y38" s="2"/>
      <c r="Z38" s="2"/>
    </row>
    <row r="39" spans="4:26" ht="15.75" x14ac:dyDescent="0.25">
      <c r="D39" s="99"/>
      <c r="E39" s="99"/>
      <c r="F39" s="2"/>
      <c r="G39" s="2"/>
      <c r="H39" s="2"/>
      <c r="I39" s="2"/>
      <c r="J39" s="2"/>
      <c r="K39" s="2"/>
      <c r="L39" s="2"/>
      <c r="M39" s="2"/>
      <c r="N39" s="2"/>
      <c r="O39" s="2"/>
      <c r="P39" s="2"/>
      <c r="Q39" s="2"/>
      <c r="R39" s="2"/>
      <c r="S39" s="2"/>
      <c r="T39" s="2"/>
      <c r="U39" s="2"/>
      <c r="V39" s="2"/>
      <c r="W39" s="2"/>
      <c r="X39" s="2"/>
      <c r="Y39" s="2"/>
      <c r="Z39" s="2"/>
    </row>
    <row r="40" spans="4:26" ht="15.75" x14ac:dyDescent="0.25">
      <c r="D40" s="99"/>
      <c r="E40" s="99"/>
      <c r="F40" s="2"/>
      <c r="G40" s="2"/>
      <c r="H40" s="2"/>
      <c r="I40" s="2"/>
      <c r="J40" s="2"/>
      <c r="K40" s="2"/>
      <c r="L40" s="2"/>
      <c r="M40" s="2"/>
      <c r="N40" s="2"/>
      <c r="O40" s="2"/>
      <c r="P40" s="2"/>
      <c r="Q40" s="2"/>
      <c r="R40" s="2"/>
      <c r="S40" s="2"/>
      <c r="T40" s="2"/>
      <c r="U40" s="2"/>
      <c r="V40" s="2"/>
      <c r="W40" s="2"/>
      <c r="X40" s="2"/>
      <c r="Y40" s="2"/>
      <c r="Z40" s="2"/>
    </row>
    <row r="41" spans="4:26" ht="15.75" x14ac:dyDescent="0.25">
      <c r="D41" s="99"/>
      <c r="E41" s="99"/>
      <c r="F41" s="2"/>
      <c r="G41" s="2"/>
      <c r="H41" s="2"/>
      <c r="I41" s="2"/>
      <c r="J41" s="2"/>
      <c r="K41" s="2"/>
      <c r="L41" s="2"/>
      <c r="M41" s="2"/>
      <c r="N41" s="2"/>
      <c r="O41" s="2"/>
      <c r="P41" s="2"/>
      <c r="Q41" s="2"/>
      <c r="R41" s="2"/>
      <c r="S41" s="2"/>
      <c r="T41" s="2"/>
      <c r="U41" s="2"/>
      <c r="V41" s="2"/>
      <c r="W41" s="2"/>
      <c r="X41" s="2"/>
      <c r="Y41" s="2"/>
      <c r="Z41" s="2"/>
    </row>
    <row r="42" spans="4:26" ht="15.75" x14ac:dyDescent="0.25">
      <c r="D42" s="99"/>
      <c r="E42" s="99"/>
      <c r="F42" s="2"/>
      <c r="G42" s="2"/>
      <c r="H42" s="2"/>
      <c r="I42" s="2"/>
      <c r="J42" s="2"/>
      <c r="K42" s="2"/>
      <c r="L42" s="2"/>
      <c r="M42" s="2"/>
      <c r="N42" s="2"/>
      <c r="O42" s="2"/>
      <c r="P42" s="2"/>
      <c r="Q42" s="2"/>
      <c r="R42" s="2"/>
      <c r="S42" s="2"/>
      <c r="T42" s="2"/>
      <c r="U42" s="2"/>
      <c r="V42" s="2"/>
      <c r="W42" s="2"/>
      <c r="X42" s="2"/>
      <c r="Y42" s="2"/>
      <c r="Z42" s="2"/>
    </row>
    <row r="43" spans="4:26" ht="15.75" x14ac:dyDescent="0.25">
      <c r="D43" s="99"/>
      <c r="E43" s="99"/>
      <c r="F43" s="2"/>
      <c r="G43" s="2"/>
      <c r="H43" s="2"/>
      <c r="I43" s="2"/>
      <c r="J43" s="2"/>
      <c r="K43" s="2"/>
      <c r="L43" s="2"/>
      <c r="M43" s="2"/>
      <c r="N43" s="2"/>
      <c r="O43" s="2"/>
      <c r="P43" s="2"/>
      <c r="Q43" s="2"/>
      <c r="R43" s="2"/>
      <c r="S43" s="2"/>
      <c r="T43" s="2"/>
      <c r="U43" s="2"/>
      <c r="V43" s="2"/>
      <c r="W43" s="2"/>
      <c r="X43" s="2"/>
      <c r="Y43" s="2"/>
      <c r="Z43" s="2"/>
    </row>
    <row r="44" spans="4:26" ht="15.75" x14ac:dyDescent="0.25">
      <c r="D44" s="100"/>
      <c r="E44" s="100"/>
      <c r="F44" s="2"/>
      <c r="G44" s="2"/>
      <c r="H44" s="2"/>
      <c r="I44" s="2"/>
      <c r="J44" s="2"/>
      <c r="K44" s="2"/>
      <c r="L44" s="2"/>
      <c r="M44" s="2"/>
      <c r="N44" s="2"/>
      <c r="O44" s="2"/>
      <c r="P44" s="2"/>
      <c r="Q44" s="2"/>
      <c r="R44" s="2"/>
      <c r="S44" s="2"/>
      <c r="T44" s="2"/>
      <c r="U44" s="2"/>
      <c r="V44" s="2"/>
      <c r="W44" s="2"/>
      <c r="X44" s="2"/>
      <c r="Y44" s="2"/>
      <c r="Z44" s="2"/>
    </row>
    <row r="45" spans="4:26" ht="15.75" x14ac:dyDescent="0.25">
      <c r="D45" s="100"/>
      <c r="E45" s="100"/>
      <c r="F45" s="2"/>
      <c r="G45" s="2"/>
      <c r="H45" s="2"/>
      <c r="I45" s="2"/>
      <c r="J45" s="2"/>
      <c r="K45" s="2"/>
      <c r="L45" s="2"/>
      <c r="M45" s="2"/>
      <c r="N45" s="2"/>
      <c r="O45" s="2"/>
      <c r="P45" s="2"/>
      <c r="Q45" s="2"/>
      <c r="R45" s="2"/>
      <c r="S45" s="2"/>
      <c r="T45" s="2"/>
      <c r="U45" s="2"/>
      <c r="V45" s="2"/>
      <c r="W45" s="2"/>
      <c r="X45" s="2"/>
      <c r="Y45" s="2"/>
      <c r="Z45" s="2"/>
    </row>
    <row r="46" spans="4:26" ht="15.75" x14ac:dyDescent="0.25">
      <c r="D46" s="100"/>
      <c r="E46" s="100"/>
      <c r="F46" s="2"/>
      <c r="G46" s="2"/>
      <c r="H46" s="2"/>
      <c r="I46" s="2"/>
      <c r="J46" s="2"/>
      <c r="K46" s="2"/>
      <c r="L46" s="2"/>
      <c r="M46" s="2"/>
      <c r="N46" s="2"/>
      <c r="O46" s="2"/>
      <c r="P46" s="2"/>
      <c r="Q46" s="2"/>
      <c r="R46" s="2"/>
      <c r="S46" s="2"/>
      <c r="T46" s="2"/>
      <c r="U46" s="2"/>
      <c r="V46" s="2"/>
      <c r="W46" s="2"/>
      <c r="X46" s="2"/>
      <c r="Y46" s="2"/>
      <c r="Z46" s="2"/>
    </row>
    <row r="47" spans="4:26" ht="15.75" x14ac:dyDescent="0.25">
      <c r="D47" s="100"/>
      <c r="E47" s="100"/>
      <c r="F47" s="2"/>
      <c r="G47" s="2"/>
      <c r="H47" s="2"/>
      <c r="I47" s="2"/>
      <c r="J47" s="2"/>
      <c r="K47" s="2"/>
      <c r="L47" s="2"/>
      <c r="M47" s="2"/>
      <c r="N47" s="2"/>
      <c r="O47" s="2"/>
      <c r="P47" s="2"/>
      <c r="Q47" s="2"/>
      <c r="R47" s="2"/>
      <c r="S47" s="2"/>
      <c r="T47" s="2"/>
      <c r="U47" s="2"/>
      <c r="V47" s="2"/>
      <c r="W47" s="2"/>
      <c r="X47" s="2"/>
      <c r="Y47" s="2"/>
      <c r="Z47" s="2"/>
    </row>
    <row r="48" spans="4:26" ht="15.75" x14ac:dyDescent="0.25">
      <c r="D48" s="100"/>
      <c r="E48" s="100"/>
      <c r="F48" s="2"/>
      <c r="G48" s="2"/>
      <c r="H48" s="2"/>
      <c r="I48" s="2"/>
      <c r="J48" s="2"/>
      <c r="K48" s="2"/>
      <c r="L48" s="2"/>
      <c r="M48" s="2"/>
      <c r="N48" s="2"/>
      <c r="O48" s="2"/>
      <c r="P48" s="2"/>
      <c r="Q48" s="2"/>
      <c r="R48" s="2"/>
      <c r="S48" s="2"/>
      <c r="T48" s="2"/>
      <c r="U48" s="2"/>
      <c r="V48" s="2"/>
      <c r="W48" s="2"/>
      <c r="X48" s="2"/>
      <c r="Y48" s="2"/>
      <c r="Z48" s="2"/>
    </row>
    <row r="49" spans="4:26" ht="15.75" x14ac:dyDescent="0.25">
      <c r="D49" s="100"/>
      <c r="E49" s="100"/>
      <c r="F49" s="2"/>
      <c r="G49" s="2"/>
      <c r="H49" s="2"/>
      <c r="I49" s="2"/>
      <c r="J49" s="2"/>
      <c r="K49" s="2"/>
      <c r="L49" s="2"/>
      <c r="M49" s="2"/>
      <c r="N49" s="2"/>
      <c r="O49" s="2"/>
      <c r="P49" s="2"/>
      <c r="Q49" s="2"/>
      <c r="R49" s="2"/>
      <c r="S49" s="2"/>
      <c r="T49" s="2"/>
      <c r="U49" s="2"/>
      <c r="V49" s="2"/>
      <c r="W49" s="2"/>
      <c r="X49" s="2"/>
      <c r="Y49" s="2"/>
      <c r="Z49" s="2"/>
    </row>
    <row r="50" spans="4:26" ht="15.75" x14ac:dyDescent="0.25">
      <c r="D50" s="100"/>
      <c r="E50" s="100"/>
      <c r="F50" s="2"/>
      <c r="G50" s="2"/>
      <c r="H50" s="2"/>
      <c r="I50" s="2"/>
      <c r="J50" s="2"/>
      <c r="K50" s="2"/>
      <c r="L50" s="2"/>
      <c r="M50" s="2"/>
      <c r="N50" s="2"/>
      <c r="O50" s="2"/>
      <c r="P50" s="2"/>
      <c r="Q50" s="2"/>
      <c r="R50" s="2"/>
      <c r="S50" s="2"/>
      <c r="T50" s="2"/>
      <c r="U50" s="2"/>
      <c r="V50" s="2"/>
      <c r="W50" s="2"/>
      <c r="X50" s="2"/>
      <c r="Y50" s="2"/>
      <c r="Z50" s="2"/>
    </row>
    <row r="51" spans="4:26" ht="15.75" x14ac:dyDescent="0.25">
      <c r="D51" s="100"/>
      <c r="E51" s="100"/>
      <c r="F51" s="2"/>
      <c r="G51" s="2"/>
      <c r="H51" s="2"/>
      <c r="I51" s="2"/>
      <c r="J51" s="2"/>
      <c r="K51" s="2"/>
      <c r="L51" s="2"/>
      <c r="M51" s="2"/>
      <c r="N51" s="2"/>
      <c r="O51" s="2"/>
      <c r="P51" s="2"/>
      <c r="Q51" s="2"/>
      <c r="R51" s="2"/>
      <c r="S51" s="2"/>
      <c r="T51" s="2"/>
      <c r="U51" s="2"/>
      <c r="V51" s="2"/>
      <c r="W51" s="2"/>
      <c r="X51" s="2"/>
      <c r="Y51" s="2"/>
      <c r="Z51" s="2"/>
    </row>
    <row r="52" spans="4:26" ht="15.75" x14ac:dyDescent="0.25">
      <c r="D52" s="100"/>
      <c r="E52" s="100"/>
      <c r="F52" s="2"/>
      <c r="G52" s="2"/>
      <c r="H52" s="2"/>
      <c r="I52" s="2"/>
      <c r="J52" s="2"/>
      <c r="K52" s="2"/>
      <c r="L52" s="2"/>
      <c r="M52" s="2"/>
      <c r="N52" s="2"/>
      <c r="O52" s="2"/>
      <c r="P52" s="2"/>
      <c r="Q52" s="2"/>
      <c r="R52" s="2"/>
      <c r="S52" s="2"/>
      <c r="T52" s="2"/>
      <c r="U52" s="2"/>
      <c r="V52" s="2"/>
      <c r="W52" s="2"/>
      <c r="X52" s="2"/>
      <c r="Y52" s="2"/>
      <c r="Z52" s="2"/>
    </row>
    <row r="53" spans="4:26" ht="15.75" x14ac:dyDescent="0.25">
      <c r="D53" s="100"/>
      <c r="E53" s="100"/>
      <c r="F53" s="2"/>
      <c r="G53" s="2"/>
      <c r="H53" s="2"/>
      <c r="I53" s="2"/>
      <c r="J53" s="2"/>
      <c r="K53" s="2"/>
      <c r="L53" s="2"/>
      <c r="M53" s="2"/>
      <c r="N53" s="2"/>
      <c r="O53" s="2"/>
      <c r="P53" s="2"/>
      <c r="Q53" s="2"/>
      <c r="R53" s="2"/>
      <c r="S53" s="2"/>
      <c r="T53" s="2"/>
      <c r="U53" s="2"/>
      <c r="V53" s="2"/>
      <c r="W53" s="2"/>
      <c r="X53" s="2"/>
      <c r="Y53" s="2"/>
      <c r="Z53" s="2"/>
    </row>
    <row r="54" spans="4:26" ht="15.75" x14ac:dyDescent="0.25">
      <c r="D54" s="100"/>
      <c r="E54" s="100"/>
      <c r="F54" s="2"/>
      <c r="G54" s="2"/>
      <c r="H54" s="2"/>
      <c r="I54" s="2"/>
      <c r="J54" s="2"/>
      <c r="K54" s="2"/>
      <c r="L54" s="2"/>
      <c r="M54" s="2"/>
      <c r="N54" s="2"/>
      <c r="O54" s="2"/>
      <c r="P54" s="2"/>
      <c r="Q54" s="2"/>
      <c r="R54" s="2"/>
      <c r="S54" s="2"/>
      <c r="T54" s="2"/>
      <c r="U54" s="2"/>
      <c r="V54" s="2"/>
      <c r="W54" s="2"/>
      <c r="X54" s="2"/>
      <c r="Y54" s="2"/>
      <c r="Z54" s="2"/>
    </row>
    <row r="55" spans="4:26" ht="15.75" x14ac:dyDescent="0.25">
      <c r="D55" s="100"/>
      <c r="E55" s="100"/>
      <c r="F55" s="2"/>
      <c r="G55" s="2"/>
      <c r="H55" s="2"/>
      <c r="I55" s="2"/>
      <c r="J55" s="2"/>
      <c r="K55" s="2"/>
      <c r="L55" s="2"/>
      <c r="M55" s="2"/>
      <c r="N55" s="2"/>
      <c r="O55" s="2"/>
      <c r="P55" s="2"/>
      <c r="Q55" s="2"/>
      <c r="R55" s="2"/>
      <c r="S55" s="2"/>
      <c r="T55" s="2"/>
      <c r="U55" s="2"/>
      <c r="V55" s="2"/>
      <c r="W55" s="2"/>
      <c r="X55" s="2"/>
      <c r="Y55" s="2"/>
      <c r="Z55" s="2"/>
    </row>
    <row r="56" spans="4:26" ht="15.75" x14ac:dyDescent="0.25">
      <c r="D56" s="100"/>
      <c r="E56" s="100"/>
      <c r="F56" s="2"/>
      <c r="G56" s="2"/>
      <c r="H56" s="2"/>
      <c r="I56" s="2"/>
      <c r="J56" s="2"/>
      <c r="K56" s="2"/>
      <c r="L56" s="2"/>
      <c r="M56" s="2"/>
      <c r="N56" s="2"/>
      <c r="O56" s="2"/>
      <c r="P56" s="2"/>
      <c r="Q56" s="2"/>
      <c r="R56" s="2"/>
      <c r="S56" s="2"/>
      <c r="T56" s="2"/>
      <c r="U56" s="2"/>
      <c r="V56" s="2"/>
      <c r="W56" s="2"/>
      <c r="X56" s="2"/>
      <c r="Y56" s="2"/>
      <c r="Z56" s="2"/>
    </row>
    <row r="57" spans="4:26" ht="15.75" x14ac:dyDescent="0.25">
      <c r="D57" s="100"/>
      <c r="E57" s="100"/>
      <c r="F57" s="2"/>
      <c r="G57" s="2"/>
      <c r="H57" s="2"/>
      <c r="I57" s="2"/>
      <c r="J57" s="2"/>
      <c r="K57" s="2"/>
      <c r="L57" s="2"/>
      <c r="M57" s="2"/>
      <c r="N57" s="2"/>
      <c r="O57" s="2"/>
      <c r="P57" s="2"/>
      <c r="Q57" s="2"/>
      <c r="R57" s="2"/>
      <c r="S57" s="2"/>
      <c r="T57" s="2"/>
      <c r="U57" s="2"/>
      <c r="V57" s="2"/>
      <c r="W57" s="2"/>
      <c r="X57" s="2"/>
      <c r="Y57" s="2"/>
      <c r="Z57" s="2"/>
    </row>
    <row r="58" spans="4:26" ht="15.75" x14ac:dyDescent="0.25">
      <c r="D58" s="100"/>
      <c r="E58" s="100"/>
      <c r="F58" s="2"/>
      <c r="G58" s="2"/>
      <c r="H58" s="2"/>
      <c r="I58" s="2"/>
      <c r="J58" s="2"/>
      <c r="K58" s="2"/>
      <c r="L58" s="2"/>
      <c r="M58" s="2"/>
      <c r="N58" s="2"/>
      <c r="O58" s="2"/>
      <c r="P58" s="2"/>
      <c r="Q58" s="2"/>
      <c r="R58" s="2"/>
      <c r="S58" s="2"/>
      <c r="T58" s="2"/>
      <c r="U58" s="2"/>
      <c r="V58" s="2"/>
      <c r="W58" s="2"/>
      <c r="X58" s="2"/>
      <c r="Y58" s="2"/>
      <c r="Z58" s="2"/>
    </row>
    <row r="59" spans="4:26" ht="15.75" x14ac:dyDescent="0.25">
      <c r="D59" s="100"/>
      <c r="E59" s="100"/>
      <c r="F59" s="2"/>
      <c r="G59" s="2"/>
      <c r="H59" s="2"/>
      <c r="I59" s="2"/>
      <c r="J59" s="2"/>
      <c r="K59" s="2"/>
      <c r="L59" s="2"/>
      <c r="M59" s="2"/>
      <c r="N59" s="2"/>
      <c r="O59" s="2"/>
      <c r="P59" s="2"/>
      <c r="Q59" s="2"/>
      <c r="R59" s="2"/>
      <c r="S59" s="2"/>
      <c r="T59" s="2"/>
      <c r="U59" s="2"/>
      <c r="V59" s="2"/>
      <c r="W59" s="2"/>
      <c r="X59" s="2"/>
      <c r="Y59" s="2"/>
      <c r="Z59" s="2"/>
    </row>
    <row r="60" spans="4:26" ht="15.75" x14ac:dyDescent="0.25">
      <c r="D60" s="100"/>
      <c r="E60" s="100"/>
      <c r="F60" s="2"/>
      <c r="G60" s="2"/>
      <c r="H60" s="2"/>
      <c r="I60" s="2"/>
      <c r="J60" s="2"/>
      <c r="K60" s="2"/>
      <c r="L60" s="2"/>
      <c r="M60" s="2"/>
      <c r="N60" s="2"/>
      <c r="O60" s="2"/>
      <c r="P60" s="2"/>
      <c r="Q60" s="2"/>
      <c r="R60" s="2"/>
      <c r="S60" s="2"/>
      <c r="T60" s="2"/>
      <c r="U60" s="2"/>
      <c r="V60" s="2"/>
      <c r="W60" s="2"/>
      <c r="X60" s="2"/>
      <c r="Y60" s="2"/>
      <c r="Z60" s="2"/>
    </row>
    <row r="61" spans="4:26" ht="15.75" x14ac:dyDescent="0.25">
      <c r="D61" s="100"/>
      <c r="E61" s="100"/>
      <c r="F61" s="2"/>
      <c r="G61" s="2"/>
      <c r="H61" s="2"/>
      <c r="I61" s="2"/>
      <c r="J61" s="2"/>
      <c r="K61" s="2"/>
      <c r="L61" s="2"/>
      <c r="M61" s="2"/>
      <c r="N61" s="2"/>
      <c r="O61" s="2"/>
      <c r="P61" s="2"/>
      <c r="Q61" s="2"/>
      <c r="R61" s="2"/>
      <c r="S61" s="2"/>
      <c r="T61" s="2"/>
      <c r="U61" s="2"/>
      <c r="V61" s="2"/>
      <c r="W61" s="2"/>
      <c r="X61" s="2"/>
      <c r="Y61" s="2"/>
      <c r="Z61" s="2"/>
    </row>
    <row r="62" spans="4:26" ht="15.75" x14ac:dyDescent="0.25">
      <c r="D62" s="100"/>
      <c r="E62" s="100"/>
      <c r="F62" s="2"/>
      <c r="G62" s="2"/>
      <c r="H62" s="2"/>
      <c r="I62" s="2"/>
      <c r="J62" s="2"/>
      <c r="K62" s="2"/>
      <c r="L62" s="2"/>
      <c r="M62" s="2"/>
      <c r="N62" s="2"/>
      <c r="O62" s="2"/>
      <c r="P62" s="2"/>
      <c r="Q62" s="2"/>
      <c r="R62" s="2"/>
      <c r="S62" s="2"/>
      <c r="T62" s="2"/>
      <c r="U62" s="2"/>
      <c r="V62" s="2"/>
      <c r="W62" s="2"/>
      <c r="X62" s="2"/>
      <c r="Y62" s="2"/>
      <c r="Z62" s="2"/>
    </row>
    <row r="63" spans="4:26" ht="15.75" x14ac:dyDescent="0.25">
      <c r="D63" s="100"/>
      <c r="E63" s="100"/>
      <c r="F63" s="2"/>
      <c r="G63" s="2"/>
      <c r="H63" s="2"/>
      <c r="I63" s="2"/>
      <c r="J63" s="2"/>
      <c r="K63" s="2"/>
      <c r="L63" s="2"/>
      <c r="M63" s="2"/>
      <c r="N63" s="2"/>
      <c r="O63" s="2"/>
      <c r="P63" s="2"/>
      <c r="Q63" s="2"/>
      <c r="R63" s="2"/>
      <c r="S63" s="2"/>
      <c r="T63" s="2"/>
      <c r="U63" s="2"/>
      <c r="V63" s="2"/>
      <c r="W63" s="2"/>
      <c r="X63" s="2"/>
      <c r="Y63" s="2"/>
      <c r="Z63" s="2"/>
    </row>
    <row r="64" spans="4:26" ht="15.75" x14ac:dyDescent="0.25">
      <c r="D64" s="2"/>
      <c r="E64" s="2"/>
      <c r="F64" s="2"/>
      <c r="G64" s="2"/>
      <c r="H64" s="2"/>
      <c r="I64" s="2"/>
      <c r="J64" s="2"/>
      <c r="K64" s="2"/>
      <c r="L64" s="2"/>
      <c r="M64" s="2"/>
      <c r="N64" s="2"/>
      <c r="O64" s="2"/>
      <c r="P64" s="2"/>
      <c r="Q64" s="2"/>
      <c r="R64" s="2"/>
      <c r="S64" s="2"/>
      <c r="T64" s="2"/>
      <c r="U64" s="2"/>
      <c r="V64" s="2"/>
      <c r="W64" s="2"/>
      <c r="X64" s="2"/>
      <c r="Y64" s="2"/>
      <c r="Z64" s="2"/>
    </row>
    <row r="65" spans="1:26" ht="15.75" x14ac:dyDescent="0.25">
      <c r="D65" s="2"/>
      <c r="E65" s="2"/>
      <c r="F65" s="2"/>
      <c r="G65" s="2"/>
      <c r="H65" s="2"/>
      <c r="I65" s="2"/>
      <c r="J65" s="2"/>
      <c r="K65" s="2"/>
      <c r="L65" s="2"/>
      <c r="M65" s="2"/>
      <c r="N65" s="2"/>
      <c r="O65" s="2"/>
      <c r="P65" s="2"/>
      <c r="Q65" s="2"/>
      <c r="R65" s="2"/>
      <c r="S65" s="2"/>
      <c r="T65" s="2"/>
      <c r="U65" s="2"/>
      <c r="V65" s="2"/>
      <c r="W65" s="2"/>
      <c r="X65" s="2"/>
      <c r="Y65" s="2"/>
      <c r="Z65" s="2"/>
    </row>
    <row r="66" spans="1:26" ht="15.75" x14ac:dyDescent="0.25">
      <c r="D66" s="2"/>
      <c r="E66" s="2"/>
      <c r="F66" s="2"/>
      <c r="G66" s="2"/>
      <c r="H66" s="2"/>
      <c r="I66" s="2"/>
      <c r="J66" s="2"/>
      <c r="K66" s="2"/>
      <c r="L66" s="2"/>
      <c r="M66" s="2"/>
      <c r="N66" s="2"/>
      <c r="O66" s="2"/>
      <c r="P66" s="2"/>
      <c r="Q66" s="2"/>
      <c r="R66" s="2"/>
      <c r="S66" s="2"/>
      <c r="T66" s="2"/>
      <c r="U66" s="2"/>
      <c r="V66" s="2"/>
      <c r="W66" s="2"/>
      <c r="X66" s="2"/>
      <c r="Y66" s="2"/>
      <c r="Z66" s="2"/>
    </row>
    <row r="67" spans="1:26" ht="15.75" x14ac:dyDescent="0.25">
      <c r="D67" s="2"/>
      <c r="E67" s="2"/>
      <c r="F67" s="2"/>
      <c r="G67" s="2"/>
      <c r="H67" s="2"/>
      <c r="I67" s="2"/>
      <c r="J67" s="2"/>
      <c r="K67" s="2"/>
      <c r="L67" s="2"/>
      <c r="M67" s="2"/>
      <c r="N67" s="2"/>
      <c r="O67" s="2"/>
      <c r="P67" s="2"/>
      <c r="Q67" s="2"/>
      <c r="R67" s="2"/>
      <c r="S67" s="2"/>
      <c r="T67" s="2"/>
      <c r="U67" s="2"/>
      <c r="V67" s="2"/>
      <c r="W67" s="2"/>
      <c r="X67" s="2"/>
      <c r="Y67" s="2"/>
      <c r="Z67" s="2"/>
    </row>
    <row r="68" spans="1:26" ht="15.75" x14ac:dyDescent="0.25">
      <c r="D68" s="2"/>
      <c r="E68" s="2"/>
      <c r="F68" s="2"/>
      <c r="G68" s="2"/>
      <c r="H68" s="2"/>
      <c r="I68" s="2"/>
      <c r="J68" s="2"/>
      <c r="K68" s="2"/>
      <c r="L68" s="2"/>
      <c r="M68" s="2"/>
      <c r="N68" s="2"/>
      <c r="O68" s="2"/>
      <c r="P68" s="2"/>
      <c r="Q68" s="2"/>
      <c r="R68" s="2"/>
      <c r="S68" s="2"/>
      <c r="T68" s="2"/>
      <c r="U68" s="2"/>
      <c r="V68" s="2"/>
      <c r="W68" s="2"/>
      <c r="X68" s="2"/>
      <c r="Y68" s="2"/>
      <c r="Z68" s="2"/>
    </row>
    <row r="69" spans="1:26" ht="15.75" x14ac:dyDescent="0.25">
      <c r="D69" s="2"/>
      <c r="E69" s="2"/>
      <c r="F69" s="2"/>
      <c r="G69" s="2"/>
      <c r="H69" s="2"/>
      <c r="I69" s="2"/>
      <c r="J69" s="2"/>
      <c r="K69" s="2"/>
      <c r="L69" s="2"/>
      <c r="M69" s="2"/>
      <c r="N69" s="2"/>
      <c r="O69" s="2"/>
      <c r="P69" s="2"/>
      <c r="Q69" s="2"/>
      <c r="R69" s="2"/>
      <c r="S69" s="2"/>
      <c r="T69" s="2"/>
      <c r="U69" s="2"/>
      <c r="V69" s="2"/>
      <c r="W69" s="2"/>
      <c r="X69" s="2"/>
      <c r="Y69" s="2"/>
      <c r="Z69" s="2"/>
    </row>
    <row r="70" spans="1:26" ht="15.75" x14ac:dyDescent="0.25">
      <c r="D70" s="2"/>
      <c r="E70" s="2"/>
      <c r="F70" s="2"/>
      <c r="G70" s="2"/>
      <c r="H70" s="2"/>
      <c r="I70" s="2"/>
      <c r="J70" s="2"/>
      <c r="K70" s="2"/>
      <c r="L70" s="2"/>
      <c r="M70" s="2"/>
      <c r="N70" s="2"/>
      <c r="O70" s="2"/>
      <c r="P70" s="2"/>
      <c r="Q70" s="2"/>
      <c r="R70" s="2"/>
      <c r="S70" s="2"/>
      <c r="T70" s="2"/>
      <c r="U70" s="2"/>
      <c r="V70" s="2"/>
      <c r="W70" s="2"/>
      <c r="X70" s="2"/>
      <c r="Y70" s="2"/>
      <c r="Z70" s="2"/>
    </row>
    <row r="71" spans="1:26" ht="15.75" x14ac:dyDescent="0.25">
      <c r="D71" s="2"/>
      <c r="E71" s="2"/>
      <c r="F71" s="2"/>
      <c r="G71" s="2"/>
      <c r="H71" s="2"/>
      <c r="I71" s="2"/>
      <c r="J71" s="2"/>
      <c r="K71" s="2"/>
      <c r="L71" s="2"/>
      <c r="M71" s="2"/>
      <c r="N71" s="2"/>
      <c r="O71" s="2"/>
      <c r="P71" s="2"/>
      <c r="Q71" s="2"/>
      <c r="R71" s="2"/>
      <c r="S71" s="2"/>
      <c r="T71" s="2"/>
      <c r="U71" s="2"/>
      <c r="V71" s="2"/>
      <c r="W71" s="2"/>
      <c r="X71" s="2"/>
      <c r="Y71" s="2"/>
      <c r="Z71" s="2"/>
    </row>
    <row r="72" spans="1:26" ht="15.75" x14ac:dyDescent="0.25">
      <c r="D72" s="2"/>
      <c r="E72" s="2"/>
      <c r="F72" s="2"/>
      <c r="G72" s="2"/>
      <c r="H72" s="2"/>
      <c r="I72" s="2"/>
      <c r="J72" s="2"/>
      <c r="K72" s="2"/>
      <c r="L72" s="2"/>
      <c r="M72" s="2"/>
      <c r="N72" s="2"/>
      <c r="O72" s="2"/>
      <c r="P72" s="2"/>
      <c r="Q72" s="2"/>
      <c r="R72" s="2"/>
      <c r="S72" s="2"/>
      <c r="T72" s="2"/>
      <c r="U72" s="2"/>
      <c r="V72" s="2"/>
      <c r="W72" s="2"/>
      <c r="X72" s="2"/>
      <c r="Y72" s="2"/>
      <c r="Z72" s="2"/>
    </row>
    <row r="73" spans="1:26" ht="15.75" x14ac:dyDescent="0.25">
      <c r="D73" s="2"/>
      <c r="E73" s="2"/>
      <c r="F73" s="2"/>
      <c r="G73" s="2"/>
      <c r="H73" s="2"/>
      <c r="I73" s="2"/>
      <c r="J73" s="2"/>
      <c r="K73" s="2"/>
      <c r="L73" s="2"/>
      <c r="M73" s="2"/>
      <c r="N73" s="2"/>
      <c r="O73" s="2"/>
      <c r="P73" s="2"/>
      <c r="Q73" s="2"/>
      <c r="R73" s="2"/>
      <c r="S73" s="2"/>
      <c r="T73" s="2"/>
      <c r="U73" s="2"/>
      <c r="V73" s="2"/>
      <c r="W73" s="2"/>
      <c r="X73" s="2"/>
      <c r="Y73" s="2"/>
      <c r="Z73" s="2"/>
    </row>
    <row r="74" spans="1:26" ht="15.75" x14ac:dyDescent="0.25">
      <c r="D74" s="2"/>
      <c r="E74" s="2"/>
      <c r="F74" s="2"/>
      <c r="G74" s="2"/>
      <c r="H74" s="2"/>
      <c r="I74" s="2"/>
      <c r="J74" s="2"/>
      <c r="K74" s="2"/>
      <c r="L74" s="2"/>
      <c r="M74" s="2"/>
      <c r="N74" s="2"/>
      <c r="O74" s="2"/>
      <c r="P74" s="2"/>
      <c r="Q74" s="2"/>
      <c r="R74" s="2"/>
      <c r="S74" s="2"/>
      <c r="T74" s="2"/>
      <c r="U74" s="2"/>
      <c r="V74" s="2"/>
      <c r="W74" s="2"/>
      <c r="X74" s="2"/>
      <c r="Y74" s="2"/>
      <c r="Z74" s="2"/>
    </row>
    <row r="75" spans="1:26" ht="15.75" x14ac:dyDescent="0.25">
      <c r="D75" s="2"/>
      <c r="E75" s="2"/>
      <c r="F75" s="2"/>
      <c r="G75" s="2"/>
      <c r="H75" s="2"/>
      <c r="I75" s="2"/>
      <c r="J75" s="2"/>
      <c r="K75" s="2"/>
      <c r="L75" s="2"/>
      <c r="M75" s="2"/>
      <c r="N75" s="2"/>
      <c r="O75" s="2"/>
      <c r="P75" s="2"/>
      <c r="Q75" s="2"/>
      <c r="R75" s="2"/>
      <c r="S75" s="2"/>
      <c r="T75" s="2"/>
      <c r="U75" s="2"/>
      <c r="V75" s="2"/>
      <c r="W75" s="2"/>
      <c r="X75" s="2"/>
      <c r="Y75" s="2"/>
      <c r="Z75" s="2"/>
    </row>
    <row r="76" spans="1:26" ht="15.75" x14ac:dyDescent="0.25">
      <c r="A76" s="2"/>
      <c r="B76" s="105"/>
      <c r="C76" s="2"/>
      <c r="D76" s="2"/>
      <c r="E76" s="2"/>
      <c r="F76" s="2"/>
      <c r="G76" s="2"/>
      <c r="H76" s="2"/>
      <c r="I76" s="2"/>
      <c r="J76" s="2"/>
      <c r="K76" s="2"/>
      <c r="L76" s="2"/>
      <c r="M76" s="2"/>
      <c r="N76" s="2"/>
      <c r="O76" s="2"/>
      <c r="P76" s="2"/>
      <c r="Q76" s="2"/>
      <c r="R76" s="2"/>
      <c r="S76" s="2"/>
      <c r="T76" s="2"/>
      <c r="U76" s="2"/>
      <c r="V76" s="2"/>
      <c r="W76" s="2"/>
      <c r="X76" s="2"/>
      <c r="Y76" s="2"/>
      <c r="Z76" s="2"/>
    </row>
    <row r="77" spans="1:26" ht="15.75" x14ac:dyDescent="0.25">
      <c r="A77" s="2"/>
      <c r="B77" s="105"/>
      <c r="C77" s="2"/>
      <c r="D77" s="2"/>
      <c r="E77" s="2"/>
      <c r="F77" s="2"/>
      <c r="G77" s="2"/>
      <c r="H77" s="2"/>
      <c r="I77" s="2"/>
      <c r="J77" s="2"/>
      <c r="K77" s="2"/>
      <c r="L77" s="2"/>
      <c r="M77" s="2"/>
      <c r="N77" s="2"/>
      <c r="O77" s="2"/>
      <c r="P77" s="2"/>
      <c r="Q77" s="2"/>
      <c r="R77" s="2"/>
      <c r="S77" s="2"/>
      <c r="T77" s="2"/>
      <c r="U77" s="2"/>
      <c r="V77" s="2"/>
      <c r="W77" s="2"/>
      <c r="X77" s="2"/>
      <c r="Y77" s="2"/>
      <c r="Z77" s="2"/>
    </row>
    <row r="78" spans="1:26" ht="15.75" x14ac:dyDescent="0.25">
      <c r="A78" s="2"/>
      <c r="B78" s="105"/>
      <c r="C78" s="2"/>
      <c r="D78" s="2"/>
      <c r="E78" s="2"/>
      <c r="F78" s="2"/>
      <c r="G78" s="2"/>
      <c r="H78" s="2"/>
      <c r="I78" s="2"/>
      <c r="J78" s="2"/>
      <c r="K78" s="2"/>
      <c r="L78" s="2"/>
      <c r="M78" s="2"/>
      <c r="N78" s="2"/>
      <c r="O78" s="2"/>
      <c r="P78" s="2"/>
      <c r="Q78" s="2"/>
      <c r="R78" s="2"/>
      <c r="S78" s="2"/>
      <c r="T78" s="2"/>
      <c r="U78" s="2"/>
      <c r="V78" s="2"/>
      <c r="W78" s="2"/>
      <c r="X78" s="2"/>
      <c r="Y78" s="2"/>
      <c r="Z78" s="2"/>
    </row>
    <row r="79" spans="1:26" ht="15.75" x14ac:dyDescent="0.25">
      <c r="A79" s="2"/>
      <c r="B79" s="105"/>
      <c r="C79" s="2"/>
      <c r="D79" s="2"/>
      <c r="E79" s="2"/>
      <c r="F79" s="2"/>
      <c r="G79" s="2"/>
      <c r="H79" s="2"/>
      <c r="I79" s="2"/>
      <c r="J79" s="2"/>
      <c r="K79" s="2"/>
      <c r="L79" s="2"/>
      <c r="M79" s="2"/>
      <c r="N79" s="2"/>
      <c r="O79" s="2"/>
      <c r="P79" s="2"/>
      <c r="Q79" s="2"/>
      <c r="R79" s="2"/>
      <c r="S79" s="2"/>
      <c r="T79" s="2"/>
      <c r="U79" s="2"/>
      <c r="V79" s="2"/>
      <c r="W79" s="2"/>
      <c r="X79" s="2"/>
      <c r="Y79" s="2"/>
      <c r="Z79" s="2"/>
    </row>
    <row r="80" spans="1:26" ht="15.75" x14ac:dyDescent="0.25">
      <c r="A80" s="2"/>
      <c r="B80" s="105"/>
      <c r="C80" s="2"/>
      <c r="D80" s="2"/>
      <c r="E80" s="2"/>
      <c r="F80" s="2"/>
      <c r="G80" s="2"/>
      <c r="H80" s="2"/>
      <c r="I80" s="2"/>
      <c r="J80" s="2"/>
      <c r="K80" s="2"/>
      <c r="L80" s="2"/>
      <c r="M80" s="2"/>
      <c r="N80" s="2"/>
      <c r="O80" s="2"/>
      <c r="P80" s="2"/>
      <c r="Q80" s="2"/>
      <c r="R80" s="2"/>
      <c r="S80" s="2"/>
      <c r="T80" s="2"/>
      <c r="U80" s="2"/>
      <c r="V80" s="2"/>
      <c r="W80" s="2"/>
      <c r="X80" s="2"/>
      <c r="Y80" s="2"/>
      <c r="Z80" s="2"/>
    </row>
    <row r="81" spans="1:26" ht="15.75" x14ac:dyDescent="0.25">
      <c r="A81" s="2"/>
      <c r="B81" s="105"/>
      <c r="C81" s="2"/>
      <c r="D81" s="2"/>
      <c r="E81" s="2"/>
      <c r="F81" s="2"/>
      <c r="G81" s="2"/>
      <c r="H81" s="2"/>
      <c r="I81" s="2"/>
      <c r="J81" s="2"/>
      <c r="K81" s="2"/>
      <c r="L81" s="2"/>
      <c r="M81" s="2"/>
      <c r="N81" s="2"/>
      <c r="O81" s="2"/>
      <c r="P81" s="2"/>
      <c r="Q81" s="2"/>
      <c r="R81" s="2"/>
      <c r="S81" s="2"/>
      <c r="T81" s="2"/>
      <c r="U81" s="2"/>
      <c r="V81" s="2"/>
      <c r="W81" s="2"/>
      <c r="X81" s="2"/>
      <c r="Y81" s="2"/>
      <c r="Z81" s="2"/>
    </row>
    <row r="82" spans="1:26" ht="15.75" x14ac:dyDescent="0.25">
      <c r="A82" s="2"/>
      <c r="B82" s="105"/>
      <c r="C82" s="2"/>
      <c r="D82" s="2"/>
      <c r="E82" s="2"/>
      <c r="F82" s="2"/>
      <c r="G82" s="2"/>
      <c r="H82" s="2"/>
      <c r="I82" s="2"/>
      <c r="J82" s="2"/>
      <c r="K82" s="2"/>
      <c r="L82" s="2"/>
      <c r="M82" s="2"/>
      <c r="N82" s="2"/>
      <c r="O82" s="2"/>
      <c r="P82" s="2"/>
      <c r="Q82" s="2"/>
      <c r="R82" s="2"/>
      <c r="S82" s="2"/>
      <c r="T82" s="2"/>
      <c r="U82" s="2"/>
      <c r="V82" s="2"/>
      <c r="W82" s="2"/>
      <c r="X82" s="2"/>
      <c r="Y82" s="2"/>
      <c r="Z82" s="2"/>
    </row>
    <row r="83" spans="1:26" ht="15.75" x14ac:dyDescent="0.25">
      <c r="A83" s="2"/>
      <c r="B83" s="105"/>
      <c r="C83" s="2"/>
      <c r="D83" s="2"/>
      <c r="E83" s="2"/>
      <c r="F83" s="2"/>
      <c r="G83" s="2"/>
      <c r="H83" s="2"/>
      <c r="I83" s="2"/>
      <c r="J83" s="2"/>
      <c r="K83" s="2"/>
      <c r="L83" s="2"/>
      <c r="M83" s="2"/>
      <c r="N83" s="2"/>
      <c r="O83" s="2"/>
      <c r="P83" s="2"/>
      <c r="Q83" s="2"/>
      <c r="R83" s="2"/>
      <c r="S83" s="2"/>
      <c r="T83" s="2"/>
      <c r="U83" s="2"/>
      <c r="V83" s="2"/>
      <c r="W83" s="2"/>
      <c r="X83" s="2"/>
      <c r="Y83" s="2"/>
      <c r="Z83" s="2"/>
    </row>
    <row r="84" spans="1:26" ht="15.75" x14ac:dyDescent="0.25">
      <c r="A84" s="2"/>
      <c r="B84" s="105"/>
      <c r="C84" s="2"/>
      <c r="D84" s="2"/>
      <c r="E84" s="2"/>
      <c r="F84" s="2"/>
      <c r="G84" s="2"/>
      <c r="H84" s="2"/>
      <c r="I84" s="2"/>
      <c r="J84" s="2"/>
      <c r="K84" s="2"/>
      <c r="L84" s="2"/>
      <c r="M84" s="2"/>
      <c r="N84" s="2"/>
      <c r="O84" s="2"/>
      <c r="P84" s="2"/>
      <c r="Q84" s="2"/>
      <c r="R84" s="2"/>
      <c r="S84" s="2"/>
      <c r="T84" s="2"/>
      <c r="U84" s="2"/>
      <c r="V84" s="2"/>
      <c r="W84" s="2"/>
      <c r="X84" s="2"/>
      <c r="Y84" s="2"/>
      <c r="Z84" s="2"/>
    </row>
    <row r="85" spans="1:26" ht="15.75" x14ac:dyDescent="0.25">
      <c r="A85" s="2"/>
      <c r="B85" s="105"/>
      <c r="C85" s="2"/>
      <c r="D85" s="2"/>
      <c r="E85" s="2"/>
      <c r="F85" s="2"/>
      <c r="G85" s="2"/>
      <c r="H85" s="2"/>
      <c r="I85" s="2"/>
      <c r="J85" s="2"/>
      <c r="K85" s="2"/>
      <c r="L85" s="2"/>
      <c r="M85" s="2"/>
      <c r="N85" s="2"/>
      <c r="O85" s="2"/>
      <c r="P85" s="2"/>
      <c r="Q85" s="2"/>
      <c r="R85" s="2"/>
      <c r="S85" s="2"/>
      <c r="T85" s="2"/>
      <c r="U85" s="2"/>
      <c r="V85" s="2"/>
      <c r="W85" s="2"/>
      <c r="X85" s="2"/>
      <c r="Y85" s="2"/>
      <c r="Z85" s="2"/>
    </row>
    <row r="86" spans="1:26" ht="15.75" x14ac:dyDescent="0.25">
      <c r="A86" s="2"/>
      <c r="B86" s="105"/>
      <c r="C86" s="2"/>
      <c r="D86" s="2"/>
      <c r="E86" s="2"/>
      <c r="F86" s="2"/>
      <c r="G86" s="2"/>
      <c r="H86" s="2"/>
      <c r="I86" s="2"/>
      <c r="J86" s="2"/>
      <c r="K86" s="2"/>
      <c r="L86" s="2"/>
      <c r="M86" s="2"/>
      <c r="N86" s="2"/>
      <c r="O86" s="2"/>
      <c r="P86" s="2"/>
      <c r="Q86" s="2"/>
      <c r="R86" s="2"/>
      <c r="S86" s="2"/>
      <c r="T86" s="2"/>
      <c r="U86" s="2"/>
      <c r="V86" s="2"/>
      <c r="W86" s="2"/>
      <c r="X86" s="2"/>
      <c r="Y86" s="2"/>
      <c r="Z86" s="2"/>
    </row>
    <row r="87" spans="1:26" ht="15.75" x14ac:dyDescent="0.25">
      <c r="A87" s="2"/>
      <c r="B87" s="105"/>
      <c r="C87" s="2"/>
      <c r="D87" s="2"/>
      <c r="E87" s="2"/>
      <c r="F87" s="2"/>
      <c r="G87" s="2"/>
      <c r="H87" s="2"/>
      <c r="I87" s="2"/>
      <c r="J87" s="2"/>
      <c r="K87" s="2"/>
      <c r="L87" s="2"/>
      <c r="M87" s="2"/>
      <c r="N87" s="2"/>
      <c r="O87" s="2"/>
      <c r="P87" s="2"/>
      <c r="Q87" s="2"/>
      <c r="R87" s="2"/>
      <c r="S87" s="2"/>
      <c r="T87" s="2"/>
      <c r="U87" s="2"/>
      <c r="V87" s="2"/>
      <c r="W87" s="2"/>
      <c r="X87" s="2"/>
      <c r="Y87" s="2"/>
      <c r="Z87" s="2"/>
    </row>
    <row r="88" spans="1:26" ht="15.75" x14ac:dyDescent="0.25">
      <c r="A88" s="2"/>
      <c r="B88" s="105"/>
      <c r="C88" s="2"/>
      <c r="D88" s="2"/>
      <c r="E88" s="2"/>
      <c r="F88" s="2"/>
      <c r="G88" s="2"/>
      <c r="H88" s="2"/>
      <c r="I88" s="2"/>
      <c r="J88" s="2"/>
      <c r="K88" s="2"/>
      <c r="L88" s="2"/>
      <c r="M88" s="2"/>
      <c r="N88" s="2"/>
      <c r="O88" s="2"/>
      <c r="P88" s="2"/>
      <c r="Q88" s="2"/>
      <c r="R88" s="2"/>
      <c r="S88" s="2"/>
      <c r="T88" s="2"/>
      <c r="U88" s="2"/>
      <c r="V88" s="2"/>
      <c r="W88" s="2"/>
      <c r="X88" s="2"/>
      <c r="Y88" s="2"/>
      <c r="Z88" s="2"/>
    </row>
    <row r="89" spans="1:26" ht="15.75" x14ac:dyDescent="0.25">
      <c r="A89" s="2"/>
      <c r="B89" s="105"/>
      <c r="C89" s="2"/>
      <c r="D89" s="2"/>
      <c r="E89" s="2"/>
      <c r="F89" s="2"/>
      <c r="G89" s="2"/>
      <c r="H89" s="2"/>
      <c r="I89" s="2"/>
      <c r="J89" s="2"/>
      <c r="K89" s="2"/>
      <c r="L89" s="2"/>
      <c r="M89" s="2"/>
      <c r="N89" s="2"/>
      <c r="O89" s="2"/>
      <c r="P89" s="2"/>
      <c r="Q89" s="2"/>
      <c r="R89" s="2"/>
      <c r="S89" s="2"/>
      <c r="T89" s="2"/>
      <c r="U89" s="2"/>
      <c r="V89" s="2"/>
      <c r="W89" s="2"/>
      <c r="X89" s="2"/>
      <c r="Y89" s="2"/>
      <c r="Z89" s="2"/>
    </row>
    <row r="90" spans="1:26" ht="15.75" x14ac:dyDescent="0.25">
      <c r="A90" s="2"/>
      <c r="B90" s="105"/>
      <c r="C90" s="2"/>
      <c r="D90" s="2"/>
      <c r="E90" s="2"/>
      <c r="F90" s="2"/>
      <c r="G90" s="2"/>
      <c r="H90" s="2"/>
      <c r="I90" s="2"/>
      <c r="J90" s="2"/>
      <c r="K90" s="2"/>
      <c r="L90" s="2"/>
      <c r="M90" s="2"/>
      <c r="N90" s="2"/>
      <c r="O90" s="2"/>
      <c r="P90" s="2"/>
      <c r="Q90" s="2"/>
      <c r="R90" s="2"/>
      <c r="S90" s="2"/>
      <c r="T90" s="2"/>
      <c r="U90" s="2"/>
      <c r="V90" s="2"/>
      <c r="W90" s="2"/>
      <c r="X90" s="2"/>
      <c r="Y90" s="2"/>
      <c r="Z90" s="2"/>
    </row>
    <row r="91" spans="1:26" ht="15.75" x14ac:dyDescent="0.25">
      <c r="A91" s="2"/>
      <c r="B91" s="105"/>
      <c r="C91" s="2"/>
      <c r="D91" s="2"/>
      <c r="E91" s="2"/>
      <c r="F91" s="2"/>
      <c r="G91" s="2"/>
      <c r="H91" s="2"/>
      <c r="I91" s="2"/>
      <c r="J91" s="2"/>
      <c r="K91" s="2"/>
      <c r="L91" s="2"/>
      <c r="M91" s="2"/>
      <c r="N91" s="2"/>
      <c r="O91" s="2"/>
      <c r="P91" s="2"/>
      <c r="Q91" s="2"/>
      <c r="R91" s="2"/>
      <c r="S91" s="2"/>
      <c r="T91" s="2"/>
      <c r="U91" s="2"/>
      <c r="V91" s="2"/>
      <c r="W91" s="2"/>
      <c r="X91" s="2"/>
      <c r="Y91" s="2"/>
      <c r="Z91" s="2"/>
    </row>
    <row r="92" spans="1:26" ht="15.75" x14ac:dyDescent="0.25">
      <c r="A92" s="2"/>
      <c r="B92" s="105"/>
      <c r="C92" s="2"/>
      <c r="D92" s="2"/>
      <c r="E92" s="2"/>
      <c r="F92" s="2"/>
      <c r="G92" s="2"/>
      <c r="H92" s="2"/>
      <c r="I92" s="2"/>
      <c r="J92" s="2"/>
      <c r="K92" s="2"/>
      <c r="L92" s="2"/>
      <c r="M92" s="2"/>
      <c r="N92" s="2"/>
      <c r="O92" s="2"/>
      <c r="P92" s="2"/>
      <c r="Q92" s="2"/>
      <c r="R92" s="2"/>
      <c r="S92" s="2"/>
      <c r="T92" s="2"/>
      <c r="U92" s="2"/>
      <c r="V92" s="2"/>
      <c r="W92" s="2"/>
      <c r="X92" s="2"/>
      <c r="Y92" s="2"/>
      <c r="Z92" s="2"/>
    </row>
    <row r="93" spans="1:26" ht="15.75" x14ac:dyDescent="0.25">
      <c r="A93" s="2"/>
      <c r="B93" s="105"/>
      <c r="C93" s="2"/>
      <c r="D93" s="2"/>
      <c r="E93" s="2"/>
      <c r="F93" s="2"/>
      <c r="G93" s="2"/>
      <c r="H93" s="2"/>
      <c r="I93" s="2"/>
      <c r="J93" s="2"/>
      <c r="K93" s="2"/>
      <c r="L93" s="2"/>
      <c r="M93" s="2"/>
      <c r="N93" s="2"/>
      <c r="O93" s="2"/>
      <c r="P93" s="2"/>
      <c r="Q93" s="2"/>
      <c r="R93" s="2"/>
      <c r="S93" s="2"/>
      <c r="T93" s="2"/>
      <c r="U93" s="2"/>
      <c r="V93" s="2"/>
      <c r="W93" s="2"/>
      <c r="X93" s="2"/>
      <c r="Y93" s="2"/>
      <c r="Z93" s="2"/>
    </row>
    <row r="94" spans="1:26" ht="15.75" x14ac:dyDescent="0.25">
      <c r="A94" s="2"/>
      <c r="B94" s="105"/>
      <c r="C94" s="2"/>
      <c r="D94" s="2"/>
      <c r="E94" s="2"/>
      <c r="F94" s="2"/>
      <c r="G94" s="2"/>
      <c r="H94" s="2"/>
      <c r="I94" s="2"/>
      <c r="J94" s="2"/>
      <c r="K94" s="2"/>
      <c r="L94" s="2"/>
      <c r="M94" s="2"/>
      <c r="N94" s="2"/>
      <c r="O94" s="2"/>
      <c r="P94" s="2"/>
      <c r="Q94" s="2"/>
      <c r="R94" s="2"/>
      <c r="S94" s="2"/>
      <c r="T94" s="2"/>
      <c r="U94" s="2"/>
      <c r="V94" s="2"/>
      <c r="W94" s="2"/>
      <c r="X94" s="2"/>
      <c r="Y94" s="2"/>
      <c r="Z94" s="2"/>
    </row>
    <row r="95" spans="1:26" ht="15.75" x14ac:dyDescent="0.25">
      <c r="A95" s="2"/>
      <c r="B95" s="105"/>
      <c r="C95" s="2"/>
      <c r="D95" s="2"/>
      <c r="E95" s="2"/>
      <c r="F95" s="2"/>
      <c r="G95" s="2"/>
      <c r="H95" s="2"/>
      <c r="I95" s="2"/>
      <c r="J95" s="2"/>
      <c r="K95" s="2"/>
      <c r="L95" s="2"/>
      <c r="M95" s="2"/>
      <c r="N95" s="2"/>
      <c r="O95" s="2"/>
      <c r="P95" s="2"/>
      <c r="Q95" s="2"/>
      <c r="R95" s="2"/>
      <c r="S95" s="2"/>
      <c r="T95" s="2"/>
      <c r="U95" s="2"/>
      <c r="V95" s="2"/>
      <c r="W95" s="2"/>
      <c r="X95" s="2"/>
      <c r="Y95" s="2"/>
      <c r="Z95" s="2"/>
    </row>
    <row r="96" spans="1:26" ht="15.75" x14ac:dyDescent="0.25">
      <c r="A96" s="2"/>
      <c r="B96" s="105"/>
      <c r="C96" s="2"/>
      <c r="D96" s="2"/>
      <c r="E96" s="2"/>
      <c r="F96" s="2"/>
      <c r="G96" s="2"/>
      <c r="H96" s="2"/>
      <c r="I96" s="2"/>
      <c r="J96" s="2"/>
      <c r="K96" s="2"/>
      <c r="L96" s="2"/>
      <c r="M96" s="2"/>
      <c r="N96" s="2"/>
      <c r="O96" s="2"/>
      <c r="P96" s="2"/>
      <c r="Q96" s="2"/>
      <c r="R96" s="2"/>
      <c r="S96" s="2"/>
      <c r="T96" s="2"/>
      <c r="U96" s="2"/>
      <c r="V96" s="2"/>
      <c r="W96" s="2"/>
      <c r="X96" s="2"/>
      <c r="Y96" s="2"/>
      <c r="Z96" s="2"/>
    </row>
    <row r="97" spans="1:26" ht="15.75" x14ac:dyDescent="0.25">
      <c r="A97" s="2"/>
      <c r="B97" s="105"/>
      <c r="C97" s="2"/>
      <c r="D97" s="2"/>
      <c r="E97" s="2"/>
      <c r="F97" s="2"/>
      <c r="G97" s="2"/>
      <c r="H97" s="2"/>
      <c r="I97" s="2"/>
      <c r="J97" s="2"/>
      <c r="K97" s="2"/>
      <c r="L97" s="2"/>
      <c r="M97" s="2"/>
      <c r="N97" s="2"/>
      <c r="O97" s="2"/>
      <c r="P97" s="2"/>
      <c r="Q97" s="2"/>
      <c r="R97" s="2"/>
      <c r="S97" s="2"/>
      <c r="T97" s="2"/>
      <c r="U97" s="2"/>
      <c r="V97" s="2"/>
      <c r="W97" s="2"/>
      <c r="X97" s="2"/>
      <c r="Y97" s="2"/>
      <c r="Z97" s="2"/>
    </row>
    <row r="98" spans="1:26" ht="15.75" x14ac:dyDescent="0.25">
      <c r="A98" s="2"/>
      <c r="B98" s="105"/>
      <c r="C98" s="2"/>
      <c r="D98" s="2"/>
      <c r="E98" s="2"/>
      <c r="F98" s="2"/>
      <c r="G98" s="2"/>
      <c r="H98" s="2"/>
      <c r="I98" s="2"/>
      <c r="J98" s="2"/>
      <c r="K98" s="2"/>
      <c r="L98" s="2"/>
      <c r="M98" s="2"/>
      <c r="N98" s="2"/>
      <c r="O98" s="2"/>
      <c r="P98" s="2"/>
      <c r="Q98" s="2"/>
      <c r="R98" s="2"/>
      <c r="S98" s="2"/>
      <c r="T98" s="2"/>
      <c r="U98" s="2"/>
      <c r="V98" s="2"/>
      <c r="W98" s="2"/>
      <c r="X98" s="2"/>
      <c r="Y98" s="2"/>
      <c r="Z98" s="2"/>
    </row>
    <row r="99" spans="1:26" ht="15.75" x14ac:dyDescent="0.25">
      <c r="A99" s="2"/>
      <c r="B99" s="105"/>
      <c r="C99" s="2"/>
      <c r="D99" s="2"/>
      <c r="E99" s="2"/>
      <c r="F99" s="2"/>
      <c r="G99" s="2"/>
      <c r="H99" s="2"/>
      <c r="I99" s="2"/>
      <c r="J99" s="2"/>
      <c r="K99" s="2"/>
      <c r="L99" s="2"/>
      <c r="M99" s="2"/>
      <c r="N99" s="2"/>
      <c r="O99" s="2"/>
      <c r="P99" s="2"/>
      <c r="Q99" s="2"/>
      <c r="R99" s="2"/>
      <c r="S99" s="2"/>
      <c r="T99" s="2"/>
      <c r="U99" s="2"/>
      <c r="V99" s="2"/>
      <c r="W99" s="2"/>
      <c r="X99" s="2"/>
      <c r="Y99" s="2"/>
      <c r="Z99" s="2"/>
    </row>
    <row r="100" spans="1:26" ht="15.75" x14ac:dyDescent="0.25">
      <c r="A100" s="2"/>
      <c r="B100" s="105"/>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x14ac:dyDescent="0.25">
      <c r="A101" s="2"/>
      <c r="B101" s="105"/>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x14ac:dyDescent="0.25">
      <c r="A102" s="2"/>
      <c r="B102" s="105"/>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x14ac:dyDescent="0.25">
      <c r="A103" s="2"/>
      <c r="B103" s="105"/>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x14ac:dyDescent="0.25">
      <c r="A104" s="2"/>
      <c r="B104" s="105"/>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x14ac:dyDescent="0.25">
      <c r="A105" s="2"/>
      <c r="B105" s="105"/>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x14ac:dyDescent="0.25">
      <c r="A106" s="2"/>
      <c r="B106" s="105"/>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x14ac:dyDescent="0.25">
      <c r="A107" s="2"/>
      <c r="B107" s="105"/>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x14ac:dyDescent="0.25">
      <c r="A108" s="2"/>
      <c r="B108" s="105"/>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x14ac:dyDescent="0.25">
      <c r="A109" s="2"/>
      <c r="B109" s="105"/>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x14ac:dyDescent="0.25">
      <c r="A110" s="2"/>
      <c r="B110" s="105"/>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x14ac:dyDescent="0.25">
      <c r="A111" s="2"/>
      <c r="B111" s="105"/>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x14ac:dyDescent="0.25">
      <c r="A112" s="2"/>
      <c r="B112" s="105"/>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x14ac:dyDescent="0.25">
      <c r="A113" s="2"/>
      <c r="B113" s="105"/>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x14ac:dyDescent="0.25">
      <c r="A114" s="2"/>
      <c r="B114" s="105"/>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x14ac:dyDescent="0.25">
      <c r="A115" s="2"/>
      <c r="B115" s="105"/>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x14ac:dyDescent="0.25">
      <c r="A116" s="2"/>
      <c r="B116" s="105"/>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x14ac:dyDescent="0.25">
      <c r="A117" s="2"/>
      <c r="B117" s="105"/>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x14ac:dyDescent="0.25">
      <c r="A118" s="2"/>
      <c r="B118" s="105"/>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x14ac:dyDescent="0.25">
      <c r="A119" s="2"/>
      <c r="B119" s="105"/>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x14ac:dyDescent="0.25">
      <c r="A120" s="2"/>
      <c r="B120" s="105"/>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x14ac:dyDescent="0.25">
      <c r="A121" s="2"/>
      <c r="B121" s="105"/>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x14ac:dyDescent="0.25">
      <c r="A122" s="2"/>
      <c r="B122" s="105"/>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x14ac:dyDescent="0.25">
      <c r="A123" s="2"/>
      <c r="B123" s="105"/>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x14ac:dyDescent="0.25">
      <c r="A124" s="2"/>
      <c r="B124" s="105"/>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x14ac:dyDescent="0.25">
      <c r="A125" s="2"/>
      <c r="B125" s="105"/>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x14ac:dyDescent="0.25">
      <c r="A126" s="2"/>
      <c r="B126" s="105"/>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x14ac:dyDescent="0.25">
      <c r="A127" s="2"/>
      <c r="B127" s="105"/>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x14ac:dyDescent="0.25">
      <c r="A128" s="2"/>
      <c r="B128" s="105"/>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x14ac:dyDescent="0.25">
      <c r="A129" s="2"/>
      <c r="B129" s="105"/>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x14ac:dyDescent="0.25">
      <c r="A130" s="2"/>
      <c r="B130" s="105"/>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x14ac:dyDescent="0.25">
      <c r="A131" s="2"/>
      <c r="B131" s="105"/>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x14ac:dyDescent="0.25">
      <c r="A132" s="2"/>
      <c r="B132" s="105"/>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x14ac:dyDescent="0.25">
      <c r="A133" s="2"/>
      <c r="B133" s="105"/>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x14ac:dyDescent="0.25">
      <c r="A134" s="2"/>
      <c r="B134" s="105"/>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x14ac:dyDescent="0.25">
      <c r="A135" s="2"/>
      <c r="B135" s="105"/>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x14ac:dyDescent="0.25">
      <c r="A136" s="2"/>
      <c r="B136" s="105"/>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x14ac:dyDescent="0.25">
      <c r="A137" s="2"/>
      <c r="B137" s="105"/>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x14ac:dyDescent="0.25">
      <c r="A138" s="2"/>
      <c r="B138" s="105"/>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x14ac:dyDescent="0.25">
      <c r="A139" s="2"/>
      <c r="B139" s="105"/>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x14ac:dyDescent="0.25">
      <c r="A140" s="2"/>
      <c r="B140" s="105"/>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x14ac:dyDescent="0.25">
      <c r="A141" s="2"/>
      <c r="B141" s="105"/>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x14ac:dyDescent="0.25">
      <c r="A142" s="2"/>
      <c r="B142" s="105"/>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x14ac:dyDescent="0.25">
      <c r="A143" s="2"/>
      <c r="B143" s="105"/>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x14ac:dyDescent="0.25">
      <c r="A144" s="2"/>
      <c r="B144" s="105"/>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x14ac:dyDescent="0.25">
      <c r="A145" s="2"/>
      <c r="B145" s="105"/>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x14ac:dyDescent="0.25">
      <c r="A146" s="2"/>
      <c r="B146" s="105"/>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x14ac:dyDescent="0.25">
      <c r="A147" s="2"/>
      <c r="B147" s="105"/>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x14ac:dyDescent="0.25">
      <c r="A148" s="2"/>
      <c r="B148" s="105"/>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x14ac:dyDescent="0.25">
      <c r="A149" s="2"/>
      <c r="B149" s="105"/>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x14ac:dyDescent="0.25">
      <c r="A150" s="2"/>
      <c r="B150" s="105"/>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x14ac:dyDescent="0.25">
      <c r="A151" s="2"/>
      <c r="B151" s="105"/>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x14ac:dyDescent="0.25">
      <c r="A152" s="2"/>
      <c r="B152" s="105"/>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x14ac:dyDescent="0.25">
      <c r="A153" s="2"/>
      <c r="B153" s="105"/>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x14ac:dyDescent="0.25">
      <c r="A154" s="2"/>
      <c r="B154" s="105"/>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x14ac:dyDescent="0.25">
      <c r="A155" s="2"/>
      <c r="B155" s="105"/>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x14ac:dyDescent="0.25">
      <c r="A156" s="2"/>
      <c r="B156" s="105"/>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x14ac:dyDescent="0.25">
      <c r="A157" s="2"/>
      <c r="B157" s="105"/>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x14ac:dyDescent="0.25">
      <c r="A158" s="2"/>
      <c r="B158" s="105"/>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x14ac:dyDescent="0.25">
      <c r="A159" s="2"/>
      <c r="B159" s="105"/>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x14ac:dyDescent="0.25">
      <c r="A160" s="2"/>
      <c r="B160" s="105"/>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x14ac:dyDescent="0.25">
      <c r="A161" s="2"/>
      <c r="B161" s="105"/>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x14ac:dyDescent="0.25">
      <c r="A162" s="2"/>
      <c r="B162" s="105"/>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x14ac:dyDescent="0.25">
      <c r="A163" s="2"/>
      <c r="B163" s="105"/>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x14ac:dyDescent="0.25">
      <c r="A164" s="2"/>
      <c r="B164" s="105"/>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x14ac:dyDescent="0.25">
      <c r="A165" s="2"/>
      <c r="B165" s="105"/>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x14ac:dyDescent="0.25">
      <c r="A166" s="2"/>
      <c r="B166" s="105"/>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x14ac:dyDescent="0.25">
      <c r="A167" s="2"/>
      <c r="B167" s="105"/>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x14ac:dyDescent="0.25">
      <c r="A168" s="2"/>
      <c r="B168" s="105"/>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x14ac:dyDescent="0.25">
      <c r="A169" s="2"/>
      <c r="B169" s="105"/>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x14ac:dyDescent="0.25">
      <c r="A170" s="2"/>
      <c r="B170" s="105"/>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x14ac:dyDescent="0.25">
      <c r="A171" s="2"/>
      <c r="B171" s="105"/>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x14ac:dyDescent="0.25">
      <c r="A172" s="2"/>
      <c r="B172" s="105"/>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x14ac:dyDescent="0.25">
      <c r="A173" s="2"/>
      <c r="B173" s="105"/>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x14ac:dyDescent="0.25">
      <c r="A174" s="2"/>
      <c r="B174" s="105"/>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x14ac:dyDescent="0.25">
      <c r="A175" s="2"/>
      <c r="B175" s="105"/>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x14ac:dyDescent="0.25">
      <c r="A176" s="2"/>
      <c r="B176" s="105"/>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x14ac:dyDescent="0.25">
      <c r="A177" s="2"/>
      <c r="B177" s="105"/>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x14ac:dyDescent="0.25">
      <c r="A178" s="2"/>
      <c r="B178" s="105"/>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x14ac:dyDescent="0.25">
      <c r="A179" s="2"/>
      <c r="B179" s="105"/>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x14ac:dyDescent="0.25">
      <c r="A180" s="2"/>
      <c r="B180" s="105"/>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x14ac:dyDescent="0.25">
      <c r="A181" s="2"/>
      <c r="B181" s="105"/>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x14ac:dyDescent="0.25">
      <c r="A182" s="2"/>
      <c r="B182" s="105"/>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x14ac:dyDescent="0.25">
      <c r="A183" s="2"/>
      <c r="B183" s="105"/>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x14ac:dyDescent="0.25">
      <c r="A184" s="2"/>
      <c r="B184" s="105"/>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x14ac:dyDescent="0.25">
      <c r="A185" s="2"/>
      <c r="B185" s="105"/>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x14ac:dyDescent="0.25">
      <c r="A186" s="2"/>
      <c r="B186" s="105"/>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x14ac:dyDescent="0.25">
      <c r="A187" s="2"/>
      <c r="B187" s="105"/>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x14ac:dyDescent="0.25">
      <c r="A188" s="2"/>
      <c r="B188" s="105"/>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x14ac:dyDescent="0.25">
      <c r="A189" s="2"/>
      <c r="B189" s="105"/>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x14ac:dyDescent="0.25">
      <c r="A190" s="2"/>
      <c r="B190" s="105"/>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x14ac:dyDescent="0.25">
      <c r="A191" s="2"/>
      <c r="B191" s="105"/>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x14ac:dyDescent="0.25">
      <c r="A192" s="2"/>
      <c r="B192" s="105"/>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x14ac:dyDescent="0.25">
      <c r="A193" s="2"/>
      <c r="B193" s="105"/>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x14ac:dyDescent="0.25">
      <c r="A194" s="2"/>
      <c r="B194" s="105"/>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x14ac:dyDescent="0.25">
      <c r="A195" s="2"/>
      <c r="B195" s="105"/>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x14ac:dyDescent="0.25">
      <c r="A196" s="2"/>
      <c r="B196" s="105"/>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x14ac:dyDescent="0.25">
      <c r="A197" s="2"/>
      <c r="B197" s="105"/>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x14ac:dyDescent="0.25">
      <c r="A198" s="2"/>
      <c r="B198" s="105"/>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x14ac:dyDescent="0.25">
      <c r="A199" s="2"/>
      <c r="B199" s="105"/>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x14ac:dyDescent="0.25">
      <c r="A200" s="2"/>
      <c r="B200" s="105"/>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x14ac:dyDescent="0.25">
      <c r="A201" s="2"/>
      <c r="B201" s="105"/>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x14ac:dyDescent="0.25">
      <c r="A202" s="2"/>
      <c r="B202" s="105"/>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x14ac:dyDescent="0.25">
      <c r="A203" s="2"/>
      <c r="B203" s="105"/>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x14ac:dyDescent="0.25">
      <c r="A204" s="2"/>
      <c r="B204" s="105"/>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x14ac:dyDescent="0.25">
      <c r="A205" s="2"/>
      <c r="B205" s="105"/>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x14ac:dyDescent="0.25">
      <c r="A206" s="2"/>
      <c r="B206" s="105"/>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x14ac:dyDescent="0.25">
      <c r="A207" s="2"/>
      <c r="B207" s="105"/>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x14ac:dyDescent="0.25">
      <c r="A208" s="2"/>
      <c r="B208" s="105"/>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x14ac:dyDescent="0.25">
      <c r="A209" s="2"/>
      <c r="B209" s="105"/>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x14ac:dyDescent="0.25">
      <c r="A210" s="2"/>
      <c r="B210" s="105"/>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x14ac:dyDescent="0.25">
      <c r="A211" s="2"/>
      <c r="B211" s="105"/>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x14ac:dyDescent="0.25">
      <c r="A212" s="2"/>
      <c r="B212" s="105"/>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x14ac:dyDescent="0.25">
      <c r="A213" s="2"/>
      <c r="B213" s="105"/>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x14ac:dyDescent="0.25">
      <c r="A214" s="2"/>
      <c r="B214" s="105"/>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x14ac:dyDescent="0.25">
      <c r="A215" s="2"/>
      <c r="B215" s="105"/>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x14ac:dyDescent="0.25">
      <c r="A216" s="2"/>
      <c r="B216" s="105"/>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x14ac:dyDescent="0.25">
      <c r="A217" s="2"/>
      <c r="B217" s="105"/>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x14ac:dyDescent="0.25">
      <c r="A218" s="2"/>
      <c r="B218" s="105"/>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x14ac:dyDescent="0.25">
      <c r="A219" s="2"/>
      <c r="B219" s="105"/>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x14ac:dyDescent="0.25">
      <c r="A220" s="2"/>
      <c r="B220" s="105"/>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x14ac:dyDescent="0.25">
      <c r="A221" s="2"/>
      <c r="B221" s="105"/>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x14ac:dyDescent="0.25">
      <c r="A222" s="2"/>
      <c r="B222" s="105"/>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x14ac:dyDescent="0.25">
      <c r="A223" s="2"/>
      <c r="B223" s="105"/>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x14ac:dyDescent="0.25">
      <c r="A224" s="2"/>
      <c r="B224" s="105"/>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x14ac:dyDescent="0.25">
      <c r="A225" s="2"/>
      <c r="B225" s="105"/>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x14ac:dyDescent="0.25">
      <c r="A226" s="2"/>
      <c r="B226" s="105"/>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x14ac:dyDescent="0.25">
      <c r="A227" s="2"/>
      <c r="B227" s="105"/>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x14ac:dyDescent="0.25">
      <c r="A228" s="2"/>
      <c r="B228" s="105"/>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x14ac:dyDescent="0.25">
      <c r="A229" s="2"/>
      <c r="B229" s="105"/>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x14ac:dyDescent="0.25">
      <c r="A230" s="2"/>
      <c r="B230" s="105"/>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x14ac:dyDescent="0.25">
      <c r="A231" s="2"/>
      <c r="B231" s="105"/>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x14ac:dyDescent="0.25">
      <c r="A232" s="2"/>
      <c r="B232" s="105"/>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x14ac:dyDescent="0.25">
      <c r="A233" s="2"/>
      <c r="B233" s="105"/>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x14ac:dyDescent="0.25">
      <c r="A234" s="2"/>
      <c r="B234" s="105"/>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x14ac:dyDescent="0.25">
      <c r="A235" s="2"/>
      <c r="B235" s="105"/>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x14ac:dyDescent="0.25">
      <c r="A236" s="2"/>
      <c r="B236" s="105"/>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x14ac:dyDescent="0.25">
      <c r="A237" s="2"/>
      <c r="B237" s="105"/>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x14ac:dyDescent="0.25">
      <c r="A238" s="2"/>
      <c r="B238" s="105"/>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x14ac:dyDescent="0.25">
      <c r="A239" s="2"/>
      <c r="B239" s="105"/>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x14ac:dyDescent="0.25">
      <c r="A240" s="2"/>
      <c r="B240" s="105"/>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x14ac:dyDescent="0.25">
      <c r="A241" s="2"/>
      <c r="B241" s="105"/>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x14ac:dyDescent="0.25">
      <c r="A242" s="2"/>
      <c r="B242" s="105"/>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x14ac:dyDescent="0.25">
      <c r="A243" s="2"/>
      <c r="B243" s="105"/>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x14ac:dyDescent="0.25">
      <c r="A244" s="2"/>
      <c r="B244" s="105"/>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x14ac:dyDescent="0.25">
      <c r="A245" s="2"/>
      <c r="B245" s="105"/>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x14ac:dyDescent="0.25">
      <c r="A246" s="2"/>
      <c r="B246" s="105"/>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x14ac:dyDescent="0.25">
      <c r="A247" s="2"/>
      <c r="B247" s="105"/>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x14ac:dyDescent="0.25">
      <c r="A248" s="2"/>
      <c r="B248" s="105"/>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x14ac:dyDescent="0.25">
      <c r="A249" s="2"/>
      <c r="B249" s="105"/>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x14ac:dyDescent="0.25">
      <c r="A250" s="2"/>
      <c r="B250" s="105"/>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x14ac:dyDescent="0.25">
      <c r="A251" s="2"/>
      <c r="B251" s="105"/>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x14ac:dyDescent="0.25">
      <c r="A252" s="2"/>
      <c r="B252" s="105"/>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x14ac:dyDescent="0.25">
      <c r="A253" s="2"/>
      <c r="B253" s="105"/>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x14ac:dyDescent="0.25">
      <c r="A254" s="2"/>
      <c r="B254" s="105"/>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x14ac:dyDescent="0.25">
      <c r="A255" s="2"/>
      <c r="B255" s="105"/>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x14ac:dyDescent="0.25">
      <c r="A256" s="2"/>
      <c r="B256" s="105"/>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x14ac:dyDescent="0.25">
      <c r="A257" s="2"/>
      <c r="B257" s="105"/>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x14ac:dyDescent="0.25">
      <c r="A258" s="2"/>
      <c r="B258" s="105"/>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x14ac:dyDescent="0.25">
      <c r="A259" s="2"/>
      <c r="B259" s="105"/>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x14ac:dyDescent="0.25">
      <c r="A260" s="2"/>
      <c r="B260" s="105"/>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x14ac:dyDescent="0.25">
      <c r="A261" s="2"/>
      <c r="B261" s="105"/>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x14ac:dyDescent="0.25">
      <c r="A262" s="2"/>
      <c r="B262" s="105"/>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x14ac:dyDescent="0.25">
      <c r="A263" s="2"/>
      <c r="B263" s="105"/>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x14ac:dyDescent="0.25">
      <c r="A264" s="2"/>
      <c r="B264" s="105"/>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x14ac:dyDescent="0.25">
      <c r="A265" s="2"/>
      <c r="B265" s="105"/>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x14ac:dyDescent="0.25">
      <c r="A266" s="2"/>
      <c r="B266" s="105"/>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x14ac:dyDescent="0.25">
      <c r="A267" s="2"/>
      <c r="B267" s="105"/>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x14ac:dyDescent="0.25">
      <c r="A268" s="2"/>
      <c r="B268" s="105"/>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x14ac:dyDescent="0.25">
      <c r="A269" s="2"/>
      <c r="B269" s="105"/>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x14ac:dyDescent="0.25">
      <c r="A270" s="2"/>
      <c r="B270" s="105"/>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x14ac:dyDescent="0.25">
      <c r="A271" s="2"/>
      <c r="B271" s="105"/>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x14ac:dyDescent="0.25">
      <c r="A272" s="2"/>
      <c r="B272" s="105"/>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x14ac:dyDescent="0.25">
      <c r="A273" s="2"/>
      <c r="B273" s="105"/>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x14ac:dyDescent="0.25">
      <c r="A274" s="2"/>
      <c r="B274" s="105"/>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x14ac:dyDescent="0.25">
      <c r="A275" s="2"/>
      <c r="B275" s="105"/>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x14ac:dyDescent="0.25">
      <c r="A276" s="2"/>
      <c r="B276" s="105"/>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x14ac:dyDescent="0.25">
      <c r="A277" s="2"/>
      <c r="B277" s="105"/>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x14ac:dyDescent="0.25">
      <c r="A278" s="2"/>
      <c r="B278" s="105"/>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x14ac:dyDescent="0.25">
      <c r="A279" s="2"/>
      <c r="B279" s="105"/>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x14ac:dyDescent="0.25">
      <c r="A280" s="2"/>
      <c r="B280" s="105"/>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x14ac:dyDescent="0.25">
      <c r="A281" s="2"/>
      <c r="B281" s="105"/>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x14ac:dyDescent="0.25">
      <c r="A282" s="2"/>
      <c r="B282" s="105"/>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x14ac:dyDescent="0.25">
      <c r="A283" s="2"/>
      <c r="B283" s="105"/>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x14ac:dyDescent="0.25">
      <c r="A284" s="2"/>
      <c r="B284" s="105"/>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x14ac:dyDescent="0.25">
      <c r="A285" s="2"/>
      <c r="B285" s="105"/>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x14ac:dyDescent="0.25">
      <c r="A286" s="2"/>
      <c r="B286" s="105"/>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x14ac:dyDescent="0.25">
      <c r="A287" s="2"/>
      <c r="B287" s="105"/>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x14ac:dyDescent="0.25">
      <c r="A288" s="2"/>
      <c r="B288" s="105"/>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x14ac:dyDescent="0.25">
      <c r="A289" s="2"/>
      <c r="B289" s="105"/>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x14ac:dyDescent="0.25">
      <c r="A290" s="2"/>
      <c r="B290" s="105"/>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x14ac:dyDescent="0.25">
      <c r="A291" s="2"/>
      <c r="B291" s="105"/>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x14ac:dyDescent="0.25">
      <c r="A292" s="2"/>
      <c r="B292" s="105"/>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x14ac:dyDescent="0.25">
      <c r="A293" s="2"/>
      <c r="B293" s="105"/>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x14ac:dyDescent="0.25">
      <c r="A294" s="2"/>
      <c r="B294" s="105"/>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x14ac:dyDescent="0.25">
      <c r="A295" s="2"/>
      <c r="B295" s="105"/>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x14ac:dyDescent="0.25">
      <c r="A296" s="2"/>
      <c r="B296" s="105"/>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x14ac:dyDescent="0.25">
      <c r="A297" s="2"/>
      <c r="B297" s="105"/>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x14ac:dyDescent="0.25">
      <c r="A298" s="2"/>
      <c r="B298" s="105"/>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x14ac:dyDescent="0.25">
      <c r="A299" s="2"/>
      <c r="B299" s="105"/>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x14ac:dyDescent="0.25">
      <c r="A300" s="2"/>
      <c r="B300" s="105"/>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x14ac:dyDescent="0.25">
      <c r="A301" s="2"/>
      <c r="B301" s="105"/>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x14ac:dyDescent="0.25">
      <c r="A302" s="2"/>
      <c r="B302" s="105"/>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x14ac:dyDescent="0.25">
      <c r="A303" s="2"/>
      <c r="B303" s="105"/>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x14ac:dyDescent="0.25">
      <c r="A304" s="2"/>
      <c r="B304" s="105"/>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x14ac:dyDescent="0.25">
      <c r="A305" s="2"/>
      <c r="B305" s="105"/>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x14ac:dyDescent="0.25">
      <c r="A306" s="2"/>
      <c r="B306" s="105"/>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x14ac:dyDescent="0.25">
      <c r="A307" s="2"/>
      <c r="B307" s="105"/>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x14ac:dyDescent="0.25">
      <c r="A308" s="2"/>
      <c r="B308" s="105"/>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x14ac:dyDescent="0.25">
      <c r="A309" s="2"/>
      <c r="B309" s="105"/>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x14ac:dyDescent="0.25">
      <c r="A310" s="2"/>
      <c r="B310" s="105"/>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x14ac:dyDescent="0.25">
      <c r="A311" s="2"/>
      <c r="B311" s="105"/>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x14ac:dyDescent="0.25">
      <c r="A312" s="2"/>
      <c r="B312" s="105"/>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x14ac:dyDescent="0.25">
      <c r="A313" s="2"/>
      <c r="B313" s="105"/>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x14ac:dyDescent="0.25">
      <c r="A314" s="2"/>
      <c r="B314" s="105"/>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x14ac:dyDescent="0.25">
      <c r="A315" s="2"/>
      <c r="B315" s="105"/>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x14ac:dyDescent="0.25">
      <c r="A316" s="2"/>
      <c r="B316" s="105"/>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x14ac:dyDescent="0.25">
      <c r="A317" s="2"/>
      <c r="B317" s="105"/>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x14ac:dyDescent="0.25">
      <c r="A318" s="2"/>
      <c r="B318" s="105"/>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x14ac:dyDescent="0.25">
      <c r="A319" s="2"/>
      <c r="B319" s="105"/>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x14ac:dyDescent="0.25">
      <c r="A320" s="2"/>
      <c r="B320" s="105"/>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x14ac:dyDescent="0.25">
      <c r="A321" s="2"/>
      <c r="B321" s="105"/>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x14ac:dyDescent="0.25">
      <c r="A322" s="2"/>
      <c r="B322" s="105"/>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x14ac:dyDescent="0.25">
      <c r="A323" s="2"/>
      <c r="B323" s="105"/>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x14ac:dyDescent="0.25">
      <c r="A324" s="2"/>
      <c r="B324" s="105"/>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x14ac:dyDescent="0.25">
      <c r="A325" s="2"/>
      <c r="B325" s="105"/>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x14ac:dyDescent="0.25">
      <c r="A326" s="2"/>
      <c r="B326" s="105"/>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x14ac:dyDescent="0.25">
      <c r="A327" s="2"/>
      <c r="B327" s="105"/>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x14ac:dyDescent="0.25">
      <c r="A328" s="2"/>
      <c r="B328" s="105"/>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x14ac:dyDescent="0.25">
      <c r="A329" s="2"/>
      <c r="B329" s="105"/>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x14ac:dyDescent="0.25">
      <c r="A330" s="2"/>
      <c r="B330" s="105"/>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x14ac:dyDescent="0.25">
      <c r="A331" s="2"/>
      <c r="B331" s="105"/>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x14ac:dyDescent="0.25">
      <c r="A332" s="2"/>
      <c r="B332" s="105"/>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x14ac:dyDescent="0.25">
      <c r="A333" s="2"/>
      <c r="B333" s="105"/>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x14ac:dyDescent="0.25">
      <c r="A334" s="2"/>
      <c r="B334" s="105"/>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x14ac:dyDescent="0.25">
      <c r="A335" s="2"/>
      <c r="B335" s="105"/>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x14ac:dyDescent="0.25">
      <c r="A336" s="2"/>
      <c r="B336" s="105"/>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x14ac:dyDescent="0.25">
      <c r="A337" s="2"/>
      <c r="B337" s="105"/>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x14ac:dyDescent="0.25">
      <c r="A338" s="2"/>
      <c r="B338" s="105"/>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x14ac:dyDescent="0.25">
      <c r="A339" s="2"/>
      <c r="B339" s="105"/>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x14ac:dyDescent="0.25">
      <c r="A340" s="2"/>
      <c r="B340" s="105"/>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x14ac:dyDescent="0.25">
      <c r="A341" s="2"/>
      <c r="B341" s="105"/>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x14ac:dyDescent="0.25">
      <c r="A342" s="2"/>
      <c r="B342" s="105"/>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x14ac:dyDescent="0.25">
      <c r="A343" s="2"/>
      <c r="B343" s="105"/>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x14ac:dyDescent="0.25">
      <c r="A344" s="2"/>
      <c r="B344" s="105"/>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x14ac:dyDescent="0.25">
      <c r="A345" s="2"/>
      <c r="B345" s="105"/>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x14ac:dyDescent="0.25">
      <c r="A346" s="2"/>
      <c r="B346" s="105"/>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x14ac:dyDescent="0.25">
      <c r="A347" s="2"/>
      <c r="B347" s="105"/>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x14ac:dyDescent="0.25">
      <c r="A348" s="2"/>
      <c r="B348" s="105"/>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x14ac:dyDescent="0.25">
      <c r="A349" s="2"/>
      <c r="B349" s="105"/>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x14ac:dyDescent="0.25">
      <c r="A350" s="2"/>
      <c r="B350" s="105"/>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x14ac:dyDescent="0.25">
      <c r="A351" s="2"/>
      <c r="B351" s="105"/>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x14ac:dyDescent="0.25">
      <c r="A352" s="2"/>
      <c r="B352" s="105"/>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x14ac:dyDescent="0.25">
      <c r="A353" s="2"/>
      <c r="B353" s="105"/>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x14ac:dyDescent="0.25">
      <c r="A354" s="2"/>
      <c r="B354" s="105"/>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x14ac:dyDescent="0.25">
      <c r="A355" s="2"/>
      <c r="B355" s="105"/>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x14ac:dyDescent="0.25">
      <c r="A356" s="2"/>
      <c r="B356" s="105"/>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x14ac:dyDescent="0.25">
      <c r="A357" s="2"/>
      <c r="B357" s="105"/>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x14ac:dyDescent="0.25">
      <c r="A358" s="2"/>
      <c r="B358" s="105"/>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x14ac:dyDescent="0.25">
      <c r="A359" s="2"/>
      <c r="B359" s="105"/>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x14ac:dyDescent="0.25">
      <c r="A360" s="2"/>
      <c r="B360" s="105"/>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x14ac:dyDescent="0.25">
      <c r="A361" s="2"/>
      <c r="B361" s="105"/>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x14ac:dyDescent="0.25">
      <c r="A362" s="2"/>
      <c r="B362" s="105"/>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x14ac:dyDescent="0.25">
      <c r="A363" s="2"/>
      <c r="B363" s="105"/>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x14ac:dyDescent="0.25">
      <c r="A364" s="2"/>
      <c r="B364" s="105"/>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x14ac:dyDescent="0.25">
      <c r="A365" s="2"/>
      <c r="B365" s="105"/>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x14ac:dyDescent="0.25">
      <c r="A366" s="2"/>
      <c r="B366" s="105"/>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x14ac:dyDescent="0.25">
      <c r="A367" s="2"/>
      <c r="B367" s="105"/>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x14ac:dyDescent="0.25">
      <c r="A368" s="2"/>
      <c r="B368" s="105"/>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x14ac:dyDescent="0.25">
      <c r="A369" s="2"/>
      <c r="B369" s="105"/>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x14ac:dyDescent="0.25">
      <c r="A370" s="2"/>
      <c r="B370" s="105"/>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x14ac:dyDescent="0.25">
      <c r="A371" s="2"/>
      <c r="B371" s="105"/>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x14ac:dyDescent="0.25">
      <c r="A372" s="2"/>
      <c r="B372" s="105"/>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x14ac:dyDescent="0.25">
      <c r="A373" s="2"/>
      <c r="B373" s="105"/>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x14ac:dyDescent="0.25">
      <c r="A374" s="2"/>
      <c r="B374" s="105"/>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x14ac:dyDescent="0.25">
      <c r="A375" s="2"/>
      <c r="B375" s="105"/>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x14ac:dyDescent="0.25">
      <c r="A376" s="2"/>
      <c r="B376" s="105"/>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x14ac:dyDescent="0.25">
      <c r="A377" s="2"/>
      <c r="B377" s="105"/>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x14ac:dyDescent="0.25">
      <c r="A378" s="2"/>
      <c r="B378" s="105"/>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x14ac:dyDescent="0.25">
      <c r="A379" s="2"/>
      <c r="B379" s="105"/>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x14ac:dyDescent="0.25">
      <c r="A380" s="2"/>
      <c r="B380" s="105"/>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x14ac:dyDescent="0.25">
      <c r="A381" s="2"/>
      <c r="B381" s="105"/>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x14ac:dyDescent="0.25">
      <c r="A382" s="2"/>
      <c r="B382" s="105"/>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x14ac:dyDescent="0.25">
      <c r="A383" s="2"/>
      <c r="B383" s="105"/>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x14ac:dyDescent="0.25">
      <c r="A384" s="2"/>
      <c r="B384" s="105"/>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x14ac:dyDescent="0.25">
      <c r="A385" s="2"/>
      <c r="B385" s="105"/>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x14ac:dyDescent="0.25">
      <c r="A386" s="2"/>
      <c r="B386" s="105"/>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x14ac:dyDescent="0.25">
      <c r="A387" s="2"/>
      <c r="B387" s="105"/>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x14ac:dyDescent="0.25">
      <c r="A388" s="2"/>
      <c r="B388" s="105"/>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x14ac:dyDescent="0.25">
      <c r="A389" s="2"/>
      <c r="B389" s="105"/>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x14ac:dyDescent="0.25">
      <c r="A390" s="2"/>
      <c r="B390" s="105"/>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x14ac:dyDescent="0.25">
      <c r="A391" s="2"/>
      <c r="B391" s="105"/>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x14ac:dyDescent="0.25">
      <c r="A392" s="2"/>
      <c r="B392" s="105"/>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x14ac:dyDescent="0.25">
      <c r="A393" s="2"/>
      <c r="B393" s="105"/>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x14ac:dyDescent="0.25">
      <c r="A394" s="2"/>
      <c r="B394" s="105"/>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x14ac:dyDescent="0.25">
      <c r="A395" s="2"/>
      <c r="B395" s="105"/>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x14ac:dyDescent="0.25">
      <c r="A396" s="2"/>
      <c r="B396" s="105"/>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x14ac:dyDescent="0.25">
      <c r="A397" s="2"/>
      <c r="B397" s="105"/>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x14ac:dyDescent="0.25">
      <c r="A398" s="2"/>
      <c r="B398" s="105"/>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x14ac:dyDescent="0.25">
      <c r="A399" s="2"/>
      <c r="B399" s="105"/>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x14ac:dyDescent="0.25">
      <c r="A400" s="2"/>
      <c r="B400" s="105"/>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x14ac:dyDescent="0.25">
      <c r="A401" s="2"/>
      <c r="B401" s="105"/>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x14ac:dyDescent="0.25">
      <c r="A402" s="2"/>
      <c r="B402" s="105"/>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x14ac:dyDescent="0.25">
      <c r="A403" s="2"/>
      <c r="B403" s="105"/>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x14ac:dyDescent="0.25">
      <c r="A404" s="2"/>
      <c r="B404" s="105"/>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x14ac:dyDescent="0.25">
      <c r="A405" s="2"/>
      <c r="B405" s="105"/>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x14ac:dyDescent="0.25">
      <c r="A406" s="2"/>
      <c r="B406" s="105"/>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x14ac:dyDescent="0.25">
      <c r="A407" s="2"/>
      <c r="B407" s="105"/>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x14ac:dyDescent="0.25">
      <c r="A408" s="2"/>
      <c r="B408" s="105"/>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x14ac:dyDescent="0.25">
      <c r="A409" s="2"/>
      <c r="B409" s="105"/>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x14ac:dyDescent="0.25">
      <c r="A410" s="2"/>
      <c r="B410" s="105"/>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x14ac:dyDescent="0.25">
      <c r="A411" s="2"/>
      <c r="B411" s="105"/>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x14ac:dyDescent="0.25">
      <c r="A412" s="2"/>
      <c r="B412" s="105"/>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x14ac:dyDescent="0.25">
      <c r="A413" s="2"/>
      <c r="B413" s="105"/>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x14ac:dyDescent="0.25">
      <c r="A414" s="2"/>
      <c r="B414" s="105"/>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x14ac:dyDescent="0.25">
      <c r="A415" s="2"/>
      <c r="B415" s="105"/>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x14ac:dyDescent="0.25">
      <c r="A416" s="2"/>
      <c r="B416" s="105"/>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x14ac:dyDescent="0.25">
      <c r="A417" s="2"/>
      <c r="B417" s="105"/>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x14ac:dyDescent="0.25">
      <c r="A418" s="2"/>
      <c r="B418" s="105"/>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x14ac:dyDescent="0.25">
      <c r="A419" s="2"/>
      <c r="B419" s="105"/>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x14ac:dyDescent="0.25">
      <c r="A420" s="2"/>
      <c r="B420" s="105"/>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x14ac:dyDescent="0.25">
      <c r="A421" s="2"/>
      <c r="B421" s="105"/>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x14ac:dyDescent="0.25">
      <c r="A422" s="2"/>
      <c r="B422" s="105"/>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x14ac:dyDescent="0.25">
      <c r="A423" s="2"/>
      <c r="B423" s="105"/>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x14ac:dyDescent="0.25">
      <c r="A424" s="2"/>
      <c r="B424" s="105"/>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x14ac:dyDescent="0.25">
      <c r="A425" s="2"/>
      <c r="B425" s="105"/>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x14ac:dyDescent="0.25">
      <c r="A426" s="2"/>
      <c r="B426" s="105"/>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x14ac:dyDescent="0.25">
      <c r="A427" s="2"/>
      <c r="B427" s="105"/>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x14ac:dyDescent="0.25">
      <c r="A428" s="2"/>
      <c r="B428" s="105"/>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x14ac:dyDescent="0.25">
      <c r="A429" s="2"/>
      <c r="B429" s="105"/>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x14ac:dyDescent="0.25">
      <c r="A430" s="2"/>
      <c r="B430" s="105"/>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x14ac:dyDescent="0.25">
      <c r="A431" s="2"/>
      <c r="B431" s="105"/>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x14ac:dyDescent="0.25">
      <c r="A432" s="2"/>
      <c r="B432" s="105"/>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x14ac:dyDescent="0.25">
      <c r="A433" s="2"/>
      <c r="B433" s="105"/>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x14ac:dyDescent="0.25">
      <c r="A434" s="2"/>
      <c r="B434" s="105"/>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x14ac:dyDescent="0.25">
      <c r="A435" s="2"/>
      <c r="B435" s="105"/>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x14ac:dyDescent="0.25">
      <c r="A436" s="2"/>
      <c r="B436" s="105"/>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x14ac:dyDescent="0.25">
      <c r="A437" s="2"/>
      <c r="B437" s="105"/>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x14ac:dyDescent="0.25">
      <c r="A438" s="2"/>
      <c r="B438" s="105"/>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x14ac:dyDescent="0.25">
      <c r="A439" s="2"/>
      <c r="B439" s="105"/>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x14ac:dyDescent="0.25">
      <c r="A440" s="2"/>
      <c r="B440" s="105"/>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x14ac:dyDescent="0.25">
      <c r="A441" s="2"/>
      <c r="B441" s="105"/>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x14ac:dyDescent="0.25">
      <c r="A442" s="2"/>
      <c r="B442" s="105"/>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x14ac:dyDescent="0.25">
      <c r="A443" s="2"/>
      <c r="B443" s="105"/>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x14ac:dyDescent="0.25">
      <c r="A444" s="2"/>
      <c r="B444" s="105"/>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x14ac:dyDescent="0.25">
      <c r="A445" s="2"/>
      <c r="B445" s="105"/>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x14ac:dyDescent="0.25">
      <c r="A446" s="2"/>
      <c r="B446" s="105"/>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x14ac:dyDescent="0.25">
      <c r="A447" s="2"/>
      <c r="B447" s="105"/>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x14ac:dyDescent="0.25">
      <c r="A448" s="2"/>
      <c r="B448" s="105"/>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x14ac:dyDescent="0.25">
      <c r="A449" s="2"/>
      <c r="B449" s="105"/>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x14ac:dyDescent="0.25">
      <c r="A450" s="2"/>
      <c r="B450" s="105"/>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x14ac:dyDescent="0.25">
      <c r="A451" s="2"/>
      <c r="B451" s="105"/>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x14ac:dyDescent="0.25">
      <c r="A452" s="2"/>
      <c r="B452" s="105"/>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x14ac:dyDescent="0.25">
      <c r="A453" s="2"/>
      <c r="B453" s="105"/>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x14ac:dyDescent="0.25">
      <c r="A454" s="2"/>
      <c r="B454" s="105"/>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x14ac:dyDescent="0.25">
      <c r="A455" s="2"/>
      <c r="B455" s="105"/>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x14ac:dyDescent="0.25">
      <c r="A456" s="2"/>
      <c r="B456" s="105"/>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x14ac:dyDescent="0.25">
      <c r="A457" s="2"/>
      <c r="B457" s="105"/>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x14ac:dyDescent="0.25">
      <c r="A458" s="2"/>
      <c r="B458" s="105"/>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x14ac:dyDescent="0.25">
      <c r="A459" s="2"/>
      <c r="B459" s="105"/>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x14ac:dyDescent="0.25">
      <c r="A460" s="2"/>
      <c r="B460" s="105"/>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x14ac:dyDescent="0.25">
      <c r="A461" s="2"/>
      <c r="B461" s="105"/>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x14ac:dyDescent="0.25">
      <c r="A462" s="2"/>
      <c r="B462" s="105"/>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x14ac:dyDescent="0.25">
      <c r="A463" s="2"/>
      <c r="B463" s="105"/>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x14ac:dyDescent="0.25">
      <c r="A464" s="2"/>
      <c r="B464" s="105"/>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x14ac:dyDescent="0.25">
      <c r="A465" s="2"/>
      <c r="B465" s="105"/>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x14ac:dyDescent="0.25">
      <c r="A466" s="2"/>
      <c r="B466" s="105"/>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x14ac:dyDescent="0.25">
      <c r="A467" s="2"/>
      <c r="B467" s="105"/>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x14ac:dyDescent="0.25">
      <c r="A468" s="2"/>
      <c r="B468" s="105"/>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x14ac:dyDescent="0.25">
      <c r="A469" s="2"/>
      <c r="B469" s="105"/>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x14ac:dyDescent="0.25">
      <c r="A470" s="2"/>
      <c r="B470" s="105"/>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x14ac:dyDescent="0.25">
      <c r="A471" s="2"/>
      <c r="B471" s="105"/>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x14ac:dyDescent="0.25">
      <c r="A472" s="2"/>
      <c r="B472" s="105"/>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x14ac:dyDescent="0.25">
      <c r="A473" s="2"/>
      <c r="B473" s="105"/>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x14ac:dyDescent="0.25">
      <c r="A474" s="2"/>
      <c r="B474" s="105"/>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x14ac:dyDescent="0.25">
      <c r="A475" s="2"/>
      <c r="B475" s="105"/>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x14ac:dyDescent="0.25">
      <c r="A476" s="2"/>
      <c r="B476" s="105"/>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x14ac:dyDescent="0.25">
      <c r="A477" s="2"/>
      <c r="B477" s="105"/>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x14ac:dyDescent="0.25">
      <c r="A478" s="2"/>
      <c r="B478" s="105"/>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x14ac:dyDescent="0.25">
      <c r="A479" s="2"/>
      <c r="B479" s="105"/>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x14ac:dyDescent="0.25">
      <c r="A480" s="2"/>
      <c r="B480" s="105"/>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x14ac:dyDescent="0.25">
      <c r="A481" s="2"/>
      <c r="B481" s="105"/>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x14ac:dyDescent="0.25">
      <c r="A482" s="2"/>
      <c r="B482" s="105"/>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x14ac:dyDescent="0.25">
      <c r="A483" s="2"/>
      <c r="B483" s="105"/>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x14ac:dyDescent="0.25">
      <c r="A484" s="2"/>
      <c r="B484" s="105"/>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x14ac:dyDescent="0.25">
      <c r="A485" s="2"/>
      <c r="B485" s="105"/>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x14ac:dyDescent="0.25">
      <c r="A486" s="2"/>
      <c r="B486" s="105"/>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x14ac:dyDescent="0.25">
      <c r="A487" s="2"/>
      <c r="B487" s="105"/>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x14ac:dyDescent="0.25">
      <c r="A488" s="2"/>
      <c r="B488" s="105"/>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x14ac:dyDescent="0.25">
      <c r="A489" s="2"/>
      <c r="B489" s="105"/>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x14ac:dyDescent="0.25">
      <c r="A490" s="2"/>
      <c r="B490" s="105"/>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x14ac:dyDescent="0.25">
      <c r="A491" s="2"/>
      <c r="B491" s="105"/>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x14ac:dyDescent="0.25">
      <c r="A492" s="2"/>
      <c r="B492" s="105"/>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x14ac:dyDescent="0.25">
      <c r="A493" s="2"/>
      <c r="B493" s="105"/>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x14ac:dyDescent="0.25">
      <c r="A494" s="2"/>
      <c r="B494" s="105"/>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x14ac:dyDescent="0.25">
      <c r="A495" s="2"/>
      <c r="B495" s="105"/>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x14ac:dyDescent="0.25">
      <c r="A496" s="2"/>
      <c r="B496" s="105"/>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x14ac:dyDescent="0.25">
      <c r="A497" s="2"/>
      <c r="B497" s="105"/>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x14ac:dyDescent="0.25">
      <c r="A498" s="2"/>
      <c r="B498" s="105"/>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x14ac:dyDescent="0.25">
      <c r="A499" s="2"/>
      <c r="B499" s="105"/>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x14ac:dyDescent="0.25">
      <c r="A500" s="2"/>
      <c r="B500" s="105"/>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x14ac:dyDescent="0.25">
      <c r="A501" s="2"/>
      <c r="B501" s="105"/>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x14ac:dyDescent="0.25">
      <c r="A502" s="2"/>
      <c r="B502" s="105"/>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x14ac:dyDescent="0.25">
      <c r="A503" s="2"/>
      <c r="B503" s="105"/>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x14ac:dyDescent="0.25">
      <c r="A504" s="2"/>
      <c r="B504" s="105"/>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x14ac:dyDescent="0.25">
      <c r="A505" s="2"/>
      <c r="B505" s="105"/>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x14ac:dyDescent="0.25">
      <c r="A506" s="2"/>
      <c r="B506" s="105"/>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x14ac:dyDescent="0.25">
      <c r="A507" s="2"/>
      <c r="B507" s="105"/>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x14ac:dyDescent="0.25">
      <c r="A508" s="2"/>
      <c r="B508" s="105"/>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x14ac:dyDescent="0.25">
      <c r="A509" s="2"/>
      <c r="B509" s="105"/>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x14ac:dyDescent="0.25">
      <c r="A510" s="2"/>
      <c r="B510" s="105"/>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x14ac:dyDescent="0.25">
      <c r="A511" s="2"/>
      <c r="B511" s="105"/>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x14ac:dyDescent="0.25">
      <c r="A512" s="2"/>
      <c r="B512" s="105"/>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x14ac:dyDescent="0.25">
      <c r="A513" s="2"/>
      <c r="B513" s="105"/>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x14ac:dyDescent="0.25">
      <c r="A514" s="2"/>
      <c r="B514" s="105"/>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x14ac:dyDescent="0.25">
      <c r="A515" s="2"/>
      <c r="B515" s="105"/>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x14ac:dyDescent="0.25">
      <c r="A516" s="2"/>
      <c r="B516" s="105"/>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x14ac:dyDescent="0.25">
      <c r="A517" s="2"/>
      <c r="B517" s="105"/>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x14ac:dyDescent="0.25">
      <c r="A518" s="2"/>
      <c r="B518" s="105"/>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x14ac:dyDescent="0.25">
      <c r="A519" s="2"/>
      <c r="B519" s="105"/>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x14ac:dyDescent="0.25">
      <c r="A520" s="2"/>
      <c r="B520" s="105"/>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x14ac:dyDescent="0.25">
      <c r="A521" s="2"/>
      <c r="B521" s="105"/>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x14ac:dyDescent="0.25">
      <c r="A522" s="2"/>
      <c r="B522" s="105"/>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x14ac:dyDescent="0.25">
      <c r="A523" s="2"/>
      <c r="B523" s="105"/>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x14ac:dyDescent="0.25">
      <c r="A524" s="2"/>
      <c r="B524" s="105"/>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x14ac:dyDescent="0.25">
      <c r="A525" s="2"/>
      <c r="B525" s="105"/>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x14ac:dyDescent="0.25">
      <c r="A526" s="2"/>
      <c r="B526" s="105"/>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x14ac:dyDescent="0.25">
      <c r="A527" s="2"/>
      <c r="B527" s="105"/>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x14ac:dyDescent="0.25">
      <c r="A528" s="2"/>
      <c r="B528" s="105"/>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x14ac:dyDescent="0.25">
      <c r="A529" s="2"/>
      <c r="B529" s="105"/>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x14ac:dyDescent="0.25">
      <c r="A530" s="2"/>
      <c r="B530" s="105"/>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x14ac:dyDescent="0.25">
      <c r="A531" s="2"/>
      <c r="B531" s="105"/>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x14ac:dyDescent="0.25">
      <c r="A532" s="2"/>
      <c r="B532" s="105"/>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x14ac:dyDescent="0.25">
      <c r="A533" s="2"/>
      <c r="B533" s="105"/>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x14ac:dyDescent="0.25">
      <c r="A534" s="2"/>
      <c r="B534" s="105"/>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x14ac:dyDescent="0.25">
      <c r="A535" s="2"/>
      <c r="B535" s="105"/>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x14ac:dyDescent="0.25">
      <c r="A536" s="2"/>
      <c r="B536" s="105"/>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x14ac:dyDescent="0.25">
      <c r="A537" s="2"/>
      <c r="B537" s="105"/>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x14ac:dyDescent="0.25">
      <c r="A538" s="2"/>
      <c r="B538" s="105"/>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x14ac:dyDescent="0.25">
      <c r="A539" s="2"/>
      <c r="B539" s="105"/>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x14ac:dyDescent="0.25">
      <c r="A540" s="2"/>
      <c r="B540" s="105"/>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x14ac:dyDescent="0.25">
      <c r="A541" s="2"/>
      <c r="B541" s="105"/>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x14ac:dyDescent="0.25">
      <c r="A542" s="2"/>
      <c r="B542" s="105"/>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x14ac:dyDescent="0.25">
      <c r="A543" s="2"/>
      <c r="B543" s="105"/>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x14ac:dyDescent="0.25">
      <c r="A544" s="2"/>
      <c r="B544" s="105"/>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x14ac:dyDescent="0.25">
      <c r="A545" s="2"/>
      <c r="B545" s="105"/>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x14ac:dyDescent="0.25">
      <c r="A546" s="2"/>
      <c r="B546" s="105"/>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x14ac:dyDescent="0.25">
      <c r="A547" s="2"/>
      <c r="B547" s="105"/>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x14ac:dyDescent="0.25">
      <c r="A548" s="2"/>
      <c r="B548" s="105"/>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x14ac:dyDescent="0.25">
      <c r="A549" s="2"/>
      <c r="B549" s="105"/>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x14ac:dyDescent="0.25">
      <c r="A550" s="2"/>
      <c r="B550" s="105"/>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x14ac:dyDescent="0.25">
      <c r="A551" s="2"/>
      <c r="B551" s="105"/>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x14ac:dyDescent="0.25">
      <c r="A552" s="2"/>
      <c r="B552" s="105"/>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x14ac:dyDescent="0.25">
      <c r="A553" s="2"/>
      <c r="B553" s="105"/>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x14ac:dyDescent="0.25">
      <c r="A554" s="2"/>
      <c r="B554" s="105"/>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x14ac:dyDescent="0.25">
      <c r="A555" s="2"/>
      <c r="B555" s="105"/>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x14ac:dyDescent="0.25">
      <c r="A556" s="2"/>
      <c r="B556" s="105"/>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x14ac:dyDescent="0.25">
      <c r="A557" s="2"/>
      <c r="B557" s="105"/>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x14ac:dyDescent="0.25">
      <c r="A558" s="2"/>
      <c r="B558" s="105"/>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x14ac:dyDescent="0.25">
      <c r="A559" s="2"/>
      <c r="B559" s="105"/>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x14ac:dyDescent="0.25">
      <c r="A560" s="2"/>
      <c r="B560" s="105"/>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x14ac:dyDescent="0.25">
      <c r="A561" s="2"/>
      <c r="B561" s="105"/>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x14ac:dyDescent="0.25">
      <c r="A562" s="2"/>
      <c r="B562" s="105"/>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x14ac:dyDescent="0.25">
      <c r="A563" s="2"/>
      <c r="B563" s="105"/>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x14ac:dyDescent="0.25">
      <c r="A564" s="2"/>
      <c r="B564" s="105"/>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x14ac:dyDescent="0.25">
      <c r="A565" s="2"/>
      <c r="B565" s="105"/>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x14ac:dyDescent="0.25">
      <c r="A566" s="2"/>
      <c r="B566" s="105"/>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x14ac:dyDescent="0.25">
      <c r="A567" s="2"/>
      <c r="B567" s="105"/>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x14ac:dyDescent="0.25">
      <c r="A568" s="2"/>
      <c r="B568" s="105"/>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x14ac:dyDescent="0.25">
      <c r="A569" s="2"/>
      <c r="B569" s="105"/>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x14ac:dyDescent="0.25">
      <c r="A570" s="2"/>
      <c r="B570" s="105"/>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x14ac:dyDescent="0.25">
      <c r="A571" s="2"/>
      <c r="B571" s="105"/>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x14ac:dyDescent="0.25">
      <c r="A572" s="2"/>
      <c r="B572" s="105"/>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x14ac:dyDescent="0.25">
      <c r="A573" s="2"/>
      <c r="B573" s="105"/>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x14ac:dyDescent="0.25">
      <c r="A574" s="2"/>
      <c r="B574" s="105"/>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x14ac:dyDescent="0.25">
      <c r="A575" s="2"/>
      <c r="B575" s="105"/>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x14ac:dyDescent="0.25">
      <c r="A576" s="2"/>
      <c r="B576" s="105"/>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x14ac:dyDescent="0.25">
      <c r="A577" s="2"/>
      <c r="B577" s="105"/>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x14ac:dyDescent="0.25">
      <c r="A578" s="2"/>
      <c r="B578" s="105"/>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x14ac:dyDescent="0.25">
      <c r="A579" s="2"/>
      <c r="B579" s="105"/>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x14ac:dyDescent="0.25">
      <c r="A580" s="2"/>
      <c r="B580" s="105"/>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x14ac:dyDescent="0.25">
      <c r="A581" s="2"/>
      <c r="B581" s="105"/>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x14ac:dyDescent="0.25">
      <c r="A582" s="2"/>
      <c r="B582" s="105"/>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x14ac:dyDescent="0.25">
      <c r="A583" s="2"/>
      <c r="B583" s="105"/>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x14ac:dyDescent="0.25">
      <c r="A584" s="2"/>
      <c r="B584" s="105"/>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x14ac:dyDescent="0.25">
      <c r="A585" s="2"/>
      <c r="B585" s="105"/>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x14ac:dyDescent="0.25">
      <c r="A586" s="2"/>
      <c r="B586" s="105"/>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x14ac:dyDescent="0.25">
      <c r="A587" s="2"/>
      <c r="B587" s="105"/>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x14ac:dyDescent="0.25">
      <c r="A588" s="2"/>
      <c r="B588" s="105"/>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x14ac:dyDescent="0.25">
      <c r="A589" s="2"/>
      <c r="B589" s="105"/>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x14ac:dyDescent="0.25">
      <c r="A590" s="2"/>
      <c r="B590" s="105"/>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x14ac:dyDescent="0.25">
      <c r="A591" s="2"/>
      <c r="B591" s="105"/>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x14ac:dyDescent="0.25">
      <c r="A592" s="2"/>
      <c r="B592" s="105"/>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x14ac:dyDescent="0.25">
      <c r="A593" s="2"/>
      <c r="B593" s="105"/>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x14ac:dyDescent="0.25">
      <c r="A594" s="2"/>
      <c r="B594" s="105"/>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x14ac:dyDescent="0.25">
      <c r="A595" s="2"/>
      <c r="B595" s="105"/>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x14ac:dyDescent="0.25">
      <c r="A596" s="2"/>
      <c r="B596" s="105"/>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x14ac:dyDescent="0.25">
      <c r="A597" s="2"/>
      <c r="B597" s="105"/>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x14ac:dyDescent="0.25">
      <c r="A598" s="2"/>
      <c r="B598" s="105"/>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x14ac:dyDescent="0.25">
      <c r="A599" s="2"/>
      <c r="B599" s="105"/>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x14ac:dyDescent="0.25">
      <c r="A600" s="2"/>
      <c r="B600" s="105"/>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x14ac:dyDescent="0.25">
      <c r="A601" s="2"/>
      <c r="B601" s="105"/>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x14ac:dyDescent="0.25">
      <c r="A602" s="2"/>
      <c r="B602" s="105"/>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x14ac:dyDescent="0.25">
      <c r="A603" s="2"/>
      <c r="B603" s="105"/>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x14ac:dyDescent="0.25">
      <c r="A604" s="2"/>
      <c r="B604" s="105"/>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x14ac:dyDescent="0.25">
      <c r="A605" s="2"/>
      <c r="B605" s="105"/>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x14ac:dyDescent="0.25">
      <c r="A606" s="2"/>
      <c r="B606" s="105"/>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x14ac:dyDescent="0.25">
      <c r="A607" s="2"/>
      <c r="B607" s="105"/>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x14ac:dyDescent="0.25">
      <c r="A608" s="2"/>
      <c r="B608" s="105"/>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x14ac:dyDescent="0.25">
      <c r="A609" s="2"/>
      <c r="B609" s="105"/>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x14ac:dyDescent="0.25">
      <c r="A610" s="2"/>
      <c r="B610" s="105"/>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x14ac:dyDescent="0.25">
      <c r="A611" s="2"/>
      <c r="B611" s="105"/>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x14ac:dyDescent="0.25">
      <c r="A612" s="2"/>
      <c r="B612" s="105"/>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x14ac:dyDescent="0.25">
      <c r="A613" s="2"/>
      <c r="B613" s="105"/>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x14ac:dyDescent="0.25">
      <c r="A614" s="2"/>
      <c r="B614" s="105"/>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x14ac:dyDescent="0.25">
      <c r="A615" s="2"/>
      <c r="B615" s="105"/>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x14ac:dyDescent="0.25">
      <c r="A616" s="2"/>
      <c r="B616" s="105"/>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x14ac:dyDescent="0.25">
      <c r="A617" s="2"/>
      <c r="B617" s="105"/>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x14ac:dyDescent="0.25">
      <c r="A618" s="2"/>
      <c r="B618" s="105"/>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x14ac:dyDescent="0.25">
      <c r="A619" s="2"/>
      <c r="B619" s="105"/>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x14ac:dyDescent="0.25">
      <c r="A620" s="2"/>
      <c r="B620" s="105"/>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x14ac:dyDescent="0.25">
      <c r="A621" s="2"/>
      <c r="B621" s="105"/>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x14ac:dyDescent="0.25">
      <c r="A622" s="2"/>
      <c r="B622" s="105"/>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x14ac:dyDescent="0.25">
      <c r="A623" s="2"/>
      <c r="B623" s="105"/>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x14ac:dyDescent="0.25">
      <c r="A624" s="2"/>
      <c r="B624" s="105"/>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x14ac:dyDescent="0.25">
      <c r="A625" s="2"/>
      <c r="B625" s="105"/>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x14ac:dyDescent="0.25">
      <c r="A626" s="2"/>
      <c r="B626" s="105"/>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x14ac:dyDescent="0.25">
      <c r="A627" s="2"/>
      <c r="B627" s="105"/>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x14ac:dyDescent="0.25">
      <c r="A628" s="2"/>
      <c r="B628" s="105"/>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x14ac:dyDescent="0.25">
      <c r="A629" s="2"/>
      <c r="B629" s="105"/>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x14ac:dyDescent="0.25">
      <c r="A630" s="2"/>
      <c r="B630" s="105"/>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x14ac:dyDescent="0.25">
      <c r="A631" s="2"/>
      <c r="B631" s="105"/>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x14ac:dyDescent="0.25">
      <c r="A632" s="2"/>
      <c r="B632" s="105"/>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x14ac:dyDescent="0.25">
      <c r="A633" s="2"/>
      <c r="B633" s="105"/>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x14ac:dyDescent="0.25">
      <c r="A634" s="2"/>
      <c r="B634" s="105"/>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x14ac:dyDescent="0.25">
      <c r="A635" s="2"/>
      <c r="B635" s="105"/>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x14ac:dyDescent="0.25">
      <c r="A636" s="2"/>
      <c r="B636" s="105"/>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x14ac:dyDescent="0.25">
      <c r="A637" s="2"/>
      <c r="B637" s="105"/>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x14ac:dyDescent="0.25">
      <c r="A638" s="2"/>
      <c r="B638" s="105"/>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x14ac:dyDescent="0.25">
      <c r="A639" s="2"/>
      <c r="B639" s="105"/>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x14ac:dyDescent="0.25">
      <c r="A640" s="2"/>
      <c r="B640" s="105"/>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x14ac:dyDescent="0.25">
      <c r="A641" s="2"/>
      <c r="B641" s="105"/>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x14ac:dyDescent="0.25">
      <c r="A642" s="2"/>
      <c r="B642" s="105"/>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x14ac:dyDescent="0.25">
      <c r="A643" s="2"/>
      <c r="B643" s="105"/>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x14ac:dyDescent="0.25">
      <c r="A644" s="2"/>
      <c r="B644" s="105"/>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x14ac:dyDescent="0.25">
      <c r="A645" s="2"/>
      <c r="B645" s="105"/>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x14ac:dyDescent="0.25">
      <c r="A646" s="2"/>
      <c r="B646" s="105"/>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x14ac:dyDescent="0.25">
      <c r="A647" s="2"/>
      <c r="B647" s="105"/>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x14ac:dyDescent="0.25">
      <c r="A648" s="2"/>
      <c r="B648" s="105"/>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x14ac:dyDescent="0.25">
      <c r="A649" s="2"/>
      <c r="B649" s="105"/>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x14ac:dyDescent="0.25">
      <c r="A650" s="2"/>
      <c r="B650" s="105"/>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x14ac:dyDescent="0.25">
      <c r="A651" s="2"/>
      <c r="B651" s="105"/>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x14ac:dyDescent="0.25">
      <c r="A652" s="2"/>
      <c r="B652" s="105"/>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x14ac:dyDescent="0.25">
      <c r="A653" s="2"/>
      <c r="B653" s="105"/>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x14ac:dyDescent="0.25">
      <c r="A654" s="2"/>
      <c r="B654" s="105"/>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x14ac:dyDescent="0.25">
      <c r="A655" s="2"/>
      <c r="B655" s="105"/>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x14ac:dyDescent="0.25">
      <c r="A656" s="2"/>
      <c r="B656" s="105"/>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x14ac:dyDescent="0.25">
      <c r="A657" s="2"/>
      <c r="B657" s="105"/>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x14ac:dyDescent="0.25">
      <c r="A658" s="2"/>
      <c r="B658" s="105"/>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x14ac:dyDescent="0.25">
      <c r="A659" s="2"/>
      <c r="B659" s="105"/>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x14ac:dyDescent="0.25">
      <c r="A660" s="2"/>
      <c r="B660" s="105"/>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x14ac:dyDescent="0.25">
      <c r="A661" s="2"/>
      <c r="B661" s="105"/>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x14ac:dyDescent="0.25">
      <c r="A662" s="2"/>
      <c r="B662" s="105"/>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x14ac:dyDescent="0.25">
      <c r="A663" s="2"/>
      <c r="B663" s="105"/>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x14ac:dyDescent="0.25">
      <c r="A664" s="2"/>
      <c r="B664" s="105"/>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x14ac:dyDescent="0.25">
      <c r="A665" s="2"/>
      <c r="B665" s="105"/>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x14ac:dyDescent="0.25">
      <c r="A666" s="2"/>
      <c r="B666" s="105"/>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x14ac:dyDescent="0.25">
      <c r="A667" s="2"/>
      <c r="B667" s="105"/>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x14ac:dyDescent="0.25">
      <c r="A668" s="2"/>
      <c r="B668" s="105"/>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x14ac:dyDescent="0.25">
      <c r="A669" s="2"/>
      <c r="B669" s="105"/>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x14ac:dyDescent="0.25">
      <c r="A670" s="2"/>
      <c r="B670" s="105"/>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x14ac:dyDescent="0.25">
      <c r="A671" s="2"/>
      <c r="B671" s="105"/>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x14ac:dyDescent="0.25">
      <c r="A672" s="2"/>
      <c r="B672" s="105"/>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x14ac:dyDescent="0.25">
      <c r="A673" s="2"/>
      <c r="B673" s="105"/>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x14ac:dyDescent="0.25">
      <c r="A674" s="2"/>
      <c r="B674" s="105"/>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x14ac:dyDescent="0.25">
      <c r="A675" s="2"/>
      <c r="B675" s="105"/>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x14ac:dyDescent="0.25">
      <c r="A676" s="2"/>
      <c r="B676" s="105"/>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x14ac:dyDescent="0.25">
      <c r="A677" s="2"/>
      <c r="B677" s="105"/>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x14ac:dyDescent="0.25">
      <c r="A678" s="2"/>
      <c r="B678" s="105"/>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x14ac:dyDescent="0.25">
      <c r="A679" s="2"/>
      <c r="B679" s="105"/>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x14ac:dyDescent="0.25">
      <c r="A680" s="2"/>
      <c r="B680" s="105"/>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x14ac:dyDescent="0.25">
      <c r="A681" s="2"/>
      <c r="B681" s="105"/>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x14ac:dyDescent="0.25">
      <c r="A682" s="2"/>
      <c r="B682" s="105"/>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x14ac:dyDescent="0.25">
      <c r="A683" s="2"/>
      <c r="B683" s="105"/>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x14ac:dyDescent="0.25">
      <c r="A684" s="2"/>
      <c r="B684" s="105"/>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x14ac:dyDescent="0.25">
      <c r="A685" s="2"/>
      <c r="B685" s="105"/>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x14ac:dyDescent="0.25">
      <c r="A686" s="2"/>
      <c r="B686" s="105"/>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x14ac:dyDescent="0.25">
      <c r="A687" s="2"/>
      <c r="B687" s="105"/>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x14ac:dyDescent="0.25">
      <c r="A688" s="2"/>
      <c r="B688" s="105"/>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x14ac:dyDescent="0.25">
      <c r="A689" s="2"/>
      <c r="B689" s="105"/>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x14ac:dyDescent="0.25">
      <c r="A690" s="2"/>
      <c r="B690" s="105"/>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x14ac:dyDescent="0.25">
      <c r="A691" s="2"/>
      <c r="B691" s="105"/>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x14ac:dyDescent="0.25">
      <c r="A692" s="2"/>
      <c r="B692" s="105"/>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x14ac:dyDescent="0.25">
      <c r="A693" s="2"/>
      <c r="B693" s="105"/>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x14ac:dyDescent="0.25">
      <c r="A694" s="2"/>
      <c r="B694" s="105"/>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x14ac:dyDescent="0.25">
      <c r="A695" s="2"/>
      <c r="B695" s="105"/>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x14ac:dyDescent="0.25">
      <c r="A696" s="2"/>
      <c r="B696" s="105"/>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x14ac:dyDescent="0.25">
      <c r="A697" s="2"/>
      <c r="B697" s="105"/>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x14ac:dyDescent="0.25">
      <c r="A698" s="2"/>
      <c r="B698" s="105"/>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x14ac:dyDescent="0.25">
      <c r="A699" s="2"/>
      <c r="B699" s="105"/>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x14ac:dyDescent="0.25">
      <c r="A700" s="2"/>
      <c r="B700" s="105"/>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x14ac:dyDescent="0.25">
      <c r="A701" s="2"/>
      <c r="B701" s="105"/>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x14ac:dyDescent="0.25">
      <c r="A702" s="2"/>
      <c r="B702" s="105"/>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x14ac:dyDescent="0.25">
      <c r="A703" s="2"/>
      <c r="B703" s="105"/>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x14ac:dyDescent="0.25">
      <c r="A704" s="2"/>
      <c r="B704" s="105"/>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x14ac:dyDescent="0.25">
      <c r="A705" s="2"/>
      <c r="B705" s="105"/>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x14ac:dyDescent="0.25">
      <c r="A706" s="2"/>
      <c r="B706" s="105"/>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x14ac:dyDescent="0.25">
      <c r="A707" s="2"/>
      <c r="B707" s="105"/>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x14ac:dyDescent="0.25">
      <c r="A708" s="2"/>
      <c r="B708" s="105"/>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x14ac:dyDescent="0.25">
      <c r="A709" s="2"/>
      <c r="B709" s="105"/>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x14ac:dyDescent="0.25">
      <c r="A710" s="2"/>
      <c r="B710" s="105"/>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x14ac:dyDescent="0.25">
      <c r="A711" s="2"/>
      <c r="B711" s="105"/>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x14ac:dyDescent="0.25">
      <c r="A712" s="2"/>
      <c r="B712" s="105"/>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x14ac:dyDescent="0.25">
      <c r="A713" s="2"/>
      <c r="B713" s="105"/>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x14ac:dyDescent="0.25">
      <c r="A714" s="2"/>
      <c r="B714" s="105"/>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x14ac:dyDescent="0.25">
      <c r="A715" s="2"/>
      <c r="B715" s="105"/>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x14ac:dyDescent="0.25">
      <c r="A716" s="2"/>
      <c r="B716" s="105"/>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x14ac:dyDescent="0.25">
      <c r="A717" s="2"/>
      <c r="B717" s="105"/>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x14ac:dyDescent="0.25">
      <c r="A718" s="2"/>
      <c r="B718" s="105"/>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x14ac:dyDescent="0.25">
      <c r="A719" s="2"/>
      <c r="B719" s="105"/>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x14ac:dyDescent="0.25">
      <c r="A720" s="2"/>
      <c r="B720" s="105"/>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x14ac:dyDescent="0.25">
      <c r="A721" s="2"/>
      <c r="B721" s="105"/>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x14ac:dyDescent="0.25">
      <c r="A722" s="2"/>
      <c r="B722" s="105"/>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x14ac:dyDescent="0.25">
      <c r="A723" s="2"/>
      <c r="B723" s="105"/>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x14ac:dyDescent="0.25">
      <c r="A724" s="2"/>
      <c r="B724" s="105"/>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x14ac:dyDescent="0.25">
      <c r="A725" s="2"/>
      <c r="B725" s="105"/>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x14ac:dyDescent="0.25">
      <c r="A726" s="2"/>
      <c r="B726" s="105"/>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x14ac:dyDescent="0.25">
      <c r="A727" s="2"/>
      <c r="B727" s="105"/>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x14ac:dyDescent="0.25">
      <c r="A728" s="2"/>
      <c r="B728" s="105"/>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x14ac:dyDescent="0.25">
      <c r="A729" s="2"/>
      <c r="B729" s="105"/>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x14ac:dyDescent="0.25">
      <c r="A730" s="2"/>
      <c r="B730" s="105"/>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x14ac:dyDescent="0.25">
      <c r="A731" s="2"/>
      <c r="B731" s="105"/>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x14ac:dyDescent="0.25">
      <c r="A732" s="2"/>
      <c r="B732" s="105"/>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x14ac:dyDescent="0.25">
      <c r="A733" s="2"/>
      <c r="B733" s="105"/>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x14ac:dyDescent="0.25">
      <c r="A734" s="2"/>
      <c r="B734" s="105"/>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x14ac:dyDescent="0.25">
      <c r="A735" s="2"/>
      <c r="B735" s="105"/>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x14ac:dyDescent="0.25">
      <c r="A736" s="2"/>
      <c r="B736" s="105"/>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x14ac:dyDescent="0.25">
      <c r="A737" s="2"/>
      <c r="B737" s="105"/>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x14ac:dyDescent="0.25">
      <c r="A738" s="2"/>
      <c r="B738" s="105"/>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x14ac:dyDescent="0.25">
      <c r="A739" s="2"/>
      <c r="B739" s="105"/>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x14ac:dyDescent="0.25">
      <c r="A740" s="2"/>
      <c r="B740" s="105"/>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x14ac:dyDescent="0.25">
      <c r="A741" s="2"/>
      <c r="B741" s="105"/>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x14ac:dyDescent="0.25">
      <c r="A742" s="2"/>
      <c r="B742" s="105"/>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x14ac:dyDescent="0.25">
      <c r="A743" s="2"/>
      <c r="B743" s="105"/>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x14ac:dyDescent="0.25">
      <c r="A744" s="2"/>
      <c r="B744" s="105"/>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x14ac:dyDescent="0.25">
      <c r="A745" s="2"/>
      <c r="B745" s="105"/>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x14ac:dyDescent="0.25">
      <c r="A746" s="2"/>
      <c r="B746" s="105"/>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x14ac:dyDescent="0.25">
      <c r="A747" s="2"/>
      <c r="B747" s="105"/>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x14ac:dyDescent="0.25">
      <c r="A748" s="2"/>
      <c r="B748" s="105"/>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x14ac:dyDescent="0.25">
      <c r="A749" s="2"/>
      <c r="B749" s="105"/>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x14ac:dyDescent="0.25">
      <c r="A750" s="2"/>
      <c r="B750" s="105"/>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x14ac:dyDescent="0.25">
      <c r="A751" s="2"/>
      <c r="B751" s="105"/>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x14ac:dyDescent="0.25">
      <c r="A752" s="2"/>
      <c r="B752" s="105"/>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x14ac:dyDescent="0.25">
      <c r="A753" s="2"/>
      <c r="B753" s="105"/>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x14ac:dyDescent="0.25">
      <c r="A754" s="2"/>
      <c r="B754" s="105"/>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x14ac:dyDescent="0.25">
      <c r="A755" s="2"/>
      <c r="B755" s="105"/>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x14ac:dyDescent="0.25">
      <c r="A756" s="2"/>
      <c r="B756" s="105"/>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x14ac:dyDescent="0.25">
      <c r="A757" s="2"/>
      <c r="B757" s="105"/>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x14ac:dyDescent="0.25">
      <c r="A758" s="2"/>
      <c r="B758" s="105"/>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x14ac:dyDescent="0.25">
      <c r="A759" s="2"/>
      <c r="B759" s="105"/>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x14ac:dyDescent="0.25">
      <c r="A760" s="2"/>
      <c r="B760" s="105"/>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x14ac:dyDescent="0.25">
      <c r="A761" s="2"/>
      <c r="B761" s="105"/>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x14ac:dyDescent="0.25">
      <c r="A762" s="2"/>
      <c r="B762" s="105"/>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x14ac:dyDescent="0.25">
      <c r="A763" s="2"/>
      <c r="B763" s="105"/>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x14ac:dyDescent="0.25">
      <c r="A764" s="2"/>
      <c r="B764" s="105"/>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x14ac:dyDescent="0.25">
      <c r="A765" s="2"/>
      <c r="B765" s="105"/>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x14ac:dyDescent="0.25">
      <c r="A766" s="2"/>
      <c r="B766" s="105"/>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x14ac:dyDescent="0.25">
      <c r="A767" s="2"/>
      <c r="B767" s="105"/>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x14ac:dyDescent="0.25">
      <c r="A768" s="2"/>
      <c r="B768" s="105"/>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x14ac:dyDescent="0.25">
      <c r="A769" s="2"/>
      <c r="B769" s="105"/>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x14ac:dyDescent="0.25">
      <c r="A770" s="2"/>
      <c r="B770" s="105"/>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x14ac:dyDescent="0.25">
      <c r="A771" s="2"/>
      <c r="B771" s="105"/>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x14ac:dyDescent="0.25">
      <c r="A772" s="2"/>
      <c r="B772" s="105"/>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x14ac:dyDescent="0.25">
      <c r="A773" s="2"/>
      <c r="B773" s="105"/>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x14ac:dyDescent="0.25">
      <c r="A774" s="2"/>
      <c r="B774" s="105"/>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x14ac:dyDescent="0.25">
      <c r="A775" s="2"/>
      <c r="B775" s="105"/>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x14ac:dyDescent="0.25">
      <c r="A776" s="2"/>
      <c r="B776" s="105"/>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x14ac:dyDescent="0.25">
      <c r="A777" s="2"/>
      <c r="B777" s="105"/>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x14ac:dyDescent="0.25">
      <c r="A778" s="2"/>
      <c r="B778" s="105"/>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x14ac:dyDescent="0.25">
      <c r="A779" s="2"/>
      <c r="B779" s="105"/>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x14ac:dyDescent="0.25">
      <c r="A780" s="2"/>
      <c r="B780" s="105"/>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x14ac:dyDescent="0.25">
      <c r="A781" s="2"/>
      <c r="B781" s="105"/>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x14ac:dyDescent="0.25">
      <c r="A782" s="2"/>
      <c r="B782" s="105"/>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x14ac:dyDescent="0.25">
      <c r="A783" s="2"/>
      <c r="B783" s="105"/>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x14ac:dyDescent="0.25">
      <c r="A784" s="2"/>
      <c r="B784" s="105"/>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x14ac:dyDescent="0.25">
      <c r="A785" s="2"/>
      <c r="B785" s="105"/>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x14ac:dyDescent="0.25">
      <c r="A786" s="2"/>
      <c r="B786" s="105"/>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x14ac:dyDescent="0.25">
      <c r="A787" s="2"/>
      <c r="B787" s="105"/>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x14ac:dyDescent="0.25">
      <c r="A788" s="2"/>
      <c r="B788" s="105"/>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x14ac:dyDescent="0.25">
      <c r="A789" s="2"/>
      <c r="B789" s="105"/>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x14ac:dyDescent="0.25">
      <c r="A790" s="2"/>
      <c r="B790" s="105"/>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x14ac:dyDescent="0.25">
      <c r="A791" s="2"/>
      <c r="B791" s="105"/>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x14ac:dyDescent="0.25">
      <c r="A792" s="2"/>
      <c r="B792" s="105"/>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x14ac:dyDescent="0.25">
      <c r="A793" s="2"/>
      <c r="B793" s="105"/>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x14ac:dyDescent="0.25">
      <c r="A794" s="2"/>
      <c r="B794" s="105"/>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x14ac:dyDescent="0.25">
      <c r="A795" s="2"/>
      <c r="B795" s="105"/>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x14ac:dyDescent="0.25">
      <c r="A796" s="2"/>
      <c r="B796" s="105"/>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x14ac:dyDescent="0.25">
      <c r="A797" s="2"/>
      <c r="B797" s="105"/>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x14ac:dyDescent="0.25">
      <c r="A798" s="2"/>
      <c r="B798" s="105"/>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x14ac:dyDescent="0.25">
      <c r="A799" s="2"/>
      <c r="B799" s="105"/>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x14ac:dyDescent="0.25">
      <c r="A800" s="2"/>
      <c r="B800" s="105"/>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x14ac:dyDescent="0.25">
      <c r="A801" s="2"/>
      <c r="B801" s="105"/>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x14ac:dyDescent="0.25">
      <c r="A802" s="2"/>
      <c r="B802" s="105"/>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x14ac:dyDescent="0.25">
      <c r="A803" s="2"/>
      <c r="B803" s="105"/>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x14ac:dyDescent="0.25">
      <c r="A804" s="2"/>
      <c r="B804" s="105"/>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x14ac:dyDescent="0.25">
      <c r="A805" s="2"/>
      <c r="B805" s="105"/>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x14ac:dyDescent="0.25">
      <c r="A806" s="2"/>
      <c r="B806" s="105"/>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x14ac:dyDescent="0.25">
      <c r="A807" s="2"/>
      <c r="B807" s="105"/>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x14ac:dyDescent="0.25">
      <c r="A808" s="2"/>
      <c r="B808" s="105"/>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x14ac:dyDescent="0.25">
      <c r="A809" s="2"/>
      <c r="B809" s="105"/>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x14ac:dyDescent="0.25">
      <c r="A810" s="2"/>
      <c r="B810" s="105"/>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x14ac:dyDescent="0.25">
      <c r="A811" s="2"/>
      <c r="B811" s="105"/>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x14ac:dyDescent="0.25">
      <c r="A812" s="2"/>
      <c r="B812" s="105"/>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x14ac:dyDescent="0.25">
      <c r="A813" s="2"/>
      <c r="B813" s="105"/>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x14ac:dyDescent="0.25">
      <c r="A814" s="2"/>
      <c r="B814" s="105"/>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x14ac:dyDescent="0.25">
      <c r="A815" s="2"/>
      <c r="B815" s="105"/>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x14ac:dyDescent="0.25">
      <c r="A816" s="2"/>
      <c r="B816" s="105"/>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x14ac:dyDescent="0.25">
      <c r="A817" s="2"/>
      <c r="B817" s="105"/>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x14ac:dyDescent="0.25">
      <c r="A818" s="2"/>
      <c r="B818" s="105"/>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x14ac:dyDescent="0.25">
      <c r="A819" s="2"/>
      <c r="B819" s="105"/>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x14ac:dyDescent="0.25">
      <c r="A820" s="2"/>
      <c r="B820" s="105"/>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x14ac:dyDescent="0.25">
      <c r="A821" s="2"/>
      <c r="B821" s="105"/>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x14ac:dyDescent="0.25">
      <c r="A822" s="2"/>
      <c r="B822" s="105"/>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x14ac:dyDescent="0.25">
      <c r="A823" s="2"/>
      <c r="B823" s="105"/>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x14ac:dyDescent="0.25">
      <c r="A824" s="2"/>
      <c r="B824" s="105"/>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x14ac:dyDescent="0.25">
      <c r="A825" s="2"/>
      <c r="B825" s="105"/>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x14ac:dyDescent="0.25">
      <c r="A826" s="2"/>
      <c r="B826" s="105"/>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x14ac:dyDescent="0.25">
      <c r="A827" s="2"/>
      <c r="B827" s="105"/>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x14ac:dyDescent="0.25">
      <c r="A828" s="2"/>
      <c r="B828" s="105"/>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x14ac:dyDescent="0.25">
      <c r="A829" s="2"/>
      <c r="B829" s="105"/>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x14ac:dyDescent="0.25">
      <c r="A830" s="2"/>
      <c r="B830" s="105"/>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x14ac:dyDescent="0.25">
      <c r="A831" s="2"/>
      <c r="B831" s="105"/>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x14ac:dyDescent="0.25">
      <c r="A832" s="2"/>
      <c r="B832" s="105"/>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x14ac:dyDescent="0.25">
      <c r="A833" s="2"/>
      <c r="B833" s="105"/>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x14ac:dyDescent="0.25">
      <c r="A834" s="2"/>
      <c r="B834" s="105"/>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x14ac:dyDescent="0.25">
      <c r="A835" s="2"/>
      <c r="B835" s="105"/>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x14ac:dyDescent="0.25">
      <c r="A836" s="2"/>
      <c r="B836" s="105"/>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x14ac:dyDescent="0.25">
      <c r="A837" s="2"/>
      <c r="B837" s="105"/>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x14ac:dyDescent="0.25">
      <c r="A838" s="2"/>
      <c r="B838" s="105"/>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x14ac:dyDescent="0.25">
      <c r="A839" s="2"/>
      <c r="B839" s="105"/>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x14ac:dyDescent="0.25">
      <c r="A840" s="2"/>
      <c r="B840" s="105"/>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x14ac:dyDescent="0.25">
      <c r="A841" s="2"/>
      <c r="B841" s="105"/>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x14ac:dyDescent="0.25">
      <c r="A842" s="2"/>
      <c r="B842" s="105"/>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x14ac:dyDescent="0.25">
      <c r="A843" s="2"/>
      <c r="B843" s="105"/>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x14ac:dyDescent="0.25">
      <c r="A844" s="2"/>
      <c r="B844" s="105"/>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x14ac:dyDescent="0.25">
      <c r="A845" s="2"/>
      <c r="B845" s="105"/>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x14ac:dyDescent="0.25">
      <c r="A846" s="2"/>
      <c r="B846" s="105"/>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x14ac:dyDescent="0.25">
      <c r="A847" s="2"/>
      <c r="B847" s="105"/>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x14ac:dyDescent="0.25">
      <c r="A848" s="2"/>
      <c r="B848" s="105"/>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x14ac:dyDescent="0.25">
      <c r="A849" s="2"/>
      <c r="B849" s="105"/>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x14ac:dyDescent="0.25">
      <c r="A850" s="2"/>
      <c r="B850" s="105"/>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x14ac:dyDescent="0.25">
      <c r="A851" s="2"/>
      <c r="B851" s="105"/>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x14ac:dyDescent="0.25">
      <c r="A852" s="2"/>
      <c r="B852" s="105"/>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x14ac:dyDescent="0.25">
      <c r="A853" s="2"/>
      <c r="B853" s="105"/>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x14ac:dyDescent="0.25">
      <c r="A854" s="2"/>
      <c r="B854" s="105"/>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x14ac:dyDescent="0.25">
      <c r="A855" s="2"/>
      <c r="B855" s="105"/>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x14ac:dyDescent="0.25">
      <c r="A856" s="2"/>
      <c r="B856" s="105"/>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x14ac:dyDescent="0.25">
      <c r="A857" s="2"/>
      <c r="B857" s="105"/>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x14ac:dyDescent="0.25">
      <c r="A858" s="2"/>
      <c r="B858" s="105"/>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x14ac:dyDescent="0.25">
      <c r="A859" s="2"/>
      <c r="B859" s="105"/>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x14ac:dyDescent="0.25">
      <c r="A860" s="2"/>
      <c r="B860" s="105"/>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x14ac:dyDescent="0.25">
      <c r="A861" s="2"/>
      <c r="B861" s="105"/>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x14ac:dyDescent="0.25">
      <c r="A862" s="2"/>
      <c r="B862" s="105"/>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x14ac:dyDescent="0.25">
      <c r="A863" s="2"/>
      <c r="B863" s="105"/>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x14ac:dyDescent="0.25">
      <c r="A864" s="2"/>
      <c r="B864" s="105"/>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x14ac:dyDescent="0.25">
      <c r="A865" s="2"/>
      <c r="B865" s="105"/>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x14ac:dyDescent="0.25">
      <c r="A866" s="2"/>
      <c r="B866" s="105"/>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x14ac:dyDescent="0.25">
      <c r="A867" s="2"/>
      <c r="B867" s="105"/>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x14ac:dyDescent="0.25">
      <c r="A868" s="2"/>
      <c r="B868" s="105"/>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x14ac:dyDescent="0.25">
      <c r="A869" s="2"/>
      <c r="B869" s="105"/>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x14ac:dyDescent="0.25">
      <c r="A870" s="2"/>
      <c r="B870" s="105"/>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x14ac:dyDescent="0.25">
      <c r="A871" s="2"/>
      <c r="B871" s="105"/>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x14ac:dyDescent="0.25">
      <c r="A872" s="2"/>
      <c r="B872" s="105"/>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x14ac:dyDescent="0.25">
      <c r="A873" s="2"/>
      <c r="B873" s="105"/>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x14ac:dyDescent="0.25">
      <c r="A874" s="2"/>
      <c r="B874" s="105"/>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x14ac:dyDescent="0.25">
      <c r="A875" s="2"/>
      <c r="B875" s="105"/>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x14ac:dyDescent="0.25">
      <c r="A876" s="2"/>
      <c r="B876" s="105"/>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x14ac:dyDescent="0.25">
      <c r="A877" s="2"/>
      <c r="B877" s="105"/>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x14ac:dyDescent="0.25">
      <c r="A878" s="2"/>
      <c r="B878" s="105"/>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x14ac:dyDescent="0.25">
      <c r="A879" s="2"/>
      <c r="B879" s="105"/>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x14ac:dyDescent="0.25">
      <c r="A880" s="2"/>
      <c r="B880" s="105"/>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x14ac:dyDescent="0.25">
      <c r="A881" s="2"/>
      <c r="B881" s="105"/>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x14ac:dyDescent="0.25">
      <c r="A882" s="2"/>
      <c r="B882" s="105"/>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x14ac:dyDescent="0.25">
      <c r="A883" s="2"/>
      <c r="B883" s="105"/>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x14ac:dyDescent="0.25">
      <c r="A884" s="2"/>
      <c r="B884" s="105"/>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x14ac:dyDescent="0.25">
      <c r="A885" s="2"/>
      <c r="B885" s="105"/>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x14ac:dyDescent="0.25">
      <c r="A886" s="2"/>
      <c r="B886" s="105"/>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x14ac:dyDescent="0.25">
      <c r="A887" s="2"/>
      <c r="B887" s="105"/>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x14ac:dyDescent="0.25">
      <c r="A888" s="2"/>
      <c r="B888" s="105"/>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x14ac:dyDescent="0.25">
      <c r="A889" s="2"/>
      <c r="B889" s="105"/>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x14ac:dyDescent="0.25">
      <c r="A890" s="2"/>
      <c r="B890" s="105"/>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x14ac:dyDescent="0.25">
      <c r="A891" s="2"/>
      <c r="B891" s="105"/>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x14ac:dyDescent="0.25">
      <c r="A892" s="2"/>
      <c r="B892" s="105"/>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x14ac:dyDescent="0.25">
      <c r="A893" s="2"/>
      <c r="B893" s="105"/>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x14ac:dyDescent="0.25">
      <c r="A894" s="2"/>
      <c r="B894" s="105"/>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x14ac:dyDescent="0.25">
      <c r="A895" s="2"/>
      <c r="B895" s="105"/>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x14ac:dyDescent="0.25">
      <c r="A896" s="2"/>
      <c r="B896" s="105"/>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x14ac:dyDescent="0.25">
      <c r="A897" s="2"/>
      <c r="B897" s="105"/>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x14ac:dyDescent="0.25">
      <c r="A898" s="2"/>
      <c r="B898" s="105"/>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x14ac:dyDescent="0.25">
      <c r="A899" s="2"/>
      <c r="B899" s="105"/>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x14ac:dyDescent="0.25">
      <c r="A900" s="2"/>
      <c r="B900" s="105"/>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x14ac:dyDescent="0.25">
      <c r="A901" s="2"/>
      <c r="B901" s="105"/>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x14ac:dyDescent="0.25">
      <c r="A902" s="2"/>
      <c r="B902" s="105"/>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x14ac:dyDescent="0.25">
      <c r="A903" s="2"/>
      <c r="B903" s="105"/>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x14ac:dyDescent="0.25">
      <c r="A904" s="2"/>
      <c r="B904" s="105"/>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x14ac:dyDescent="0.25">
      <c r="A905" s="2"/>
      <c r="B905" s="105"/>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x14ac:dyDescent="0.25">
      <c r="A906" s="2"/>
      <c r="B906" s="105"/>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x14ac:dyDescent="0.25">
      <c r="A907" s="2"/>
      <c r="B907" s="105"/>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x14ac:dyDescent="0.25">
      <c r="A908" s="2"/>
      <c r="B908" s="105"/>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x14ac:dyDescent="0.25">
      <c r="A909" s="2"/>
      <c r="B909" s="105"/>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x14ac:dyDescent="0.25">
      <c r="A910" s="2"/>
      <c r="B910" s="105"/>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x14ac:dyDescent="0.25">
      <c r="A911" s="2"/>
      <c r="B911" s="105"/>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x14ac:dyDescent="0.25">
      <c r="A912" s="2"/>
      <c r="B912" s="105"/>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x14ac:dyDescent="0.25">
      <c r="A913" s="2"/>
      <c r="B913" s="105"/>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x14ac:dyDescent="0.25">
      <c r="A914" s="2"/>
      <c r="B914" s="105"/>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x14ac:dyDescent="0.25">
      <c r="A915" s="2"/>
      <c r="B915" s="105"/>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x14ac:dyDescent="0.25">
      <c r="A916" s="2"/>
      <c r="B916" s="105"/>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x14ac:dyDescent="0.25">
      <c r="A917" s="2"/>
      <c r="B917" s="105"/>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x14ac:dyDescent="0.25">
      <c r="A918" s="2"/>
      <c r="B918" s="105"/>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x14ac:dyDescent="0.25">
      <c r="A919" s="2"/>
      <c r="B919" s="105"/>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x14ac:dyDescent="0.25">
      <c r="A920" s="2"/>
      <c r="B920" s="105"/>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x14ac:dyDescent="0.25">
      <c r="A921" s="2"/>
      <c r="B921" s="105"/>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x14ac:dyDescent="0.25">
      <c r="A922" s="2"/>
      <c r="B922" s="105"/>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x14ac:dyDescent="0.25">
      <c r="A923" s="2"/>
      <c r="B923" s="105"/>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x14ac:dyDescent="0.25">
      <c r="A924" s="2"/>
      <c r="B924" s="105"/>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x14ac:dyDescent="0.25">
      <c r="A925" s="2"/>
      <c r="B925" s="105"/>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x14ac:dyDescent="0.25">
      <c r="A926" s="2"/>
      <c r="B926" s="105"/>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x14ac:dyDescent="0.25">
      <c r="A927" s="2"/>
      <c r="B927" s="105"/>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x14ac:dyDescent="0.25">
      <c r="A928" s="2"/>
      <c r="B928" s="105"/>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x14ac:dyDescent="0.25">
      <c r="A929" s="2"/>
      <c r="B929" s="105"/>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x14ac:dyDescent="0.25">
      <c r="A930" s="2"/>
      <c r="B930" s="105"/>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x14ac:dyDescent="0.25">
      <c r="A931" s="2"/>
      <c r="B931" s="105"/>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x14ac:dyDescent="0.25">
      <c r="A932" s="2"/>
      <c r="B932" s="105"/>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x14ac:dyDescent="0.25">
      <c r="A933" s="2"/>
      <c r="B933" s="105"/>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x14ac:dyDescent="0.25">
      <c r="A934" s="2"/>
      <c r="B934" s="105"/>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x14ac:dyDescent="0.25">
      <c r="A935" s="2"/>
      <c r="B935" s="105"/>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x14ac:dyDescent="0.25">
      <c r="A936" s="2"/>
      <c r="B936" s="105"/>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x14ac:dyDescent="0.25">
      <c r="A937" s="2"/>
      <c r="B937" s="105"/>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x14ac:dyDescent="0.25">
      <c r="A938" s="2"/>
      <c r="B938" s="105"/>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x14ac:dyDescent="0.25">
      <c r="A939" s="2"/>
      <c r="B939" s="105"/>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x14ac:dyDescent="0.25">
      <c r="A940" s="2"/>
      <c r="B940" s="105"/>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x14ac:dyDescent="0.25">
      <c r="A941" s="2"/>
      <c r="B941" s="105"/>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x14ac:dyDescent="0.25">
      <c r="A942" s="2"/>
      <c r="B942" s="105"/>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x14ac:dyDescent="0.25">
      <c r="A943" s="2"/>
      <c r="B943" s="105"/>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x14ac:dyDescent="0.25">
      <c r="A944" s="2"/>
      <c r="B944" s="105"/>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x14ac:dyDescent="0.25">
      <c r="A945" s="2"/>
      <c r="B945" s="105"/>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x14ac:dyDescent="0.25">
      <c r="A946" s="2"/>
      <c r="B946" s="105"/>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x14ac:dyDescent="0.25">
      <c r="A947" s="2"/>
      <c r="B947" s="105"/>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x14ac:dyDescent="0.25">
      <c r="A948" s="2"/>
      <c r="B948" s="105"/>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x14ac:dyDescent="0.25">
      <c r="A949" s="2"/>
      <c r="B949" s="105"/>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x14ac:dyDescent="0.25">
      <c r="A950" s="2"/>
      <c r="B950" s="105"/>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x14ac:dyDescent="0.25">
      <c r="A951" s="2"/>
      <c r="B951" s="105"/>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x14ac:dyDescent="0.25">
      <c r="A952" s="2"/>
      <c r="B952" s="105"/>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x14ac:dyDescent="0.25">
      <c r="A953" s="2"/>
      <c r="B953" s="105"/>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x14ac:dyDescent="0.25">
      <c r="A954" s="2"/>
      <c r="B954" s="105"/>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x14ac:dyDescent="0.25">
      <c r="A955" s="2"/>
      <c r="B955" s="105"/>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x14ac:dyDescent="0.25">
      <c r="A956" s="2"/>
      <c r="B956" s="105"/>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x14ac:dyDescent="0.25">
      <c r="A957" s="2"/>
      <c r="B957" s="105"/>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x14ac:dyDescent="0.25">
      <c r="A958" s="2"/>
      <c r="B958" s="105"/>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x14ac:dyDescent="0.25">
      <c r="A959" s="2"/>
      <c r="B959" s="105"/>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x14ac:dyDescent="0.25">
      <c r="A960" s="2"/>
      <c r="B960" s="105"/>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x14ac:dyDescent="0.25">
      <c r="A961" s="2"/>
      <c r="B961" s="105"/>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x14ac:dyDescent="0.25">
      <c r="A962" s="2"/>
      <c r="B962" s="105"/>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x14ac:dyDescent="0.25">
      <c r="A963" s="2"/>
      <c r="B963" s="105"/>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x14ac:dyDescent="0.25">
      <c r="A964" s="2"/>
      <c r="B964" s="105"/>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x14ac:dyDescent="0.25">
      <c r="A965" s="2"/>
      <c r="B965" s="105"/>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x14ac:dyDescent="0.25">
      <c r="A966" s="2"/>
      <c r="B966" s="105"/>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x14ac:dyDescent="0.25">
      <c r="A967" s="2"/>
      <c r="B967" s="105"/>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x14ac:dyDescent="0.25">
      <c r="A968" s="2"/>
      <c r="B968" s="105"/>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x14ac:dyDescent="0.25">
      <c r="A969" s="2"/>
      <c r="B969" s="105"/>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x14ac:dyDescent="0.25">
      <c r="A970" s="2"/>
      <c r="B970" s="105"/>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x14ac:dyDescent="0.25">
      <c r="A971" s="2"/>
      <c r="B971" s="105"/>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x14ac:dyDescent="0.25">
      <c r="A972" s="2"/>
      <c r="B972" s="105"/>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x14ac:dyDescent="0.25">
      <c r="A973" s="2"/>
      <c r="B973" s="105"/>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x14ac:dyDescent="0.25">
      <c r="A974" s="2"/>
      <c r="B974" s="105"/>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x14ac:dyDescent="0.25">
      <c r="A975" s="2"/>
      <c r="B975" s="105"/>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x14ac:dyDescent="0.25">
      <c r="A976" s="2"/>
      <c r="B976" s="105"/>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x14ac:dyDescent="0.25">
      <c r="A977" s="2"/>
      <c r="B977" s="105"/>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x14ac:dyDescent="0.25">
      <c r="A978" s="2"/>
      <c r="B978" s="105"/>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x14ac:dyDescent="0.25">
      <c r="A979" s="2"/>
      <c r="B979" s="105"/>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x14ac:dyDescent="0.25">
      <c r="A980" s="2"/>
      <c r="B980" s="105"/>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x14ac:dyDescent="0.25">
      <c r="A981" s="2"/>
      <c r="B981" s="105"/>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x14ac:dyDescent="0.25">
      <c r="A982" s="2"/>
      <c r="B982" s="105"/>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x14ac:dyDescent="0.25">
      <c r="A983" s="2"/>
      <c r="B983" s="105"/>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x14ac:dyDescent="0.25">
      <c r="A984" s="2"/>
      <c r="B984" s="105"/>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x14ac:dyDescent="0.25">
      <c r="A985" s="2"/>
      <c r="B985" s="105"/>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x14ac:dyDescent="0.25">
      <c r="A986" s="2"/>
      <c r="B986" s="105"/>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x14ac:dyDescent="0.25">
      <c r="A987" s="2"/>
      <c r="B987" s="105"/>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x14ac:dyDescent="0.25">
      <c r="A988" s="2"/>
      <c r="B988" s="105"/>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x14ac:dyDescent="0.25">
      <c r="A989" s="2"/>
      <c r="B989" s="105"/>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x14ac:dyDescent="0.25">
      <c r="A990" s="2"/>
      <c r="B990" s="105"/>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x14ac:dyDescent="0.25">
      <c r="A991" s="2"/>
      <c r="B991" s="105"/>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x14ac:dyDescent="0.25">
      <c r="A992" s="2"/>
      <c r="B992" s="105"/>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x14ac:dyDescent="0.25">
      <c r="A993" s="2"/>
      <c r="B993" s="105"/>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x14ac:dyDescent="0.25">
      <c r="A994" s="2"/>
      <c r="B994" s="105"/>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x14ac:dyDescent="0.25">
      <c r="A995" s="2"/>
      <c r="B995" s="105"/>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x14ac:dyDescent="0.25">
      <c r="A996" s="2"/>
      <c r="B996" s="105"/>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x14ac:dyDescent="0.25">
      <c r="A997" s="2"/>
      <c r="B997" s="105"/>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x14ac:dyDescent="0.25">
      <c r="A998" s="2"/>
      <c r="B998" s="105"/>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x14ac:dyDescent="0.25">
      <c r="A999" s="2"/>
      <c r="B999" s="105"/>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1">
    <mergeCell ref="A1:B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D177"/>
  <sheetViews>
    <sheetView tabSelected="1" topLeftCell="A145" workbookViewId="0">
      <selection activeCell="J144" sqref="J144"/>
    </sheetView>
  </sheetViews>
  <sheetFormatPr defaultColWidth="11.25" defaultRowHeight="15" customHeight="1" x14ac:dyDescent="0.25"/>
  <cols>
    <col min="1" max="1" width="16" customWidth="1"/>
    <col min="2" max="2" width="22.25" customWidth="1"/>
    <col min="3" max="3" width="28.5" customWidth="1"/>
  </cols>
  <sheetData>
    <row r="1" spans="1:4" ht="61.5" customHeight="1" x14ac:dyDescent="0.25">
      <c r="A1" s="163" t="s">
        <v>533</v>
      </c>
      <c r="B1" s="154"/>
      <c r="C1" s="155"/>
      <c r="D1" s="96"/>
    </row>
    <row r="2" spans="1:4" ht="31.5" x14ac:dyDescent="0.25">
      <c r="A2" s="106" t="s">
        <v>512</v>
      </c>
      <c r="B2" s="107" t="s">
        <v>534</v>
      </c>
      <c r="C2" s="108" t="s">
        <v>535</v>
      </c>
    </row>
    <row r="3" spans="1:4" ht="15.75" x14ac:dyDescent="0.25">
      <c r="A3" s="109" t="s">
        <v>185</v>
      </c>
      <c r="B3" s="110" t="s">
        <v>108</v>
      </c>
      <c r="C3" s="111">
        <v>18.399999999999999</v>
      </c>
    </row>
    <row r="4" spans="1:4" ht="15.75" x14ac:dyDescent="0.25">
      <c r="A4" s="112"/>
      <c r="B4" s="113" t="s">
        <v>536</v>
      </c>
      <c r="C4" s="111">
        <v>13.3</v>
      </c>
    </row>
    <row r="5" spans="1:4" ht="15.75" x14ac:dyDescent="0.25">
      <c r="A5" s="112"/>
      <c r="B5" s="113" t="s">
        <v>537</v>
      </c>
      <c r="C5" s="111">
        <v>9.9</v>
      </c>
    </row>
    <row r="6" spans="1:4" ht="15.75" x14ac:dyDescent="0.25">
      <c r="A6" s="112"/>
      <c r="B6" s="114" t="s">
        <v>538</v>
      </c>
      <c r="C6" s="115">
        <v>4.3999999999999995</v>
      </c>
    </row>
    <row r="7" spans="1:4" ht="15.75" x14ac:dyDescent="0.25">
      <c r="A7" s="112"/>
      <c r="B7" s="114" t="s">
        <v>539</v>
      </c>
      <c r="C7" s="115">
        <v>1.9</v>
      </c>
    </row>
    <row r="8" spans="1:4" ht="15.75" x14ac:dyDescent="0.25">
      <c r="A8" s="112"/>
      <c r="B8" s="116" t="s">
        <v>540</v>
      </c>
      <c r="C8" s="115">
        <v>1.7999999999999998</v>
      </c>
    </row>
    <row r="9" spans="1:4" ht="15.75" x14ac:dyDescent="0.25">
      <c r="A9" s="112"/>
      <c r="B9" s="114" t="s">
        <v>541</v>
      </c>
      <c r="C9" s="115">
        <v>1.2</v>
      </c>
    </row>
    <row r="10" spans="1:4" ht="15.75" x14ac:dyDescent="0.25">
      <c r="A10" s="112"/>
      <c r="B10" s="116" t="s">
        <v>542</v>
      </c>
      <c r="C10" s="115">
        <v>1.0999999999999999</v>
      </c>
    </row>
    <row r="11" spans="1:4" ht="15.75" x14ac:dyDescent="0.25">
      <c r="A11" s="112"/>
      <c r="B11" s="116" t="s">
        <v>543</v>
      </c>
      <c r="C11" s="115">
        <v>0.89999999999999991</v>
      </c>
    </row>
    <row r="12" spans="1:4" ht="15.75" x14ac:dyDescent="0.25">
      <c r="A12" s="112"/>
      <c r="B12" s="114" t="s">
        <v>544</v>
      </c>
      <c r="C12" s="115">
        <v>0.70000000000000007</v>
      </c>
    </row>
    <row r="13" spans="1:4" ht="15.75" x14ac:dyDescent="0.25">
      <c r="A13" s="112"/>
      <c r="B13" s="114" t="s">
        <v>545</v>
      </c>
      <c r="C13" s="115">
        <v>0.70000000000000007</v>
      </c>
    </row>
    <row r="14" spans="1:4" ht="15.75" x14ac:dyDescent="0.25">
      <c r="A14" s="112"/>
      <c r="B14" s="114" t="s">
        <v>87</v>
      </c>
      <c r="C14" s="115">
        <v>0.5</v>
      </c>
    </row>
    <row r="15" spans="1:4" ht="15.75" x14ac:dyDescent="0.25">
      <c r="A15" s="117"/>
      <c r="B15" s="112" t="s">
        <v>546</v>
      </c>
      <c r="C15" s="115">
        <v>0.3</v>
      </c>
    </row>
    <row r="16" spans="1:4" ht="15.75" x14ac:dyDescent="0.25">
      <c r="A16" s="117"/>
      <c r="B16" s="118" t="s">
        <v>547</v>
      </c>
      <c r="C16" s="119">
        <v>0</v>
      </c>
    </row>
    <row r="17" spans="1:3" ht="15.75" x14ac:dyDescent="0.25">
      <c r="A17" s="117"/>
      <c r="B17" s="118" t="s">
        <v>548</v>
      </c>
      <c r="C17" s="119">
        <v>0</v>
      </c>
    </row>
    <row r="18" spans="1:3" ht="15.75" x14ac:dyDescent="0.25">
      <c r="A18" s="117"/>
      <c r="B18" s="118" t="s">
        <v>549</v>
      </c>
      <c r="C18" s="119">
        <v>0</v>
      </c>
    </row>
    <row r="19" spans="1:3" ht="15.75" x14ac:dyDescent="0.25">
      <c r="A19" s="117"/>
      <c r="B19" s="118" t="s">
        <v>550</v>
      </c>
      <c r="C19" s="119">
        <v>0</v>
      </c>
    </row>
    <row r="20" spans="1:3" ht="15.75" x14ac:dyDescent="0.25">
      <c r="A20" s="117"/>
      <c r="B20" s="118" t="s">
        <v>551</v>
      </c>
      <c r="C20" s="119">
        <v>0</v>
      </c>
    </row>
    <row r="21" spans="1:3" ht="15.75" x14ac:dyDescent="0.25">
      <c r="A21" s="117"/>
      <c r="B21" s="112" t="s">
        <v>552</v>
      </c>
      <c r="C21" s="119">
        <v>0</v>
      </c>
    </row>
    <row r="22" spans="1:3" ht="15.75" x14ac:dyDescent="0.25">
      <c r="A22" s="117"/>
      <c r="B22" s="112" t="s">
        <v>553</v>
      </c>
      <c r="C22" s="119">
        <v>0</v>
      </c>
    </row>
    <row r="23" spans="1:3" ht="15.75" x14ac:dyDescent="0.25">
      <c r="A23" s="117"/>
      <c r="B23" s="118" t="s">
        <v>554</v>
      </c>
      <c r="C23" s="119">
        <v>0</v>
      </c>
    </row>
    <row r="24" spans="1:3" ht="15.75" x14ac:dyDescent="0.25">
      <c r="A24" s="117"/>
      <c r="B24" s="112" t="s">
        <v>555</v>
      </c>
      <c r="C24" s="119">
        <v>0</v>
      </c>
    </row>
    <row r="25" spans="1:3" ht="15.75" x14ac:dyDescent="0.25">
      <c r="A25" s="117"/>
      <c r="B25" s="118" t="s">
        <v>556</v>
      </c>
      <c r="C25" s="119">
        <v>0</v>
      </c>
    </row>
    <row r="26" spans="1:3" ht="15.75" x14ac:dyDescent="0.25">
      <c r="A26" s="117"/>
      <c r="B26" s="118" t="s">
        <v>557</v>
      </c>
      <c r="C26" s="119">
        <v>0</v>
      </c>
    </row>
    <row r="27" spans="1:3" ht="15.75" x14ac:dyDescent="0.25">
      <c r="A27" s="117"/>
      <c r="B27" s="118" t="s">
        <v>558</v>
      </c>
      <c r="C27" s="119">
        <v>0</v>
      </c>
    </row>
    <row r="28" spans="1:3" ht="15.75" x14ac:dyDescent="0.25">
      <c r="A28" s="117"/>
      <c r="B28" s="118" t="s">
        <v>559</v>
      </c>
      <c r="C28" s="119">
        <v>0</v>
      </c>
    </row>
    <row r="29" spans="1:3" ht="15.75" x14ac:dyDescent="0.25">
      <c r="A29" s="117"/>
      <c r="B29" s="118" t="s">
        <v>560</v>
      </c>
      <c r="C29" s="119">
        <v>0</v>
      </c>
    </row>
    <row r="30" spans="1:3" ht="15.75" x14ac:dyDescent="0.25">
      <c r="A30" s="117"/>
      <c r="B30" s="118" t="s">
        <v>561</v>
      </c>
      <c r="C30" s="119">
        <v>0</v>
      </c>
    </row>
    <row r="31" spans="1:3" ht="15.75" x14ac:dyDescent="0.25">
      <c r="A31" s="117"/>
      <c r="B31" s="118" t="s">
        <v>562</v>
      </c>
      <c r="C31" s="119">
        <v>0</v>
      </c>
    </row>
    <row r="32" spans="1:3" ht="15.75" x14ac:dyDescent="0.25">
      <c r="A32" s="120" t="s">
        <v>186</v>
      </c>
      <c r="B32" s="121" t="s">
        <v>108</v>
      </c>
      <c r="C32" s="122">
        <v>26.3</v>
      </c>
    </row>
    <row r="33" spans="1:3" ht="15.75" x14ac:dyDescent="0.25">
      <c r="A33" s="112"/>
      <c r="B33" s="113" t="s">
        <v>563</v>
      </c>
      <c r="C33" s="111">
        <v>12</v>
      </c>
    </row>
    <row r="34" spans="1:3" ht="15.75" x14ac:dyDescent="0.25">
      <c r="A34" s="112"/>
      <c r="B34" s="113" t="s">
        <v>564</v>
      </c>
      <c r="C34" s="111">
        <v>9.4</v>
      </c>
    </row>
    <row r="35" spans="1:3" ht="15.75" x14ac:dyDescent="0.25">
      <c r="A35" s="112"/>
      <c r="B35" s="116" t="s">
        <v>565</v>
      </c>
      <c r="C35" s="115">
        <v>9.3000000000000007</v>
      </c>
    </row>
    <row r="36" spans="1:3" ht="15.75" x14ac:dyDescent="0.25">
      <c r="A36" s="112"/>
      <c r="B36" s="114" t="s">
        <v>538</v>
      </c>
      <c r="C36" s="115">
        <v>4.6500000000000004</v>
      </c>
    </row>
    <row r="37" spans="1:3" ht="15.75" x14ac:dyDescent="0.25">
      <c r="A37" s="112"/>
      <c r="B37" s="114" t="s">
        <v>541</v>
      </c>
      <c r="C37" s="115">
        <v>1.6400000000000001</v>
      </c>
    </row>
    <row r="38" spans="1:3" ht="15.75" x14ac:dyDescent="0.25">
      <c r="A38" s="112"/>
      <c r="B38" s="114" t="s">
        <v>539</v>
      </c>
      <c r="C38" s="115">
        <v>1.43</v>
      </c>
    </row>
    <row r="39" spans="1:3" ht="15.75" x14ac:dyDescent="0.25">
      <c r="A39" s="112"/>
      <c r="B39" s="114" t="s">
        <v>551</v>
      </c>
      <c r="C39" s="115">
        <v>1.0999999999999999</v>
      </c>
    </row>
    <row r="40" spans="1:3" ht="15.75" x14ac:dyDescent="0.25">
      <c r="A40" s="112"/>
      <c r="B40" s="116" t="s">
        <v>566</v>
      </c>
      <c r="C40" s="115">
        <v>1</v>
      </c>
    </row>
    <row r="41" spans="1:3" ht="15.75" x14ac:dyDescent="0.25">
      <c r="A41" s="112"/>
      <c r="B41" s="114" t="s">
        <v>87</v>
      </c>
      <c r="C41" s="115">
        <v>0.89999999999999991</v>
      </c>
    </row>
    <row r="42" spans="1:3" ht="15.75" x14ac:dyDescent="0.25">
      <c r="A42" s="112"/>
      <c r="B42" s="116" t="s">
        <v>567</v>
      </c>
      <c r="C42" s="115">
        <v>0.6</v>
      </c>
    </row>
    <row r="43" spans="1:3" ht="15.75" x14ac:dyDescent="0.25">
      <c r="A43" s="112"/>
      <c r="B43" s="118" t="s">
        <v>557</v>
      </c>
      <c r="C43" s="115">
        <v>0.3</v>
      </c>
    </row>
    <row r="44" spans="1:3" ht="15.75" x14ac:dyDescent="0.25">
      <c r="A44" s="117"/>
      <c r="B44" s="118" t="s">
        <v>547</v>
      </c>
      <c r="C44" s="119">
        <v>0</v>
      </c>
    </row>
    <row r="45" spans="1:3" ht="15.75" x14ac:dyDescent="0.25">
      <c r="A45" s="117"/>
      <c r="B45" s="118" t="s">
        <v>548</v>
      </c>
      <c r="C45" s="119">
        <v>0</v>
      </c>
    </row>
    <row r="46" spans="1:3" ht="15.75" x14ac:dyDescent="0.25">
      <c r="A46" s="117"/>
      <c r="B46" s="118" t="s">
        <v>544</v>
      </c>
      <c r="C46" s="119">
        <v>0</v>
      </c>
    </row>
    <row r="47" spans="1:3" ht="15.75" x14ac:dyDescent="0.25">
      <c r="A47" s="117"/>
      <c r="B47" s="118" t="s">
        <v>549</v>
      </c>
      <c r="C47" s="119">
        <v>0</v>
      </c>
    </row>
    <row r="48" spans="1:3" ht="15.75" x14ac:dyDescent="0.25">
      <c r="A48" s="117"/>
      <c r="B48" s="118" t="s">
        <v>550</v>
      </c>
      <c r="C48" s="119">
        <v>0</v>
      </c>
    </row>
    <row r="49" spans="1:3" ht="15.75" x14ac:dyDescent="0.25">
      <c r="A49" s="117"/>
      <c r="B49" s="112" t="s">
        <v>568</v>
      </c>
      <c r="C49" s="119">
        <v>0</v>
      </c>
    </row>
    <row r="50" spans="1:3" ht="15.75" x14ac:dyDescent="0.25">
      <c r="A50" s="117"/>
      <c r="B50" s="112" t="s">
        <v>569</v>
      </c>
      <c r="C50" s="119">
        <v>0</v>
      </c>
    </row>
    <row r="51" spans="1:3" ht="15.75" x14ac:dyDescent="0.25">
      <c r="A51" s="117"/>
      <c r="B51" s="118" t="s">
        <v>554</v>
      </c>
      <c r="C51" s="119">
        <v>0</v>
      </c>
    </row>
    <row r="52" spans="1:3" ht="15.75" x14ac:dyDescent="0.25">
      <c r="A52" s="117"/>
      <c r="B52" s="112" t="s">
        <v>570</v>
      </c>
      <c r="C52" s="119">
        <v>0</v>
      </c>
    </row>
    <row r="53" spans="1:3" ht="15.75" x14ac:dyDescent="0.25">
      <c r="A53" s="117"/>
      <c r="B53" s="112" t="s">
        <v>571</v>
      </c>
      <c r="C53" s="119">
        <v>0</v>
      </c>
    </row>
    <row r="54" spans="1:3" ht="15.75" x14ac:dyDescent="0.25">
      <c r="A54" s="117"/>
      <c r="B54" s="118" t="s">
        <v>556</v>
      </c>
      <c r="C54" s="119">
        <v>0</v>
      </c>
    </row>
    <row r="55" spans="1:3" ht="15.75" x14ac:dyDescent="0.25">
      <c r="A55" s="117"/>
      <c r="B55" s="118" t="s">
        <v>558</v>
      </c>
      <c r="C55" s="119">
        <v>0</v>
      </c>
    </row>
    <row r="56" spans="1:3" ht="15.75" x14ac:dyDescent="0.25">
      <c r="A56" s="117"/>
      <c r="B56" s="118" t="s">
        <v>559</v>
      </c>
      <c r="C56" s="119">
        <v>0</v>
      </c>
    </row>
    <row r="57" spans="1:3" ht="15.75" x14ac:dyDescent="0.25">
      <c r="A57" s="117"/>
      <c r="B57" s="118" t="s">
        <v>560</v>
      </c>
      <c r="C57" s="119">
        <v>0</v>
      </c>
    </row>
    <row r="58" spans="1:3" ht="15.75" x14ac:dyDescent="0.25">
      <c r="A58" s="117"/>
      <c r="B58" s="118" t="s">
        <v>545</v>
      </c>
      <c r="C58" s="119">
        <v>0</v>
      </c>
    </row>
    <row r="59" spans="1:3" ht="15.75" x14ac:dyDescent="0.25">
      <c r="A59" s="117"/>
      <c r="B59" s="118" t="s">
        <v>561</v>
      </c>
      <c r="C59" s="119">
        <v>0</v>
      </c>
    </row>
    <row r="60" spans="1:3" ht="15.75" x14ac:dyDescent="0.25">
      <c r="A60" s="123"/>
      <c r="B60" s="124" t="s">
        <v>562</v>
      </c>
      <c r="C60" s="125">
        <v>0</v>
      </c>
    </row>
    <row r="61" spans="1:3" ht="15.75" x14ac:dyDescent="0.25">
      <c r="A61" s="126" t="s">
        <v>187</v>
      </c>
      <c r="B61" s="113" t="s">
        <v>572</v>
      </c>
      <c r="C61" s="127">
        <v>11.5</v>
      </c>
    </row>
    <row r="62" spans="1:3" ht="15.75" x14ac:dyDescent="0.25">
      <c r="A62" s="112"/>
      <c r="B62" s="110" t="s">
        <v>108</v>
      </c>
      <c r="C62" s="127">
        <v>11.1</v>
      </c>
    </row>
    <row r="63" spans="1:3" ht="15.75" x14ac:dyDescent="0.25">
      <c r="A63" s="112"/>
      <c r="B63" s="113" t="s">
        <v>573</v>
      </c>
      <c r="C63" s="127">
        <v>6.2</v>
      </c>
    </row>
    <row r="64" spans="1:3" ht="15.75" x14ac:dyDescent="0.25">
      <c r="A64" s="112"/>
      <c r="B64" s="116" t="s">
        <v>574</v>
      </c>
      <c r="C64" s="128">
        <v>6.2</v>
      </c>
    </row>
    <row r="65" spans="1:3" ht="15.75" x14ac:dyDescent="0.25">
      <c r="A65" s="112"/>
      <c r="B65" s="116" t="s">
        <v>575</v>
      </c>
      <c r="C65" s="128">
        <v>3.4000000000000004</v>
      </c>
    </row>
    <row r="66" spans="1:3" ht="15.75" x14ac:dyDescent="0.25">
      <c r="A66" s="112"/>
      <c r="B66" s="114" t="s">
        <v>539</v>
      </c>
      <c r="C66" s="128">
        <v>3.3000000000000003</v>
      </c>
    </row>
    <row r="67" spans="1:3" ht="15.75" x14ac:dyDescent="0.25">
      <c r="A67" s="112"/>
      <c r="B67" s="114" t="s">
        <v>538</v>
      </c>
      <c r="C67" s="128">
        <v>3.3000000000000003</v>
      </c>
    </row>
    <row r="68" spans="1:3" ht="15.75" x14ac:dyDescent="0.25">
      <c r="A68" s="112"/>
      <c r="B68" s="114" t="s">
        <v>551</v>
      </c>
      <c r="C68" s="128">
        <v>1.9</v>
      </c>
    </row>
    <row r="69" spans="1:3" ht="15.75" x14ac:dyDescent="0.25">
      <c r="A69" s="112"/>
      <c r="B69" s="114" t="s">
        <v>541</v>
      </c>
      <c r="C69" s="128">
        <v>1</v>
      </c>
    </row>
    <row r="70" spans="1:3" ht="15.75" x14ac:dyDescent="0.25">
      <c r="A70" s="112"/>
      <c r="B70" s="116" t="s">
        <v>576</v>
      </c>
      <c r="C70" s="128">
        <v>0.70000000000000007</v>
      </c>
    </row>
    <row r="71" spans="1:3" ht="15.75" x14ac:dyDescent="0.25">
      <c r="A71" s="129"/>
      <c r="B71" s="114" t="s">
        <v>547</v>
      </c>
      <c r="C71" s="130">
        <v>0.4</v>
      </c>
    </row>
    <row r="72" spans="1:3" ht="15.75" x14ac:dyDescent="0.25">
      <c r="A72" s="129"/>
      <c r="B72" s="114" t="s">
        <v>87</v>
      </c>
      <c r="C72" s="130">
        <v>0.4</v>
      </c>
    </row>
    <row r="73" spans="1:3" ht="15.75" x14ac:dyDescent="0.25">
      <c r="A73" s="117"/>
      <c r="B73" s="118" t="s">
        <v>548</v>
      </c>
      <c r="C73" s="130">
        <v>0</v>
      </c>
    </row>
    <row r="74" spans="1:3" ht="15.75" x14ac:dyDescent="0.25">
      <c r="A74" s="117"/>
      <c r="B74" s="118" t="s">
        <v>544</v>
      </c>
      <c r="C74" s="130">
        <v>0</v>
      </c>
    </row>
    <row r="75" spans="1:3" ht="15.75" x14ac:dyDescent="0.25">
      <c r="A75" s="117"/>
      <c r="B75" s="118" t="s">
        <v>549</v>
      </c>
      <c r="C75" s="130">
        <v>0</v>
      </c>
    </row>
    <row r="76" spans="1:3" ht="15.75" x14ac:dyDescent="0.25">
      <c r="A76" s="117"/>
      <c r="B76" s="118" t="s">
        <v>550</v>
      </c>
      <c r="C76" s="130">
        <v>0</v>
      </c>
    </row>
    <row r="77" spans="1:3" ht="15.75" x14ac:dyDescent="0.25">
      <c r="A77" s="117"/>
      <c r="B77" s="112" t="s">
        <v>577</v>
      </c>
      <c r="C77" s="130">
        <v>0</v>
      </c>
    </row>
    <row r="78" spans="1:3" ht="15.75" x14ac:dyDescent="0.25">
      <c r="A78" s="117"/>
      <c r="B78" s="112" t="s">
        <v>578</v>
      </c>
      <c r="C78" s="130">
        <v>0</v>
      </c>
    </row>
    <row r="79" spans="1:3" ht="15.75" x14ac:dyDescent="0.25">
      <c r="A79" s="117"/>
      <c r="B79" s="118" t="s">
        <v>554</v>
      </c>
      <c r="C79" s="130">
        <v>0</v>
      </c>
    </row>
    <row r="80" spans="1:3" ht="15.75" x14ac:dyDescent="0.25">
      <c r="A80" s="117"/>
      <c r="B80" s="112" t="s">
        <v>579</v>
      </c>
      <c r="C80" s="130">
        <v>0</v>
      </c>
    </row>
    <row r="81" spans="1:3" ht="15.75" x14ac:dyDescent="0.25">
      <c r="A81" s="117"/>
      <c r="B81" s="112" t="s">
        <v>580</v>
      </c>
      <c r="C81" s="130">
        <v>0</v>
      </c>
    </row>
    <row r="82" spans="1:3" ht="15.75" x14ac:dyDescent="0.25">
      <c r="A82" s="117"/>
      <c r="B82" s="118" t="s">
        <v>556</v>
      </c>
      <c r="C82" s="130">
        <v>0</v>
      </c>
    </row>
    <row r="83" spans="1:3" ht="15.75" x14ac:dyDescent="0.25">
      <c r="A83" s="117"/>
      <c r="B83" s="118" t="s">
        <v>557</v>
      </c>
      <c r="C83" s="130">
        <v>0</v>
      </c>
    </row>
    <row r="84" spans="1:3" ht="15.75" x14ac:dyDescent="0.25">
      <c r="A84" s="117"/>
      <c r="B84" s="118" t="s">
        <v>558</v>
      </c>
      <c r="C84" s="130">
        <v>0</v>
      </c>
    </row>
    <row r="85" spans="1:3" ht="15.75" x14ac:dyDescent="0.25">
      <c r="A85" s="117"/>
      <c r="B85" s="118" t="s">
        <v>559</v>
      </c>
      <c r="C85" s="130">
        <v>0</v>
      </c>
    </row>
    <row r="86" spans="1:3" ht="15.75" x14ac:dyDescent="0.25">
      <c r="A86" s="117"/>
      <c r="B86" s="118" t="s">
        <v>560</v>
      </c>
      <c r="C86" s="130">
        <v>0</v>
      </c>
    </row>
    <row r="87" spans="1:3" ht="15.75" x14ac:dyDescent="0.25">
      <c r="A87" s="117"/>
      <c r="B87" s="118" t="s">
        <v>545</v>
      </c>
      <c r="C87" s="130">
        <v>0</v>
      </c>
    </row>
    <row r="88" spans="1:3" ht="15.75" x14ac:dyDescent="0.25">
      <c r="A88" s="117"/>
      <c r="B88" s="118" t="s">
        <v>561</v>
      </c>
      <c r="C88" s="130">
        <v>0</v>
      </c>
    </row>
    <row r="89" spans="1:3" ht="15.75" x14ac:dyDescent="0.25">
      <c r="A89" s="117"/>
      <c r="B89" s="118" t="s">
        <v>562</v>
      </c>
      <c r="C89" s="130">
        <v>0</v>
      </c>
    </row>
    <row r="90" spans="1:3" ht="15.75" x14ac:dyDescent="0.25">
      <c r="A90" s="120" t="s">
        <v>188</v>
      </c>
      <c r="B90" s="121" t="s">
        <v>108</v>
      </c>
      <c r="C90" s="131">
        <v>27.500000000000004</v>
      </c>
    </row>
    <row r="91" spans="1:3" ht="15.75" x14ac:dyDescent="0.25">
      <c r="A91" s="129"/>
      <c r="B91" s="113" t="s">
        <v>581</v>
      </c>
      <c r="C91" s="132">
        <v>12.1</v>
      </c>
    </row>
    <row r="92" spans="1:3" ht="15.75" x14ac:dyDescent="0.25">
      <c r="A92" s="129"/>
      <c r="B92" s="113" t="s">
        <v>582</v>
      </c>
      <c r="C92" s="132">
        <v>12</v>
      </c>
    </row>
    <row r="93" spans="1:3" ht="15.75" x14ac:dyDescent="0.25">
      <c r="A93" s="129"/>
      <c r="B93" s="114" t="s">
        <v>538</v>
      </c>
      <c r="C93" s="130">
        <v>5</v>
      </c>
    </row>
    <row r="94" spans="1:3" ht="15.75" x14ac:dyDescent="0.25">
      <c r="A94" s="129"/>
      <c r="B94" s="114" t="s">
        <v>550</v>
      </c>
      <c r="C94" s="130">
        <v>2.5</v>
      </c>
    </row>
    <row r="95" spans="1:3" ht="15.75" x14ac:dyDescent="0.25">
      <c r="A95" s="129"/>
      <c r="B95" s="114" t="s">
        <v>541</v>
      </c>
      <c r="C95" s="130">
        <v>1.4000000000000001</v>
      </c>
    </row>
    <row r="96" spans="1:3" ht="15.75" x14ac:dyDescent="0.25">
      <c r="A96" s="129"/>
      <c r="B96" s="114" t="s">
        <v>539</v>
      </c>
      <c r="C96" s="130">
        <v>1.3</v>
      </c>
    </row>
    <row r="97" spans="1:3" ht="15.75" x14ac:dyDescent="0.25">
      <c r="A97" s="129"/>
      <c r="B97" s="116" t="s">
        <v>583</v>
      </c>
      <c r="C97" s="130">
        <v>1</v>
      </c>
    </row>
    <row r="98" spans="1:3" ht="15.75" x14ac:dyDescent="0.25">
      <c r="A98" s="129"/>
      <c r="B98" s="114" t="s">
        <v>87</v>
      </c>
      <c r="C98" s="130">
        <v>0.70000000000000007</v>
      </c>
    </row>
    <row r="99" spans="1:3" ht="15.75" x14ac:dyDescent="0.25">
      <c r="A99" s="129"/>
      <c r="B99" s="116" t="s">
        <v>584</v>
      </c>
      <c r="C99" s="130">
        <v>0.2</v>
      </c>
    </row>
    <row r="100" spans="1:3" ht="15.75" x14ac:dyDescent="0.25">
      <c r="A100" s="117"/>
      <c r="B100" s="118" t="s">
        <v>547</v>
      </c>
      <c r="C100" s="130">
        <v>0</v>
      </c>
    </row>
    <row r="101" spans="1:3" ht="15.75" x14ac:dyDescent="0.25">
      <c r="A101" s="117"/>
      <c r="B101" s="118" t="s">
        <v>548</v>
      </c>
      <c r="C101" s="130">
        <v>0</v>
      </c>
    </row>
    <row r="102" spans="1:3" ht="15.75" x14ac:dyDescent="0.25">
      <c r="A102" s="117"/>
      <c r="B102" s="118" t="s">
        <v>544</v>
      </c>
      <c r="C102" s="130">
        <v>0</v>
      </c>
    </row>
    <row r="103" spans="1:3" ht="15.75" x14ac:dyDescent="0.25">
      <c r="A103" s="117"/>
      <c r="B103" s="118" t="s">
        <v>549</v>
      </c>
      <c r="C103" s="130">
        <v>0</v>
      </c>
    </row>
    <row r="104" spans="1:3" ht="15.75" x14ac:dyDescent="0.25">
      <c r="A104" s="117"/>
      <c r="B104" s="118" t="s">
        <v>585</v>
      </c>
      <c r="C104" s="130">
        <v>0</v>
      </c>
    </row>
    <row r="105" spans="1:3" ht="15.75" x14ac:dyDescent="0.25">
      <c r="A105" s="117"/>
      <c r="B105" s="112" t="s">
        <v>586</v>
      </c>
      <c r="C105" s="130">
        <v>0</v>
      </c>
    </row>
    <row r="106" spans="1:3" ht="15.75" x14ac:dyDescent="0.25">
      <c r="A106" s="117"/>
      <c r="B106" s="112" t="s">
        <v>587</v>
      </c>
      <c r="C106" s="130">
        <v>0</v>
      </c>
    </row>
    <row r="107" spans="1:3" ht="15.75" x14ac:dyDescent="0.25">
      <c r="A107" s="117"/>
      <c r="B107" s="112" t="s">
        <v>588</v>
      </c>
      <c r="C107" s="130">
        <v>0</v>
      </c>
    </row>
    <row r="108" spans="1:3" ht="15.75" x14ac:dyDescent="0.25">
      <c r="A108" s="117"/>
      <c r="B108" s="118" t="s">
        <v>554</v>
      </c>
      <c r="C108" s="130">
        <v>0</v>
      </c>
    </row>
    <row r="109" spans="1:3" ht="15.75" x14ac:dyDescent="0.25">
      <c r="A109" s="117"/>
      <c r="B109" s="112" t="s">
        <v>589</v>
      </c>
      <c r="C109" s="130">
        <v>0</v>
      </c>
    </row>
    <row r="110" spans="1:3" ht="15.75" x14ac:dyDescent="0.25">
      <c r="A110" s="117"/>
      <c r="B110" s="112" t="s">
        <v>590</v>
      </c>
      <c r="C110" s="130">
        <v>0</v>
      </c>
    </row>
    <row r="111" spans="1:3" ht="15.75" x14ac:dyDescent="0.25">
      <c r="A111" s="117"/>
      <c r="B111" s="118" t="s">
        <v>556</v>
      </c>
      <c r="C111" s="130">
        <v>0</v>
      </c>
    </row>
    <row r="112" spans="1:3" ht="15.75" x14ac:dyDescent="0.25">
      <c r="A112" s="117"/>
      <c r="B112" s="118" t="s">
        <v>557</v>
      </c>
      <c r="C112" s="130">
        <v>0</v>
      </c>
    </row>
    <row r="113" spans="1:3" ht="15.75" x14ac:dyDescent="0.25">
      <c r="A113" s="117"/>
      <c r="B113" s="118" t="s">
        <v>558</v>
      </c>
      <c r="C113" s="130">
        <v>0</v>
      </c>
    </row>
    <row r="114" spans="1:3" ht="15.75" x14ac:dyDescent="0.25">
      <c r="A114" s="117"/>
      <c r="B114" s="118" t="s">
        <v>559</v>
      </c>
      <c r="C114" s="130">
        <v>0</v>
      </c>
    </row>
    <row r="115" spans="1:3" ht="15.75" x14ac:dyDescent="0.25">
      <c r="A115" s="117"/>
      <c r="B115" s="118" t="s">
        <v>560</v>
      </c>
      <c r="C115" s="130">
        <v>0</v>
      </c>
    </row>
    <row r="116" spans="1:3" ht="15.75" x14ac:dyDescent="0.25">
      <c r="A116" s="117"/>
      <c r="B116" s="118" t="s">
        <v>545</v>
      </c>
      <c r="C116" s="130">
        <v>0</v>
      </c>
    </row>
    <row r="117" spans="1:3" ht="15.75" x14ac:dyDescent="0.25">
      <c r="A117" s="117"/>
      <c r="B117" s="118" t="s">
        <v>561</v>
      </c>
      <c r="C117" s="130">
        <v>0</v>
      </c>
    </row>
    <row r="118" spans="1:3" ht="15.75" x14ac:dyDescent="0.25">
      <c r="A118" s="123"/>
      <c r="B118" s="124" t="s">
        <v>562</v>
      </c>
      <c r="C118" s="133">
        <v>0</v>
      </c>
    </row>
    <row r="119" spans="1:3" ht="15.75" x14ac:dyDescent="0.25">
      <c r="A119" s="164" t="s">
        <v>189</v>
      </c>
      <c r="B119" s="165" t="s">
        <v>108</v>
      </c>
      <c r="C119" s="166">
        <v>46.445824706694303</v>
      </c>
    </row>
    <row r="120" spans="1:3" ht="15.75" x14ac:dyDescent="0.25">
      <c r="A120" s="173"/>
      <c r="B120" s="167" t="s">
        <v>591</v>
      </c>
      <c r="C120" s="168">
        <v>20.931677018633501</v>
      </c>
    </row>
    <row r="121" spans="1:3" ht="15.75" x14ac:dyDescent="0.25">
      <c r="A121" s="173"/>
      <c r="B121" s="167" t="s">
        <v>592</v>
      </c>
      <c r="C121" s="168">
        <v>17.839889579019999</v>
      </c>
    </row>
    <row r="122" spans="1:3" ht="15.75" x14ac:dyDescent="0.25">
      <c r="A122" s="174"/>
      <c r="B122" s="167" t="s">
        <v>593</v>
      </c>
      <c r="C122" s="178">
        <v>8.0555555555555607</v>
      </c>
    </row>
    <row r="123" spans="1:3" ht="15.75" x14ac:dyDescent="0.25">
      <c r="A123" s="174"/>
      <c r="B123" s="169" t="s">
        <v>538</v>
      </c>
      <c r="C123" s="178">
        <v>2.3412698412698401</v>
      </c>
    </row>
    <row r="124" spans="1:3" ht="15.75" x14ac:dyDescent="0.25">
      <c r="A124" s="174"/>
      <c r="B124" s="169" t="s">
        <v>539</v>
      </c>
      <c r="C124" s="178">
        <v>1.78571428571429</v>
      </c>
    </row>
    <row r="125" spans="1:3" ht="15.75" x14ac:dyDescent="0.25">
      <c r="A125" s="174"/>
      <c r="B125" s="169" t="s">
        <v>541</v>
      </c>
      <c r="C125" s="178">
        <v>1.52173913043478</v>
      </c>
    </row>
    <row r="126" spans="1:3" ht="15.75" x14ac:dyDescent="0.25">
      <c r="A126" s="174"/>
      <c r="B126" s="167" t="s">
        <v>594</v>
      </c>
      <c r="C126" s="178">
        <v>1.0783298826777099</v>
      </c>
    </row>
    <row r="127" spans="1:3" ht="15.75" x14ac:dyDescent="0.25">
      <c r="A127" s="174"/>
      <c r="B127" s="175" t="s">
        <v>87</v>
      </c>
      <c r="C127" s="130">
        <v>0</v>
      </c>
    </row>
    <row r="128" spans="1:3" ht="15.75" x14ac:dyDescent="0.25">
      <c r="A128" s="174"/>
      <c r="B128" s="175" t="s">
        <v>547</v>
      </c>
      <c r="C128" s="130">
        <v>0</v>
      </c>
    </row>
    <row r="129" spans="1:3" ht="15.75" x14ac:dyDescent="0.25">
      <c r="A129" s="174"/>
      <c r="B129" s="175" t="s">
        <v>548</v>
      </c>
      <c r="C129" s="130">
        <v>0</v>
      </c>
    </row>
    <row r="130" spans="1:3" ht="15.75" x14ac:dyDescent="0.25">
      <c r="A130" s="174"/>
      <c r="B130" s="175" t="s">
        <v>544</v>
      </c>
      <c r="C130" s="130">
        <v>0</v>
      </c>
    </row>
    <row r="131" spans="1:3" ht="15.75" x14ac:dyDescent="0.25">
      <c r="A131" s="174"/>
      <c r="B131" s="175" t="s">
        <v>549</v>
      </c>
      <c r="C131" s="130">
        <v>0</v>
      </c>
    </row>
    <row r="132" spans="1:3" ht="15.75" x14ac:dyDescent="0.25">
      <c r="A132" s="174"/>
      <c r="B132" s="175" t="s">
        <v>550</v>
      </c>
      <c r="C132" s="130">
        <v>0</v>
      </c>
    </row>
    <row r="133" spans="1:3" ht="15.75" x14ac:dyDescent="0.25">
      <c r="A133" s="174"/>
      <c r="B133" s="175" t="s">
        <v>551</v>
      </c>
      <c r="C133" s="130">
        <v>0</v>
      </c>
    </row>
    <row r="134" spans="1:3" ht="15.75" x14ac:dyDescent="0.25">
      <c r="A134" s="174"/>
      <c r="B134" s="170" t="s">
        <v>595</v>
      </c>
      <c r="C134" s="130">
        <v>0</v>
      </c>
    </row>
    <row r="135" spans="1:3" ht="15.75" x14ac:dyDescent="0.25">
      <c r="A135" s="174"/>
      <c r="B135" s="167" t="s">
        <v>596</v>
      </c>
      <c r="C135" s="130">
        <v>0</v>
      </c>
    </row>
    <row r="136" spans="1:3" ht="15.75" x14ac:dyDescent="0.25">
      <c r="A136" s="174"/>
      <c r="B136" s="170" t="s">
        <v>597</v>
      </c>
      <c r="C136" s="130">
        <v>0</v>
      </c>
    </row>
    <row r="137" spans="1:3" ht="15.75" x14ac:dyDescent="0.25">
      <c r="A137" s="174"/>
      <c r="B137" s="170" t="s">
        <v>553</v>
      </c>
      <c r="C137" s="130">
        <v>0</v>
      </c>
    </row>
    <row r="138" spans="1:3" ht="15.75" x14ac:dyDescent="0.25">
      <c r="A138" s="174"/>
      <c r="B138" s="171" t="s">
        <v>554</v>
      </c>
      <c r="C138" s="130">
        <v>0</v>
      </c>
    </row>
    <row r="139" spans="1:3" ht="15.75" x14ac:dyDescent="0.25">
      <c r="A139" s="174"/>
      <c r="B139" s="170" t="s">
        <v>598</v>
      </c>
      <c r="C139" s="130">
        <v>0</v>
      </c>
    </row>
    <row r="140" spans="1:3" ht="15.75" x14ac:dyDescent="0.25">
      <c r="A140" s="174"/>
      <c r="B140" s="170" t="s">
        <v>599</v>
      </c>
      <c r="C140" s="130">
        <v>0</v>
      </c>
    </row>
    <row r="141" spans="1:3" ht="15.75" x14ac:dyDescent="0.25">
      <c r="A141" s="174"/>
      <c r="B141" s="171" t="s">
        <v>556</v>
      </c>
      <c r="C141" s="130">
        <v>0</v>
      </c>
    </row>
    <row r="142" spans="1:3" ht="15.75" x14ac:dyDescent="0.25">
      <c r="A142" s="174"/>
      <c r="B142" s="171" t="s">
        <v>557</v>
      </c>
      <c r="C142" s="130">
        <v>0</v>
      </c>
    </row>
    <row r="143" spans="1:3" ht="15.75" x14ac:dyDescent="0.25">
      <c r="A143" s="174"/>
      <c r="B143" s="171" t="s">
        <v>558</v>
      </c>
      <c r="C143" s="130">
        <v>0</v>
      </c>
    </row>
    <row r="144" spans="1:3" ht="15.75" x14ac:dyDescent="0.25">
      <c r="A144" s="174"/>
      <c r="B144" s="171" t="s">
        <v>559</v>
      </c>
      <c r="C144" s="130">
        <v>0</v>
      </c>
    </row>
    <row r="145" spans="1:3" ht="15.75" x14ac:dyDescent="0.25">
      <c r="A145" s="174"/>
      <c r="B145" s="171" t="s">
        <v>560</v>
      </c>
      <c r="C145" s="130">
        <v>0</v>
      </c>
    </row>
    <row r="146" spans="1:3" ht="15.75" x14ac:dyDescent="0.25">
      <c r="A146" s="174"/>
      <c r="B146" s="171" t="s">
        <v>545</v>
      </c>
      <c r="C146" s="130">
        <v>0</v>
      </c>
    </row>
    <row r="147" spans="1:3" ht="15.75" x14ac:dyDescent="0.25">
      <c r="A147" s="174"/>
      <c r="B147" s="171" t="s">
        <v>561</v>
      </c>
      <c r="C147" s="130">
        <v>0</v>
      </c>
    </row>
    <row r="148" spans="1:3" ht="15.75" x14ac:dyDescent="0.25">
      <c r="A148" s="176"/>
      <c r="B148" s="172" t="s">
        <v>562</v>
      </c>
      <c r="C148" s="182">
        <v>0</v>
      </c>
    </row>
    <row r="149" spans="1:3" ht="15" customHeight="1" x14ac:dyDescent="0.25">
      <c r="A149" s="164" t="s">
        <v>190</v>
      </c>
      <c r="B149" s="165" t="s">
        <v>108</v>
      </c>
      <c r="C149" s="179">
        <f>0.459619421879319*100</f>
        <v>45.961942187931896</v>
      </c>
    </row>
    <row r="150" spans="1:3" ht="15" customHeight="1" x14ac:dyDescent="0.25">
      <c r="A150" s="180"/>
      <c r="B150" s="167" t="s">
        <v>574</v>
      </c>
      <c r="C150" s="179">
        <f>0.207118291311928*100</f>
        <v>20.7118291311928</v>
      </c>
    </row>
    <row r="151" spans="1:3" ht="15" customHeight="1" x14ac:dyDescent="0.25">
      <c r="A151" s="180"/>
      <c r="B151" s="167" t="s">
        <v>591</v>
      </c>
      <c r="C151" s="179">
        <f>0.176522233391572*100</f>
        <v>17.652223339157199</v>
      </c>
    </row>
    <row r="152" spans="1:3" ht="15" customHeight="1" x14ac:dyDescent="0.25">
      <c r="A152" s="180"/>
      <c r="B152" s="169" t="s">
        <v>538</v>
      </c>
      <c r="C152" s="179">
        <f>0.079658468256911*100</f>
        <v>7.9658468256911004</v>
      </c>
    </row>
    <row r="153" spans="1:3" ht="15" customHeight="1" x14ac:dyDescent="0.25">
      <c r="A153" s="180"/>
      <c r="B153" s="169" t="s">
        <v>539</v>
      </c>
      <c r="C153" s="179">
        <f>0.0231477067405877*100</f>
        <v>2.3147706740587699</v>
      </c>
    </row>
    <row r="154" spans="1:3" ht="15" customHeight="1" x14ac:dyDescent="0.25">
      <c r="A154" s="180"/>
      <c r="B154" s="169" t="s">
        <v>541</v>
      </c>
      <c r="C154" s="179">
        <f>0.0176518883415435*100</f>
        <v>1.76518883415435</v>
      </c>
    </row>
    <row r="155" spans="1:3" ht="15" customHeight="1" x14ac:dyDescent="0.25">
      <c r="A155" s="180"/>
      <c r="B155" s="167" t="s">
        <v>540</v>
      </c>
      <c r="C155" s="179">
        <f>0.0150669326854065*100</f>
        <v>1.50669326854065</v>
      </c>
    </row>
    <row r="156" spans="1:3" ht="15" customHeight="1" x14ac:dyDescent="0.25">
      <c r="A156" s="180"/>
      <c r="B156" s="175" t="s">
        <v>87</v>
      </c>
      <c r="C156" s="179">
        <f>0.0142537493143767*100</f>
        <v>1.42537493143767</v>
      </c>
    </row>
    <row r="157" spans="1:3" ht="15" customHeight="1" x14ac:dyDescent="0.25">
      <c r="A157" s="180"/>
      <c r="B157" s="175" t="s">
        <v>547</v>
      </c>
      <c r="C157" s="179">
        <v>0</v>
      </c>
    </row>
    <row r="158" spans="1:3" ht="15" customHeight="1" x14ac:dyDescent="0.25">
      <c r="A158" s="180"/>
      <c r="B158" s="175" t="s">
        <v>548</v>
      </c>
      <c r="C158" s="179">
        <v>0</v>
      </c>
    </row>
    <row r="159" spans="1:3" ht="15" customHeight="1" x14ac:dyDescent="0.25">
      <c r="A159" s="180"/>
      <c r="B159" s="175" t="s">
        <v>544</v>
      </c>
      <c r="C159" s="179">
        <v>0</v>
      </c>
    </row>
    <row r="160" spans="1:3" ht="15" customHeight="1" x14ac:dyDescent="0.25">
      <c r="A160" s="180"/>
      <c r="B160" s="175" t="s">
        <v>549</v>
      </c>
      <c r="C160" s="179">
        <v>0</v>
      </c>
    </row>
    <row r="161" spans="1:3" ht="15" customHeight="1" x14ac:dyDescent="0.25">
      <c r="A161" s="180"/>
      <c r="B161" s="175" t="s">
        <v>550</v>
      </c>
      <c r="C161" s="179">
        <v>0</v>
      </c>
    </row>
    <row r="162" spans="1:3" ht="15" customHeight="1" x14ac:dyDescent="0.25">
      <c r="A162" s="180"/>
      <c r="B162" s="175" t="s">
        <v>551</v>
      </c>
      <c r="C162" s="179">
        <v>0</v>
      </c>
    </row>
    <row r="163" spans="1:3" ht="15" customHeight="1" x14ac:dyDescent="0.25">
      <c r="A163" s="180"/>
      <c r="B163" s="170" t="s">
        <v>552</v>
      </c>
      <c r="C163" s="179">
        <v>0</v>
      </c>
    </row>
    <row r="164" spans="1:3" ht="15" customHeight="1" x14ac:dyDescent="0.25">
      <c r="A164" s="180"/>
      <c r="B164" s="167" t="s">
        <v>565</v>
      </c>
      <c r="C164" s="179">
        <v>0</v>
      </c>
    </row>
    <row r="165" spans="1:3" ht="15" customHeight="1" x14ac:dyDescent="0.25">
      <c r="A165" s="180"/>
      <c r="B165" s="170" t="s">
        <v>543</v>
      </c>
      <c r="C165" s="179">
        <v>0</v>
      </c>
    </row>
    <row r="166" spans="1:3" ht="15" customHeight="1" x14ac:dyDescent="0.25">
      <c r="A166" s="180"/>
      <c r="B166" s="170" t="s">
        <v>553</v>
      </c>
      <c r="C166" s="179">
        <v>0</v>
      </c>
    </row>
    <row r="167" spans="1:3" ht="15" customHeight="1" x14ac:dyDescent="0.25">
      <c r="A167" s="180"/>
      <c r="B167" s="171" t="s">
        <v>554</v>
      </c>
      <c r="C167" s="179">
        <v>0</v>
      </c>
    </row>
    <row r="168" spans="1:3" ht="15" customHeight="1" x14ac:dyDescent="0.25">
      <c r="A168" s="180"/>
      <c r="B168" s="170" t="s">
        <v>555</v>
      </c>
      <c r="C168" s="179">
        <v>0</v>
      </c>
    </row>
    <row r="169" spans="1:3" ht="15" customHeight="1" x14ac:dyDescent="0.25">
      <c r="A169" s="180"/>
      <c r="B169" s="170" t="s">
        <v>546</v>
      </c>
      <c r="C169" s="179">
        <v>0</v>
      </c>
    </row>
    <row r="170" spans="1:3" ht="15" customHeight="1" x14ac:dyDescent="0.25">
      <c r="A170" s="180"/>
      <c r="B170" s="171" t="s">
        <v>556</v>
      </c>
      <c r="C170" s="179">
        <v>0</v>
      </c>
    </row>
    <row r="171" spans="1:3" ht="15" customHeight="1" x14ac:dyDescent="0.25">
      <c r="A171" s="180"/>
      <c r="B171" s="171" t="s">
        <v>557</v>
      </c>
      <c r="C171" s="179">
        <v>0</v>
      </c>
    </row>
    <row r="172" spans="1:3" ht="15" customHeight="1" x14ac:dyDescent="0.25">
      <c r="A172" s="180"/>
      <c r="B172" s="171" t="s">
        <v>558</v>
      </c>
      <c r="C172" s="179">
        <v>0</v>
      </c>
    </row>
    <row r="173" spans="1:3" ht="15" customHeight="1" x14ac:dyDescent="0.25">
      <c r="A173" s="180"/>
      <c r="B173" s="171" t="s">
        <v>559</v>
      </c>
      <c r="C173" s="179">
        <v>0</v>
      </c>
    </row>
    <row r="174" spans="1:3" ht="15" customHeight="1" x14ac:dyDescent="0.25">
      <c r="A174" s="180"/>
      <c r="B174" s="171" t="s">
        <v>560</v>
      </c>
      <c r="C174" s="179">
        <v>0</v>
      </c>
    </row>
    <row r="175" spans="1:3" ht="15" customHeight="1" x14ac:dyDescent="0.25">
      <c r="A175" s="180"/>
      <c r="B175" s="171" t="s">
        <v>545</v>
      </c>
      <c r="C175" s="179">
        <v>0</v>
      </c>
    </row>
    <row r="176" spans="1:3" ht="15" customHeight="1" x14ac:dyDescent="0.25">
      <c r="A176" s="180"/>
      <c r="B176" s="171" t="s">
        <v>561</v>
      </c>
      <c r="C176" s="179">
        <v>0</v>
      </c>
    </row>
    <row r="177" spans="1:3" ht="15" customHeight="1" x14ac:dyDescent="0.25">
      <c r="A177" s="177"/>
      <c r="B177" s="172" t="s">
        <v>562</v>
      </c>
      <c r="C177" s="181">
        <v>0</v>
      </c>
    </row>
  </sheetData>
  <mergeCells count="1">
    <mergeCell ref="A1:C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Title</vt:lpstr>
      <vt:lpstr>Table S1</vt:lpstr>
      <vt:lpstr>Table S2</vt:lpstr>
      <vt:lpstr>Table S3</vt:lpstr>
      <vt:lpstr>Table S4</vt:lpstr>
      <vt:lpstr>Table S5</vt:lpstr>
      <vt:lpstr>Table S6</vt:lpstr>
      <vt:lpstr>Table S7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dc:creator>
  <cp:lastModifiedBy>Krug Vieira Caroline</cp:lastModifiedBy>
  <dcterms:created xsi:type="dcterms:W3CDTF">2020-06-07T10:20:22Z</dcterms:created>
  <dcterms:modified xsi:type="dcterms:W3CDTF">2025-06-06T12:19:26Z</dcterms:modified>
</cp:coreProperties>
</file>