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D:\decko\old_comp\c\DOKUMENTY\publik\CirsACAxBERT\NewRevisionApr2023\Finalest Supplementary\"/>
    </mc:Choice>
  </mc:AlternateContent>
  <xr:revisionPtr revIDLastSave="0" documentId="13_ncr:1_{BE57DAAA-FC8C-498E-BB99-89B8EBCB19DC}" xr6:coauthVersionLast="47" xr6:coauthVersionMax="47" xr10:uidLastSave="{00000000-0000-0000-0000-000000000000}"/>
  <bookViews>
    <workbookView xWindow="1905" yWindow="315" windowWidth="33375" windowHeight="22935" tabRatio="619" xr2:uid="{00000000-000D-0000-FFFF-FFFF00000000}"/>
  </bookViews>
  <sheets>
    <sheet name="S7 FACT ANOVA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9" i="26" l="1"/>
  <c r="H227" i="26"/>
  <c r="H221" i="26"/>
  <c r="H219" i="26"/>
  <c r="H213" i="26"/>
  <c r="H211" i="26"/>
  <c r="H205" i="26"/>
  <c r="H203" i="26"/>
  <c r="H197" i="26"/>
  <c r="H195" i="26"/>
  <c r="H190" i="26"/>
  <c r="H189" i="26"/>
  <c r="H187" i="26"/>
  <c r="H181" i="26"/>
  <c r="H179" i="26"/>
  <c r="H173" i="26"/>
  <c r="H171" i="26"/>
  <c r="H165" i="26"/>
  <c r="H163" i="26"/>
  <c r="H157" i="26"/>
  <c r="H155" i="26"/>
  <c r="H149" i="26"/>
  <c r="H147" i="26"/>
  <c r="H141" i="26"/>
  <c r="H139" i="26"/>
  <c r="H133" i="26"/>
  <c r="H131" i="26"/>
  <c r="H125" i="26"/>
  <c r="H123" i="26"/>
  <c r="H117" i="26"/>
  <c r="H115" i="26"/>
  <c r="H109" i="26"/>
  <c r="H107" i="26"/>
  <c r="H101" i="26"/>
  <c r="H99" i="26"/>
  <c r="H93" i="26"/>
  <c r="H91" i="26"/>
  <c r="H85" i="26"/>
  <c r="H83" i="26"/>
  <c r="H77" i="26"/>
  <c r="H75" i="26"/>
  <c r="H69" i="26"/>
  <c r="H67" i="26"/>
  <c r="H61" i="26"/>
  <c r="H59" i="26"/>
  <c r="H53" i="26"/>
  <c r="H51" i="26"/>
  <c r="H45" i="26"/>
  <c r="H43" i="26"/>
  <c r="H37" i="26"/>
  <c r="H35" i="26"/>
  <c r="H29" i="26"/>
  <c r="H28" i="26"/>
  <c r="H27" i="26"/>
  <c r="H22" i="26"/>
  <c r="H21" i="26"/>
  <c r="H20" i="26"/>
  <c r="H19" i="26"/>
  <c r="H13" i="26"/>
  <c r="H12" i="26"/>
  <c r="H11" i="26"/>
</calcChain>
</file>

<file path=xl/sharedStrings.xml><?xml version="1.0" encoding="utf-8"?>
<sst xmlns="http://schemas.openxmlformats.org/spreadsheetml/2006/main" count="819" uniqueCount="65">
  <si>
    <t>Taxon</t>
  </si>
  <si>
    <t>ACA</t>
  </si>
  <si>
    <t>BERT</t>
  </si>
  <si>
    <t>ERIS</t>
  </si>
  <si>
    <t>ACAxBERT</t>
  </si>
  <si>
    <t>BERTxERIS</t>
  </si>
  <si>
    <t>Sex</t>
  </si>
  <si>
    <t>f</t>
  </si>
  <si>
    <t>h</t>
  </si>
  <si>
    <t>BERTx(BERTxERIS)</t>
  </si>
  <si>
    <t>F</t>
  </si>
  <si>
    <t>p</t>
  </si>
  <si>
    <t>Pap_L = Pappus length</t>
  </si>
  <si>
    <t>SS</t>
  </si>
  <si>
    <t>DF</t>
  </si>
  <si>
    <t>MS</t>
  </si>
  <si>
    <t>Bonferroni corrected p</t>
  </si>
  <si>
    <t>BERTx ERIS</t>
  </si>
  <si>
    <t>ACAx BERT</t>
  </si>
  <si>
    <t>BERTx (BERTx ERIS)</t>
  </si>
  <si>
    <t>Pappus length</t>
  </si>
  <si>
    <t>Intercept</t>
  </si>
  <si>
    <t>Sex*Taxon</t>
  </si>
  <si>
    <t>&gt; 0.5</t>
  </si>
  <si>
    <t>Error</t>
  </si>
  <si>
    <t>Cor_L = Corolla length</t>
  </si>
  <si>
    <t>Ach_L = Achene length</t>
  </si>
  <si>
    <t>Inv_L = Involucre length</t>
  </si>
  <si>
    <t>Inv_W = Involucre width</t>
  </si>
  <si>
    <t>Ibr_W = Involucre width incl. bract tips</t>
  </si>
  <si>
    <t>Cap_W = Capitulum width</t>
  </si>
  <si>
    <t>Nec_P = Neck position</t>
  </si>
  <si>
    <t>Nec_W = Neck width</t>
  </si>
  <si>
    <t>Cap_N = Number of capitula</t>
  </si>
  <si>
    <t>3Lf_D = distance from capitulum to 3rd leaf</t>
  </si>
  <si>
    <t>123Lf_L = 1st+2nd+3rd leaf length</t>
  </si>
  <si>
    <t xml:space="preserve">Lf_L = Middle leaf length </t>
  </si>
  <si>
    <t xml:space="preserve">Lf_W = Middle leaf width </t>
  </si>
  <si>
    <t>Lob_N = Number of lateral leaf lobes</t>
  </si>
  <si>
    <t>SLob_N = Number of secondary lobes</t>
  </si>
  <si>
    <t>Lob_L = Length of the longest middle leaf lobe</t>
  </si>
  <si>
    <t>Lob_W = Width of the longest middle leaf lobe</t>
  </si>
  <si>
    <t>Spi_L = Length of terminal spine of the longest lobe of middle leaf</t>
  </si>
  <si>
    <t>Sin_D = Depth of sinus of the longest lobe of middle leaf</t>
  </si>
  <si>
    <t>Inv_Sp = Involucre spinosity = Ibr_W / Inv_W</t>
  </si>
  <si>
    <t>Inv_Sh = Involucre shape = Inv_L / Inv_W</t>
  </si>
  <si>
    <t>&gt; 0.05</t>
  </si>
  <si>
    <t>Inv_Con = Involucre constriction = Inv_W / Inw_P</t>
  </si>
  <si>
    <t>Ter_Fol = Terminal foliage = 3Lf_D / 123Lf_L</t>
  </si>
  <si>
    <t>Lf_Sh = Middle leaf shape = Lf_L / Lf_W</t>
  </si>
  <si>
    <t>Lf_Sp = Middle leaf spinosity = Spi_L / Lob_L</t>
  </si>
  <si>
    <t>Lf_Di = Middle leaf division = (Lf_L – Sin_D) / Lf_L</t>
  </si>
  <si>
    <t>Lob_Sh = Middle leaf lobe shape = Lob_L / Lob_W</t>
  </si>
  <si>
    <t>Title:</t>
  </si>
  <si>
    <t>Journal:</t>
  </si>
  <si>
    <t>Plant Systematics and Evolution</t>
  </si>
  <si>
    <t>Authors:</t>
  </si>
  <si>
    <t>Affiliations:</t>
  </si>
  <si>
    <r>
      <t>Ester Michálková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Jakub Šmerda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Klára Plačková</t>
    </r>
    <r>
      <rPr>
        <b/>
        <vertAlign val="superscript"/>
        <sz val="11"/>
        <color rgb="FF000000"/>
        <rFont val="Times New Roman"/>
        <family val="1"/>
        <charset val="238"/>
      </rPr>
      <t>1</t>
    </r>
    <r>
      <rPr>
        <b/>
        <sz val="11"/>
        <color rgb="FF000000"/>
        <rFont val="Times New Roman"/>
        <family val="1"/>
        <charset val="238"/>
      </rPr>
      <t>, Aleš Knoll</t>
    </r>
    <r>
      <rPr>
        <b/>
        <vertAlign val="superscript"/>
        <sz val="11"/>
        <color rgb="FF000000"/>
        <rFont val="Times New Roman"/>
        <family val="1"/>
        <charset val="238"/>
      </rPr>
      <t>2</t>
    </r>
    <r>
      <rPr>
        <b/>
        <sz val="11"/>
        <color rgb="FF000000"/>
        <rFont val="Times New Roman"/>
        <family val="1"/>
        <charset val="238"/>
      </rPr>
      <t>, &amp; Petr Bureš</t>
    </r>
    <r>
      <rPr>
        <b/>
        <vertAlign val="superscript"/>
        <sz val="11"/>
        <color rgb="FF000000"/>
        <rFont val="Times New Roman"/>
        <family val="1"/>
        <charset val="238"/>
      </rPr>
      <t>1</t>
    </r>
  </si>
  <si>
    <r>
      <t xml:space="preserve">Petr Bureš; </t>
    </r>
    <r>
      <rPr>
        <sz val="11"/>
        <color rgb="FF000000"/>
        <rFont val="Times New Roman"/>
        <family val="1"/>
        <charset val="238"/>
      </rPr>
      <t xml:space="preserve">e-mail: </t>
    </r>
    <r>
      <rPr>
        <b/>
        <sz val="11"/>
        <color rgb="FF000000"/>
        <rFont val="Times New Roman"/>
        <family val="1"/>
        <charset val="238"/>
      </rPr>
      <t>bures@sci.muni.cz</t>
    </r>
  </si>
  <si>
    <t xml:space="preserve">Correspondence: </t>
  </si>
  <si>
    <t>Factorial ANOVA of morphological characters</t>
  </si>
  <si>
    <r>
      <t xml:space="preserve">Hybridization may endanger the rare North Apennine endemic </t>
    </r>
    <r>
      <rPr>
        <b/>
        <i/>
        <sz val="11"/>
        <color rgb="FF000000"/>
        <rFont val="Times New Roman"/>
        <family val="1"/>
        <charset val="238"/>
      </rPr>
      <t>Cirsium bertolonii</t>
    </r>
  </si>
  <si>
    <t>1 Dept. Bot. &amp; Zool, Fac. Science, Masaryk Univ. Brno, Czech Republic; 2 Dept Animal Morphol., Physiol. &amp; Genet. &amp; CEITEC MENDELU, Mendel Univ. Brno, Czech Republic</t>
  </si>
  <si>
    <t xml:space="preserve">Online Resource 8: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</si>
</sst>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.0000"/>
    <numFmt numFmtId="165" formatCode="0.000000"/>
    <numFmt numFmtId="166" formatCode="0.000"/>
    <numFmt numFmtId="167" formatCode="0.00000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vertAlign val="superscript"/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4" fontId="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3" borderId="0" xfId="0" applyFont="1" applyFill="1"/>
    <xf numFmtId="0" fontId="1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horizontal="right" vertical="center"/>
    </xf>
    <xf numFmtId="1" fontId="9" fillId="0" borderId="0" xfId="3" applyNumberFormat="1" applyFont="1" applyAlignment="1">
      <alignment horizontal="right" vertical="center"/>
    </xf>
    <xf numFmtId="166" fontId="9" fillId="0" borderId="0" xfId="3" applyNumberFormat="1" applyFont="1" applyAlignment="1">
      <alignment horizontal="right" vertical="center"/>
    </xf>
    <xf numFmtId="0" fontId="0" fillId="4" borderId="0" xfId="0" applyFill="1"/>
    <xf numFmtId="0" fontId="0" fillId="2" borderId="0" xfId="0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left"/>
    </xf>
    <xf numFmtId="1" fontId="6" fillId="3" borderId="0" xfId="3" applyNumberFormat="1" applyFont="1" applyFill="1" applyAlignment="1">
      <alignment horizontal="left" wrapText="1"/>
    </xf>
    <xf numFmtId="1" fontId="6" fillId="3" borderId="0" xfId="4" applyNumberFormat="1" applyFont="1" applyFill="1" applyAlignment="1">
      <alignment horizontal="left" vertical="center" wrapText="1"/>
    </xf>
    <xf numFmtId="2" fontId="7" fillId="0" borderId="0" xfId="3" applyNumberFormat="1" applyFont="1" applyAlignment="1">
      <alignment horizontal="right" vertical="center"/>
    </xf>
    <xf numFmtId="1" fontId="7" fillId="0" borderId="0" xfId="3" applyNumberFormat="1" applyFont="1" applyAlignment="1">
      <alignment horizontal="right" vertical="center"/>
    </xf>
    <xf numFmtId="165" fontId="7" fillId="0" borderId="0" xfId="3" applyNumberFormat="1" applyFont="1" applyAlignment="1">
      <alignment horizontal="right" vertical="center"/>
    </xf>
    <xf numFmtId="167" fontId="4" fillId="0" borderId="0" xfId="0" applyNumberFormat="1" applyFont="1" applyAlignment="1">
      <alignment horizontal="center"/>
    </xf>
    <xf numFmtId="1" fontId="6" fillId="3" borderId="0" xfId="3" applyNumberFormat="1" applyFont="1" applyFill="1" applyAlignment="1">
      <alignment horizontal="left" vertical="center"/>
    </xf>
    <xf numFmtId="1" fontId="6" fillId="3" borderId="0" xfId="4" applyNumberFormat="1" applyFont="1" applyFill="1" applyAlignment="1">
      <alignment horizontal="left" vertical="center"/>
    </xf>
    <xf numFmtId="167" fontId="3" fillId="0" borderId="0" xfId="0" applyNumberFormat="1" applyFont="1" applyAlignment="1">
      <alignment horizontal="center"/>
    </xf>
    <xf numFmtId="1" fontId="6" fillId="3" borderId="0" xfId="3" applyNumberFormat="1" applyFont="1" applyFill="1" applyAlignment="1">
      <alignment horizontal="right" vertical="center"/>
    </xf>
    <xf numFmtId="165" fontId="6" fillId="0" borderId="0" xfId="3" applyNumberFormat="1" applyFont="1" applyAlignment="1">
      <alignment horizontal="right" vertical="center"/>
    </xf>
    <xf numFmtId="1" fontId="6" fillId="3" borderId="0" xfId="4" applyNumberFormat="1" applyFont="1" applyFill="1" applyAlignment="1">
      <alignment horizontal="right" vertical="center"/>
    </xf>
    <xf numFmtId="165" fontId="6" fillId="0" borderId="0" xfId="4" applyNumberFormat="1" applyFont="1" applyAlignment="1">
      <alignment horizontal="right" vertical="center"/>
    </xf>
    <xf numFmtId="165" fontId="7" fillId="0" borderId="0" xfId="4" applyNumberFormat="1" applyFont="1" applyAlignment="1">
      <alignment horizontal="right" vertical="center"/>
    </xf>
    <xf numFmtId="2" fontId="6" fillId="0" borderId="0" xfId="4" applyNumberFormat="1" applyFont="1" applyAlignment="1">
      <alignment horizontal="right" vertical="center"/>
    </xf>
    <xf numFmtId="165" fontId="6" fillId="0" borderId="0" xfId="2" applyNumberFormat="1" applyFont="1" applyAlignment="1">
      <alignment horizontal="right" vertical="center"/>
    </xf>
    <xf numFmtId="165" fontId="7" fillId="0" borderId="0" xfId="2" applyNumberFormat="1" applyFont="1" applyAlignment="1">
      <alignment horizontal="right" vertical="center"/>
    </xf>
    <xf numFmtId="2" fontId="6" fillId="0" borderId="0" xfId="2" applyNumberFormat="1" applyFont="1" applyAlignment="1">
      <alignment horizontal="right" vertical="center"/>
    </xf>
    <xf numFmtId="2" fontId="6" fillId="0" borderId="0" xfId="3" applyNumberFormat="1" applyFont="1" applyAlignment="1">
      <alignment horizontal="right" vertical="center"/>
    </xf>
    <xf numFmtId="1" fontId="6" fillId="0" borderId="0" xfId="3" applyNumberFormat="1" applyFont="1" applyAlignment="1">
      <alignment horizontal="right" vertical="center"/>
    </xf>
    <xf numFmtId="167" fontId="1" fillId="0" borderId="0" xfId="0" applyNumberFormat="1" applyFont="1" applyAlignment="1">
      <alignment horizontal="center"/>
    </xf>
    <xf numFmtId="165" fontId="7" fillId="3" borderId="0" xfId="4" applyNumberFormat="1" applyFont="1" applyFill="1" applyAlignment="1">
      <alignment horizontal="right" vertical="center"/>
    </xf>
    <xf numFmtId="2" fontId="6" fillId="3" borderId="0" xfId="4" applyNumberFormat="1" applyFont="1" applyFill="1" applyAlignment="1">
      <alignment horizontal="right" vertical="center"/>
    </xf>
    <xf numFmtId="165" fontId="6" fillId="3" borderId="0" xfId="4" applyNumberFormat="1" applyFont="1" applyFill="1" applyAlignment="1">
      <alignment horizontal="right" vertical="center"/>
    </xf>
    <xf numFmtId="1" fontId="6" fillId="0" borderId="0" xfId="4" applyNumberFormat="1" applyFont="1" applyAlignment="1">
      <alignment horizontal="right" vertical="center"/>
    </xf>
    <xf numFmtId="1" fontId="6" fillId="3" borderId="0" xfId="3" applyNumberFormat="1" applyFont="1" applyFill="1" applyAlignment="1">
      <alignment vertical="center" wrapText="1"/>
    </xf>
    <xf numFmtId="1" fontId="6" fillId="3" borderId="0" xfId="4" applyNumberFormat="1" applyFont="1" applyFill="1" applyAlignment="1">
      <alignment vertical="center" wrapText="1"/>
    </xf>
    <xf numFmtId="1" fontId="6" fillId="3" borderId="0" xfId="3" applyNumberFormat="1" applyFont="1" applyFill="1" applyAlignment="1">
      <alignment vertical="center"/>
    </xf>
    <xf numFmtId="1" fontId="6" fillId="3" borderId="0" xfId="4" applyNumberFormat="1" applyFont="1" applyFill="1" applyAlignment="1">
      <alignment vertical="center"/>
    </xf>
    <xf numFmtId="166" fontId="7" fillId="0" borderId="0" xfId="3" applyNumberFormat="1" applyFont="1" applyAlignment="1">
      <alignment horizontal="right" vertical="center"/>
    </xf>
    <xf numFmtId="166" fontId="6" fillId="0" borderId="0" xfId="3" applyNumberFormat="1" applyFont="1" applyAlignment="1">
      <alignment horizontal="right" vertical="center"/>
    </xf>
    <xf numFmtId="2" fontId="7" fillId="0" borderId="0" xfId="4" applyNumberFormat="1" applyFont="1" applyAlignment="1">
      <alignment horizontal="right" vertical="center"/>
    </xf>
    <xf numFmtId="1" fontId="7" fillId="0" borderId="0" xfId="4" applyNumberFormat="1" applyFont="1" applyAlignment="1">
      <alignment horizontal="right" vertical="center"/>
    </xf>
    <xf numFmtId="166" fontId="7" fillId="0" borderId="0" xfId="4" applyNumberFormat="1" applyFont="1" applyAlignment="1">
      <alignment horizontal="right" vertical="center"/>
    </xf>
    <xf numFmtId="166" fontId="6" fillId="0" borderId="0" xfId="4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164" fontId="6" fillId="0" borderId="0" xfId="3" applyNumberFormat="1" applyFont="1" applyAlignment="1">
      <alignment horizontal="right" vertical="center"/>
    </xf>
    <xf numFmtId="164" fontId="7" fillId="0" borderId="0" xfId="4" applyNumberFormat="1" applyFont="1" applyAlignment="1">
      <alignment horizontal="right" vertical="center"/>
    </xf>
    <xf numFmtId="164" fontId="6" fillId="0" borderId="0" xfId="4" applyNumberFormat="1" applyFont="1" applyAlignment="1">
      <alignment horizontal="right" vertical="center"/>
    </xf>
    <xf numFmtId="2" fontId="7" fillId="0" borderId="0" xfId="2" applyNumberFormat="1" applyFont="1" applyAlignment="1">
      <alignment horizontal="right" vertical="center"/>
    </xf>
    <xf numFmtId="1" fontId="7" fillId="0" borderId="0" xfId="2" applyNumberFormat="1" applyFont="1" applyAlignment="1">
      <alignment horizontal="right" vertical="center"/>
    </xf>
    <xf numFmtId="166" fontId="7" fillId="0" borderId="0" xfId="2" applyNumberFormat="1" applyFont="1" applyAlignment="1">
      <alignment horizontal="right" vertical="center"/>
    </xf>
    <xf numFmtId="1" fontId="6" fillId="0" borderId="0" xfId="2" applyNumberFormat="1" applyFont="1" applyAlignment="1">
      <alignment horizontal="right" vertical="center"/>
    </xf>
    <xf numFmtId="166" fontId="6" fillId="0" borderId="0" xfId="2" applyNumberFormat="1" applyFont="1" applyAlignment="1">
      <alignment horizontal="right" vertical="center"/>
    </xf>
    <xf numFmtId="167" fontId="7" fillId="0" borderId="0" xfId="3" applyNumberFormat="1" applyFont="1" applyAlignment="1">
      <alignment horizontal="right" vertical="center"/>
    </xf>
    <xf numFmtId="167" fontId="6" fillId="0" borderId="0" xfId="3" applyNumberFormat="1" applyFont="1" applyAlignment="1">
      <alignment horizontal="right" vertical="center"/>
    </xf>
    <xf numFmtId="167" fontId="7" fillId="0" borderId="0" xfId="4" applyNumberFormat="1" applyFont="1" applyAlignment="1">
      <alignment horizontal="right" vertical="center"/>
    </xf>
    <xf numFmtId="167" fontId="6" fillId="0" borderId="0" xfId="4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10" fillId="4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0" fillId="2" borderId="0" xfId="0" applyFill="1" applyAlignment="1">
      <alignment vertical="center"/>
    </xf>
  </cellXfs>
  <cellStyles count="5">
    <cellStyle name="Currency 2" xfId="1" xr:uid="{00000000-0005-0000-0000-000000000000}"/>
    <cellStyle name="Normální" xfId="0" builtinId="0"/>
    <cellStyle name="Normální_ANOVA" xfId="4" xr:uid="{00000000-0005-0000-0000-000002000000}"/>
    <cellStyle name="Normální_ANOVA_red" xfId="2" xr:uid="{00000000-0005-0000-0000-000003000000}"/>
    <cellStyle name="Normální_List1" xfId="3" xr:uid="{00000000-0005-0000-0000-000005000000}"/>
  </cellStyles>
  <dxfs count="0"/>
  <tableStyles count="0" defaultTableStyle="TableStyleMedium2" defaultPivotStyle="PivotStyleLight16"/>
  <colors>
    <mruColors>
      <color rgb="FFCCCCFF"/>
      <color rgb="FFFFFFCC"/>
      <color rgb="FFFFCCCC"/>
      <color rgb="FF6622C0"/>
      <color rgb="FF5723BF"/>
      <color rgb="FF5A077F"/>
      <color rgb="FF4A064A"/>
      <color rgb="FF5D075D"/>
      <color rgb="FF730754"/>
      <color rgb="FF7F07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232"/>
  <sheetViews>
    <sheetView tabSelected="1" zoomScale="115" zoomScaleNormal="115" workbookViewId="0">
      <selection activeCell="B8" sqref="B8"/>
    </sheetView>
  </sheetViews>
  <sheetFormatPr defaultRowHeight="15" x14ac:dyDescent="0.25"/>
  <cols>
    <col min="1" max="1" width="3.5703125" customWidth="1"/>
    <col min="2" max="2" width="17.85546875" customWidth="1"/>
    <col min="8" max="8" width="12.140625" customWidth="1"/>
    <col min="9" max="9" width="3.42578125" customWidth="1"/>
    <col min="10" max="10" width="3.7109375" customWidth="1"/>
    <col min="11" max="11" width="18.7109375" customWidth="1"/>
    <col min="17" max="17" width="11" customWidth="1"/>
    <col min="21" max="22" width="9" customWidth="1"/>
    <col min="23" max="23" width="19.28515625" customWidth="1"/>
    <col min="24" max="24" width="8.85546875" customWidth="1"/>
    <col min="25" max="36" width="9.5703125" customWidth="1"/>
    <col min="37" max="37" width="3" customWidth="1"/>
    <col min="38" max="38" width="4.140625" customWidth="1"/>
  </cols>
  <sheetData>
    <row r="1" spans="1:26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6" ht="22.5" customHeight="1" x14ac:dyDescent="0.25">
      <c r="A2" s="4"/>
      <c r="B2" s="68" t="s">
        <v>53</v>
      </c>
      <c r="C2" s="67" t="s">
        <v>62</v>
      </c>
      <c r="D2" s="69"/>
      <c r="E2" s="69"/>
      <c r="F2" s="69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4"/>
    </row>
    <row r="3" spans="1:26" x14ac:dyDescent="0.25">
      <c r="A3" s="4"/>
      <c r="B3" s="68" t="s">
        <v>54</v>
      </c>
      <c r="C3" s="70" t="s">
        <v>55</v>
      </c>
      <c r="D3" s="69"/>
      <c r="E3" s="69"/>
      <c r="F3" s="69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4"/>
    </row>
    <row r="4" spans="1:26" ht="30.75" customHeight="1" x14ac:dyDescent="0.25">
      <c r="A4" s="4"/>
      <c r="B4" s="66" t="s">
        <v>56</v>
      </c>
      <c r="C4" s="67" t="s">
        <v>58</v>
      </c>
      <c r="D4" s="69"/>
      <c r="E4" s="69"/>
      <c r="F4" s="69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"/>
    </row>
    <row r="5" spans="1:26" x14ac:dyDescent="0.25">
      <c r="A5" s="4"/>
      <c r="B5" s="66" t="s">
        <v>57</v>
      </c>
      <c r="C5" s="68" t="s">
        <v>63</v>
      </c>
      <c r="D5" s="69"/>
      <c r="E5" s="69"/>
      <c r="F5" s="69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4"/>
    </row>
    <row r="6" spans="1:26" ht="20.25" customHeight="1" x14ac:dyDescent="0.25">
      <c r="A6" s="4"/>
      <c r="B6" s="66" t="s">
        <v>60</v>
      </c>
      <c r="C6" s="67" t="s">
        <v>59</v>
      </c>
      <c r="D6" s="69"/>
      <c r="E6" s="69"/>
      <c r="F6" s="69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4"/>
    </row>
    <row r="7" spans="1:26" x14ac:dyDescent="0.25">
      <c r="A7" s="4"/>
      <c r="B7" s="71" t="s">
        <v>64</v>
      </c>
      <c r="C7" s="72" t="s">
        <v>61</v>
      </c>
      <c r="D7" s="73"/>
      <c r="E7" s="73"/>
      <c r="F7" s="73"/>
      <c r="G7" s="14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4"/>
    </row>
    <row r="8" spans="1:26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10" spans="1:26" ht="38.25" x14ac:dyDescent="0.25">
      <c r="B10" s="65" t="s">
        <v>12</v>
      </c>
      <c r="C10" s="6" t="s">
        <v>13</v>
      </c>
      <c r="D10" s="6" t="s">
        <v>14</v>
      </c>
      <c r="E10" s="6" t="s">
        <v>15</v>
      </c>
      <c r="F10" s="6" t="s">
        <v>10</v>
      </c>
      <c r="G10" s="6" t="s">
        <v>11</v>
      </c>
      <c r="H10" s="15" t="s">
        <v>16</v>
      </c>
      <c r="I10" s="4"/>
      <c r="J10" s="2"/>
      <c r="K10" s="65" t="s">
        <v>12</v>
      </c>
      <c r="L10" s="16"/>
      <c r="M10" s="18" t="s">
        <v>1</v>
      </c>
      <c r="N10" s="18" t="s">
        <v>1</v>
      </c>
      <c r="O10" s="18" t="s">
        <v>18</v>
      </c>
      <c r="P10" s="18" t="s">
        <v>18</v>
      </c>
      <c r="Q10" s="18" t="s">
        <v>2</v>
      </c>
      <c r="R10" s="18" t="s">
        <v>2</v>
      </c>
      <c r="S10" s="18" t="s">
        <v>19</v>
      </c>
      <c r="T10" s="18" t="s">
        <v>19</v>
      </c>
      <c r="U10" s="18" t="s">
        <v>17</v>
      </c>
      <c r="V10" s="18" t="s">
        <v>17</v>
      </c>
      <c r="W10" s="18" t="s">
        <v>3</v>
      </c>
      <c r="X10" s="18" t="s">
        <v>3</v>
      </c>
      <c r="Y10" s="4"/>
      <c r="Z10" s="2"/>
    </row>
    <row r="11" spans="1:26" x14ac:dyDescent="0.25">
      <c r="B11" s="6" t="s">
        <v>21</v>
      </c>
      <c r="C11" s="19">
        <v>21151.343121285976</v>
      </c>
      <c r="D11" s="20">
        <v>1</v>
      </c>
      <c r="E11" s="19">
        <v>21151.343121285976</v>
      </c>
      <c r="F11" s="19">
        <v>11940.772855445541</v>
      </c>
      <c r="G11" s="21">
        <v>0</v>
      </c>
      <c r="H11" s="22">
        <f>G11*28</f>
        <v>0</v>
      </c>
      <c r="I11" s="4"/>
      <c r="J11" s="2"/>
      <c r="K11" s="16"/>
      <c r="L11" s="16"/>
      <c r="M11" s="24" t="s">
        <v>7</v>
      </c>
      <c r="N11" s="24" t="s">
        <v>8</v>
      </c>
      <c r="O11" s="24" t="s">
        <v>7</v>
      </c>
      <c r="P11" s="24" t="s">
        <v>8</v>
      </c>
      <c r="Q11" s="24" t="s">
        <v>7</v>
      </c>
      <c r="R11" s="24" t="s">
        <v>8</v>
      </c>
      <c r="S11" s="24" t="s">
        <v>7</v>
      </c>
      <c r="T11" s="24" t="s">
        <v>8</v>
      </c>
      <c r="U11" s="24" t="s">
        <v>7</v>
      </c>
      <c r="V11" s="24" t="s">
        <v>8</v>
      </c>
      <c r="W11" s="24" t="s">
        <v>7</v>
      </c>
      <c r="X11" s="24" t="s">
        <v>8</v>
      </c>
      <c r="Y11" s="4"/>
      <c r="Z11" s="2"/>
    </row>
    <row r="12" spans="1:26" x14ac:dyDescent="0.25">
      <c r="B12" s="6" t="s">
        <v>6</v>
      </c>
      <c r="C12" s="19">
        <v>16.328774339105927</v>
      </c>
      <c r="D12" s="20">
        <v>1</v>
      </c>
      <c r="E12" s="19">
        <v>16.328774339105927</v>
      </c>
      <c r="F12" s="19">
        <v>9.2182413321484287</v>
      </c>
      <c r="G12" s="21">
        <v>2.9697756523884289E-3</v>
      </c>
      <c r="H12" s="25">
        <f>G12*28</f>
        <v>8.3153718266876009E-2</v>
      </c>
      <c r="I12" s="4"/>
      <c r="J12" s="2"/>
      <c r="K12" s="28" t="s">
        <v>1</v>
      </c>
      <c r="L12" s="28" t="s">
        <v>7</v>
      </c>
      <c r="M12" s="29"/>
      <c r="N12" s="29">
        <v>8.8864225460654422E-2</v>
      </c>
      <c r="O12" s="30">
        <v>1.9071464103115332E-4</v>
      </c>
      <c r="P12" s="31"/>
      <c r="Q12" s="30">
        <v>1.5460362881747347E-4</v>
      </c>
      <c r="R12" s="30">
        <v>1.5460362898545021E-4</v>
      </c>
      <c r="S12" s="31"/>
      <c r="T12" s="30">
        <v>1.0707593107545987E-2</v>
      </c>
      <c r="U12" s="30">
        <v>1.5466574574551917E-4</v>
      </c>
      <c r="V12" s="30">
        <v>1.54603628596095E-4</v>
      </c>
      <c r="W12" s="30">
        <v>1.54603628596095E-4</v>
      </c>
      <c r="X12" s="30">
        <v>1.54603628596095E-4</v>
      </c>
      <c r="Y12" s="4"/>
      <c r="Z12" s="2"/>
    </row>
    <row r="13" spans="1:26" x14ac:dyDescent="0.25">
      <c r="B13" s="6" t="s">
        <v>0</v>
      </c>
      <c r="C13" s="19">
        <v>1615.0376206793119</v>
      </c>
      <c r="D13" s="20">
        <v>3</v>
      </c>
      <c r="E13" s="19">
        <v>538.34587355977067</v>
      </c>
      <c r="F13" s="19">
        <v>303.91761681434042</v>
      </c>
      <c r="G13" s="21">
        <v>0</v>
      </c>
      <c r="H13" s="22">
        <f>G13*28</f>
        <v>0</v>
      </c>
      <c r="I13" s="4"/>
      <c r="J13" s="2"/>
      <c r="K13" s="28" t="s">
        <v>1</v>
      </c>
      <c r="L13" s="28" t="s">
        <v>8</v>
      </c>
      <c r="M13" s="29">
        <v>8.8864225460654422E-2</v>
      </c>
      <c r="N13" s="29"/>
      <c r="O13" s="30">
        <v>1.5460362866437372E-4</v>
      </c>
      <c r="P13" s="31"/>
      <c r="Q13" s="30">
        <v>1.54603628596095E-4</v>
      </c>
      <c r="R13" s="30">
        <v>1.54603628596095E-4</v>
      </c>
      <c r="S13" s="31"/>
      <c r="T13" s="30">
        <v>2.5412256536150313E-4</v>
      </c>
      <c r="U13" s="30">
        <v>1.5460362878860767E-4</v>
      </c>
      <c r="V13" s="30">
        <v>1.54603628596095E-4</v>
      </c>
      <c r="W13" s="30">
        <v>1.54603628596095E-4</v>
      </c>
      <c r="X13" s="30">
        <v>1.54603628596095E-4</v>
      </c>
      <c r="Y13" s="4"/>
      <c r="Z13" s="2"/>
    </row>
    <row r="14" spans="1:26" x14ac:dyDescent="0.25">
      <c r="B14" s="6" t="s">
        <v>22</v>
      </c>
      <c r="C14" s="35">
        <v>6.1051875670001854</v>
      </c>
      <c r="D14" s="36">
        <v>3</v>
      </c>
      <c r="E14" s="35">
        <v>2.0350625223333951</v>
      </c>
      <c r="F14" s="35">
        <v>1.1488735815248652</v>
      </c>
      <c r="G14" s="27">
        <v>0.33257724401992317</v>
      </c>
      <c r="H14" s="37" t="s">
        <v>23</v>
      </c>
      <c r="I14" s="4"/>
      <c r="J14" s="2"/>
      <c r="K14" s="28" t="s">
        <v>4</v>
      </c>
      <c r="L14" s="28" t="s">
        <v>7</v>
      </c>
      <c r="M14" s="30">
        <v>1.9071464103115332E-4</v>
      </c>
      <c r="N14" s="30">
        <v>1.5460362866437372E-4</v>
      </c>
      <c r="O14" s="29"/>
      <c r="P14" s="31"/>
      <c r="Q14" s="29">
        <v>0.60204550721126182</v>
      </c>
      <c r="R14" s="29">
        <v>0.99565483223736895</v>
      </c>
      <c r="S14" s="31"/>
      <c r="T14" s="29">
        <v>0.97721302911527363</v>
      </c>
      <c r="U14" s="29">
        <v>0.14963017425664582</v>
      </c>
      <c r="V14" s="30">
        <v>8.6271679911025245E-3</v>
      </c>
      <c r="W14" s="30">
        <v>1.54603628596095E-4</v>
      </c>
      <c r="X14" s="30">
        <v>1.5460362859753829E-4</v>
      </c>
      <c r="Y14" s="4"/>
      <c r="Z14" s="2"/>
    </row>
    <row r="15" spans="1:26" x14ac:dyDescent="0.25">
      <c r="B15" s="6" t="s">
        <v>24</v>
      </c>
      <c r="C15" s="35">
        <v>201.934426273502</v>
      </c>
      <c r="D15" s="36">
        <v>114</v>
      </c>
      <c r="E15" s="35">
        <v>1.771354616434228</v>
      </c>
      <c r="F15" s="35"/>
      <c r="G15" s="27"/>
      <c r="H15" s="1"/>
      <c r="I15" s="4"/>
      <c r="J15" s="2"/>
      <c r="K15" s="28" t="s">
        <v>4</v>
      </c>
      <c r="L15" s="28" t="s">
        <v>8</v>
      </c>
      <c r="M15" s="29"/>
      <c r="N15" s="29"/>
      <c r="O15" s="29"/>
      <c r="P15" s="31"/>
      <c r="Q15" s="29"/>
      <c r="R15" s="29"/>
      <c r="S15" s="31"/>
      <c r="T15" s="29"/>
      <c r="U15" s="29"/>
      <c r="V15" s="29"/>
      <c r="W15" s="29"/>
      <c r="X15" s="29"/>
      <c r="Y15" s="4"/>
      <c r="Z15" s="2"/>
    </row>
    <row r="16" spans="1:26" x14ac:dyDescent="0.25">
      <c r="B16" s="4"/>
      <c r="C16" s="4"/>
      <c r="D16" s="4"/>
      <c r="E16" s="4"/>
      <c r="F16" s="4"/>
      <c r="G16" s="4"/>
      <c r="H16" s="6"/>
      <c r="I16" s="4"/>
      <c r="J16" s="2"/>
      <c r="K16" s="28" t="s">
        <v>2</v>
      </c>
      <c r="L16" s="28" t="s">
        <v>7</v>
      </c>
      <c r="M16" s="30">
        <v>1.5460362881747347E-4</v>
      </c>
      <c r="N16" s="30">
        <v>1.54603628596095E-4</v>
      </c>
      <c r="O16" s="29">
        <v>0.60204550721126182</v>
      </c>
      <c r="P16" s="31"/>
      <c r="Q16" s="29"/>
      <c r="R16" s="29">
        <v>0.83181718833918739</v>
      </c>
      <c r="S16" s="31"/>
      <c r="T16" s="29">
        <v>0.99999998631317777</v>
      </c>
      <c r="U16" s="29">
        <v>0.83784163019689695</v>
      </c>
      <c r="V16" s="29">
        <v>0.43281082976936402</v>
      </c>
      <c r="W16" s="30">
        <v>1.54603628596095E-4</v>
      </c>
      <c r="X16" s="30">
        <v>1.5460362955599383E-4</v>
      </c>
      <c r="Y16" s="4"/>
      <c r="Z16" s="2"/>
    </row>
    <row r="17" spans="2:26" x14ac:dyDescent="0.25">
      <c r="B17" s="2"/>
      <c r="C17" s="2"/>
      <c r="D17" s="2"/>
      <c r="E17" s="2"/>
      <c r="F17" s="2"/>
      <c r="G17" s="2"/>
      <c r="H17" s="2"/>
      <c r="I17" s="2"/>
      <c r="J17" s="2"/>
      <c r="K17" s="28" t="s">
        <v>2</v>
      </c>
      <c r="L17" s="28" t="s">
        <v>8</v>
      </c>
      <c r="M17" s="30">
        <v>1.5460362898545021E-4</v>
      </c>
      <c r="N17" s="30">
        <v>1.54603628596095E-4</v>
      </c>
      <c r="O17" s="29">
        <v>0.99565483223736895</v>
      </c>
      <c r="P17" s="31"/>
      <c r="Q17" s="29">
        <v>0.83181718833918739</v>
      </c>
      <c r="R17" s="29"/>
      <c r="S17" s="31"/>
      <c r="T17" s="29">
        <v>0.99829177841974204</v>
      </c>
      <c r="U17" s="29">
        <v>0.26201487197187556</v>
      </c>
      <c r="V17" s="30">
        <v>6.4298486513658659E-3</v>
      </c>
      <c r="W17" s="30">
        <v>1.54603628596095E-4</v>
      </c>
      <c r="X17" s="30">
        <v>1.54603628596095E-4</v>
      </c>
      <c r="Y17" s="4"/>
      <c r="Z17" s="2"/>
    </row>
    <row r="18" spans="2:26" ht="30" x14ac:dyDescent="0.25">
      <c r="B18" s="65" t="s">
        <v>25</v>
      </c>
      <c r="C18" s="6" t="s">
        <v>13</v>
      </c>
      <c r="D18" s="6" t="s">
        <v>14</v>
      </c>
      <c r="E18" s="6" t="s">
        <v>15</v>
      </c>
      <c r="F18" s="6" t="s">
        <v>10</v>
      </c>
      <c r="G18" s="6" t="s">
        <v>11</v>
      </c>
      <c r="H18" s="15" t="s">
        <v>16</v>
      </c>
      <c r="I18" s="4"/>
      <c r="J18" s="2"/>
      <c r="K18" s="28" t="s">
        <v>9</v>
      </c>
      <c r="L18" s="28" t="s">
        <v>7</v>
      </c>
      <c r="M18" s="29"/>
      <c r="N18" s="29"/>
      <c r="O18" s="29"/>
      <c r="P18" s="31"/>
      <c r="Q18" s="29"/>
      <c r="R18" s="29"/>
      <c r="S18" s="31"/>
      <c r="T18" s="29"/>
      <c r="U18" s="29"/>
      <c r="V18" s="29"/>
      <c r="W18" s="29"/>
      <c r="X18" s="29"/>
      <c r="Y18" s="4"/>
      <c r="Z18" s="2"/>
    </row>
    <row r="19" spans="2:26" x14ac:dyDescent="0.25">
      <c r="B19" s="6" t="s">
        <v>21</v>
      </c>
      <c r="C19" s="19">
        <v>27730.98587774493</v>
      </c>
      <c r="D19" s="20">
        <v>1</v>
      </c>
      <c r="E19" s="19">
        <v>27730.98587774493</v>
      </c>
      <c r="F19" s="19">
        <v>17274.364329345219</v>
      </c>
      <c r="G19" s="21">
        <v>0</v>
      </c>
      <c r="H19" s="22">
        <f>G19*28</f>
        <v>0</v>
      </c>
      <c r="I19" s="4"/>
      <c r="J19" s="2"/>
      <c r="K19" s="28" t="s">
        <v>9</v>
      </c>
      <c r="L19" s="28" t="s">
        <v>8</v>
      </c>
      <c r="M19" s="30">
        <v>1.0707593107545987E-2</v>
      </c>
      <c r="N19" s="30">
        <v>2.5412256536150313E-4</v>
      </c>
      <c r="O19" s="29">
        <v>0.97721302911527363</v>
      </c>
      <c r="P19" s="31"/>
      <c r="Q19" s="29">
        <v>0.99999998631317777</v>
      </c>
      <c r="R19" s="29">
        <v>0.99829177841974204</v>
      </c>
      <c r="S19" s="31"/>
      <c r="T19" s="29"/>
      <c r="U19" s="29">
        <v>0.99772902965495514</v>
      </c>
      <c r="V19" s="29">
        <v>0.99709463793995945</v>
      </c>
      <c r="W19" s="30">
        <v>5.3417843191662095E-3</v>
      </c>
      <c r="X19" s="29">
        <v>0.19319678500723103</v>
      </c>
      <c r="Y19" s="4"/>
      <c r="Z19" s="2"/>
    </row>
    <row r="20" spans="2:26" x14ac:dyDescent="0.25">
      <c r="B20" s="6" t="s">
        <v>6</v>
      </c>
      <c r="C20" s="19">
        <v>32.972337354493952</v>
      </c>
      <c r="D20" s="20">
        <v>1</v>
      </c>
      <c r="E20" s="19">
        <v>32.972337354493952</v>
      </c>
      <c r="F20" s="19">
        <v>20.539340749104475</v>
      </c>
      <c r="G20" s="21">
        <v>1.4489856716037863E-5</v>
      </c>
      <c r="H20" s="22">
        <f>G20*28</f>
        <v>4.0571598804906017E-4</v>
      </c>
      <c r="I20" s="4"/>
      <c r="J20" s="2"/>
      <c r="K20" s="28" t="s">
        <v>5</v>
      </c>
      <c r="L20" s="28" t="s">
        <v>7</v>
      </c>
      <c r="M20" s="30">
        <v>1.5466574574551917E-4</v>
      </c>
      <c r="N20" s="30">
        <v>1.5460362878860767E-4</v>
      </c>
      <c r="O20" s="29">
        <v>0.14963017425664582</v>
      </c>
      <c r="P20" s="31"/>
      <c r="Q20" s="29">
        <v>0.83784163019689695</v>
      </c>
      <c r="R20" s="29">
        <v>0.26201487197187556</v>
      </c>
      <c r="S20" s="31"/>
      <c r="T20" s="29">
        <v>0.99772902965495514</v>
      </c>
      <c r="U20" s="29"/>
      <c r="V20" s="29">
        <v>0.9999999999412138</v>
      </c>
      <c r="W20" s="30">
        <v>4.353339811420831E-3</v>
      </c>
      <c r="X20" s="29">
        <v>0.38516456077694405</v>
      </c>
      <c r="Y20" s="4"/>
      <c r="Z20" s="2"/>
    </row>
    <row r="21" spans="2:26" x14ac:dyDescent="0.25">
      <c r="B21" s="6" t="s">
        <v>0</v>
      </c>
      <c r="C21" s="19">
        <v>2637.9276135846994</v>
      </c>
      <c r="D21" s="20">
        <v>3</v>
      </c>
      <c r="E21" s="19">
        <v>879.30920452823318</v>
      </c>
      <c r="F21" s="19">
        <v>547.7449530331171</v>
      </c>
      <c r="G21" s="21">
        <v>0</v>
      </c>
      <c r="H21" s="22">
        <f>G21*28</f>
        <v>0</v>
      </c>
      <c r="I21" s="4"/>
      <c r="J21" s="2"/>
      <c r="K21" s="28" t="s">
        <v>5</v>
      </c>
      <c r="L21" s="28" t="s">
        <v>8</v>
      </c>
      <c r="M21" s="30">
        <v>1.54603628596095E-4</v>
      </c>
      <c r="N21" s="30">
        <v>1.54603628596095E-4</v>
      </c>
      <c r="O21" s="30">
        <v>8.6271679911025245E-3</v>
      </c>
      <c r="P21" s="31"/>
      <c r="Q21" s="29">
        <v>0.43281082976936402</v>
      </c>
      <c r="R21" s="30">
        <v>6.4298486513658659E-3</v>
      </c>
      <c r="S21" s="31"/>
      <c r="T21" s="29">
        <v>0.99709463793995945</v>
      </c>
      <c r="U21" s="29">
        <v>0.9999999999412138</v>
      </c>
      <c r="V21" s="29"/>
      <c r="W21" s="30">
        <v>1.5480736066220135E-4</v>
      </c>
      <c r="X21" s="30">
        <v>4.4025400324154695E-3</v>
      </c>
      <c r="Y21" s="4"/>
      <c r="Z21" s="2"/>
    </row>
    <row r="22" spans="2:26" x14ac:dyDescent="0.25">
      <c r="B22" s="6" t="s">
        <v>22</v>
      </c>
      <c r="C22" s="19">
        <v>35.521222627545292</v>
      </c>
      <c r="D22" s="20">
        <v>3</v>
      </c>
      <c r="E22" s="19">
        <v>11.840407542515097</v>
      </c>
      <c r="F22" s="19">
        <v>7.3757029266485485</v>
      </c>
      <c r="G22" s="21">
        <v>1.4642281368570931E-4</v>
      </c>
      <c r="H22" s="22">
        <f>G22*28</f>
        <v>4.0998387831998606E-3</v>
      </c>
      <c r="I22" s="4"/>
      <c r="J22" s="2"/>
      <c r="K22" s="28" t="s">
        <v>3</v>
      </c>
      <c r="L22" s="28" t="s">
        <v>7</v>
      </c>
      <c r="M22" s="30">
        <v>1.54603628596095E-4</v>
      </c>
      <c r="N22" s="30">
        <v>1.54603628596095E-4</v>
      </c>
      <c r="O22" s="30">
        <v>1.54603628596095E-4</v>
      </c>
      <c r="P22" s="31"/>
      <c r="Q22" s="30">
        <v>1.54603628596095E-4</v>
      </c>
      <c r="R22" s="30">
        <v>1.54603628596095E-4</v>
      </c>
      <c r="S22" s="31"/>
      <c r="T22" s="30">
        <v>5.3417843191662095E-3</v>
      </c>
      <c r="U22" s="30">
        <v>4.353339811420831E-3</v>
      </c>
      <c r="V22" s="30">
        <v>1.5480736066220135E-4</v>
      </c>
      <c r="W22" s="29"/>
      <c r="X22" s="30">
        <v>7.4118412068697737E-3</v>
      </c>
      <c r="Y22" s="4"/>
      <c r="Z22" s="2"/>
    </row>
    <row r="23" spans="2:26" x14ac:dyDescent="0.25">
      <c r="B23" s="6" t="s">
        <v>24</v>
      </c>
      <c r="C23" s="35">
        <v>183.00716193026778</v>
      </c>
      <c r="D23" s="36">
        <v>114</v>
      </c>
      <c r="E23" s="35">
        <v>1.6053259818444543</v>
      </c>
      <c r="F23" s="35"/>
      <c r="G23" s="27"/>
      <c r="H23" s="1"/>
      <c r="I23" s="4"/>
      <c r="J23" s="2"/>
      <c r="K23" s="28" t="s">
        <v>3</v>
      </c>
      <c r="L23" s="28" t="s">
        <v>8</v>
      </c>
      <c r="M23" s="30">
        <v>1.54603628596095E-4</v>
      </c>
      <c r="N23" s="30">
        <v>1.54603628596095E-4</v>
      </c>
      <c r="O23" s="30">
        <v>1.5460362859753829E-4</v>
      </c>
      <c r="P23" s="31"/>
      <c r="Q23" s="30">
        <v>1.5460362955599383E-4</v>
      </c>
      <c r="R23" s="30">
        <v>1.54603628596095E-4</v>
      </c>
      <c r="S23" s="31"/>
      <c r="T23" s="29">
        <v>0.19319678500723103</v>
      </c>
      <c r="U23" s="29">
        <v>0.38516456077694405</v>
      </c>
      <c r="V23" s="30">
        <v>4.4025400324154695E-3</v>
      </c>
      <c r="W23" s="30">
        <v>7.4118412068697737E-3</v>
      </c>
      <c r="X23" s="29"/>
      <c r="Y23" s="4"/>
      <c r="Z23" s="2"/>
    </row>
    <row r="24" spans="2:26" x14ac:dyDescent="0.25">
      <c r="B24" s="4"/>
      <c r="C24" s="4"/>
      <c r="D24" s="4"/>
      <c r="E24" s="4"/>
      <c r="F24" s="4"/>
      <c r="G24" s="4"/>
      <c r="H24" s="6"/>
      <c r="I24" s="4"/>
      <c r="J24" s="2"/>
      <c r="K24" s="28"/>
      <c r="L24" s="28"/>
      <c r="M24" s="38"/>
      <c r="N24" s="38"/>
      <c r="O24" s="38"/>
      <c r="P24" s="39"/>
      <c r="Q24" s="38"/>
      <c r="R24" s="38"/>
      <c r="S24" s="39"/>
      <c r="T24" s="40"/>
      <c r="U24" s="40"/>
      <c r="V24" s="38"/>
      <c r="W24" s="38"/>
      <c r="X24" s="40"/>
      <c r="Y24" s="4"/>
      <c r="Z24" s="2"/>
    </row>
    <row r="25" spans="2:26" x14ac:dyDescent="0.25">
      <c r="B25" s="2"/>
      <c r="C25" s="2"/>
      <c r="D25" s="2"/>
      <c r="E25" s="2"/>
      <c r="F25" s="2"/>
      <c r="G25" s="2"/>
      <c r="H25" s="2"/>
      <c r="I25" s="2"/>
      <c r="J25" s="2"/>
      <c r="K25" s="41"/>
      <c r="L25" s="41"/>
      <c r="M25" s="30"/>
      <c r="N25" s="30"/>
      <c r="O25" s="30"/>
      <c r="P25" s="31"/>
      <c r="Q25" s="30"/>
      <c r="R25" s="30"/>
      <c r="S25" s="31"/>
      <c r="T25" s="29"/>
      <c r="U25" s="29"/>
      <c r="V25" s="30"/>
      <c r="W25" s="30"/>
      <c r="X25" s="29"/>
      <c r="Y25" s="2"/>
      <c r="Z25" s="2"/>
    </row>
    <row r="26" spans="2:26" ht="38.25" x14ac:dyDescent="0.25">
      <c r="B26" s="65" t="s">
        <v>26</v>
      </c>
      <c r="C26" s="6" t="s">
        <v>13</v>
      </c>
      <c r="D26" s="6" t="s">
        <v>14</v>
      </c>
      <c r="E26" s="6" t="s">
        <v>15</v>
      </c>
      <c r="F26" s="6" t="s">
        <v>10</v>
      </c>
      <c r="G26" s="6" t="s">
        <v>11</v>
      </c>
      <c r="H26" s="15" t="s">
        <v>16</v>
      </c>
      <c r="I26" s="4"/>
      <c r="J26" s="2"/>
      <c r="K26" s="65" t="s">
        <v>25</v>
      </c>
      <c r="L26" s="4"/>
      <c r="M26" s="43" t="s">
        <v>1</v>
      </c>
      <c r="N26" s="43" t="s">
        <v>1</v>
      </c>
      <c r="O26" s="43" t="s">
        <v>18</v>
      </c>
      <c r="P26" s="43" t="s">
        <v>18</v>
      </c>
      <c r="Q26" s="43" t="s">
        <v>2</v>
      </c>
      <c r="R26" s="43" t="s">
        <v>2</v>
      </c>
      <c r="S26" s="43" t="s">
        <v>19</v>
      </c>
      <c r="T26" s="43" t="s">
        <v>19</v>
      </c>
      <c r="U26" s="43" t="s">
        <v>17</v>
      </c>
      <c r="V26" s="43" t="s">
        <v>17</v>
      </c>
      <c r="W26" s="43" t="s">
        <v>3</v>
      </c>
      <c r="X26" s="43" t="s">
        <v>3</v>
      </c>
      <c r="Y26" s="4"/>
      <c r="Z26" s="2"/>
    </row>
    <row r="27" spans="2:26" x14ac:dyDescent="0.25">
      <c r="B27" s="6" t="s">
        <v>21</v>
      </c>
      <c r="C27" s="46">
        <v>1514.9186604790204</v>
      </c>
      <c r="D27" s="20">
        <v>1</v>
      </c>
      <c r="E27" s="46">
        <v>1514.9186604790204</v>
      </c>
      <c r="F27" s="19">
        <v>33567.343266296557</v>
      </c>
      <c r="G27" s="21">
        <v>0</v>
      </c>
      <c r="H27" s="22">
        <f>G27*28</f>
        <v>0</v>
      </c>
      <c r="I27" s="4"/>
      <c r="J27" s="2"/>
      <c r="K27" s="4"/>
      <c r="L27" s="4"/>
      <c r="M27" s="45" t="s">
        <v>7</v>
      </c>
      <c r="N27" s="45" t="s">
        <v>8</v>
      </c>
      <c r="O27" s="45" t="s">
        <v>7</v>
      </c>
      <c r="P27" s="45" t="s">
        <v>8</v>
      </c>
      <c r="Q27" s="45" t="s">
        <v>7</v>
      </c>
      <c r="R27" s="45" t="s">
        <v>8</v>
      </c>
      <c r="S27" s="45" t="s">
        <v>7</v>
      </c>
      <c r="T27" s="45" t="s">
        <v>8</v>
      </c>
      <c r="U27" s="45" t="s">
        <v>7</v>
      </c>
      <c r="V27" s="45" t="s">
        <v>8</v>
      </c>
      <c r="W27" s="45" t="s">
        <v>7</v>
      </c>
      <c r="X27" s="45" t="s">
        <v>8</v>
      </c>
      <c r="Y27" s="4"/>
      <c r="Z27" s="2"/>
    </row>
    <row r="28" spans="2:26" x14ac:dyDescent="0.25">
      <c r="B28" s="6" t="s">
        <v>6</v>
      </c>
      <c r="C28" s="46">
        <v>2.3614958655515688</v>
      </c>
      <c r="D28" s="20">
        <v>1</v>
      </c>
      <c r="E28" s="46">
        <v>2.3614958655515688</v>
      </c>
      <c r="F28" s="19">
        <v>52.325675568511734</v>
      </c>
      <c r="G28" s="21">
        <v>5.8175908534963128E-11</v>
      </c>
      <c r="H28" s="22">
        <f>G28*28</f>
        <v>1.6289254389789676E-9</v>
      </c>
      <c r="I28" s="4"/>
      <c r="J28" s="2"/>
      <c r="K28" s="28" t="s">
        <v>1</v>
      </c>
      <c r="L28" s="41" t="s">
        <v>7</v>
      </c>
      <c r="M28" s="29"/>
      <c r="N28" s="30">
        <v>1.5460363027808288E-4</v>
      </c>
      <c r="O28" s="30">
        <v>1.8594301292618187E-4</v>
      </c>
      <c r="P28" s="31"/>
      <c r="Q28" s="30">
        <v>1.54603628596095E-4</v>
      </c>
      <c r="R28" s="30">
        <v>1.5460363321573301E-4</v>
      </c>
      <c r="S28" s="31"/>
      <c r="T28" s="30">
        <v>1.6579095209823258E-4</v>
      </c>
      <c r="U28" s="30">
        <v>1.5460365852459912E-4</v>
      </c>
      <c r="V28" s="30">
        <v>1.54603628596095E-4</v>
      </c>
      <c r="W28" s="30">
        <v>1.54603628596095E-4</v>
      </c>
      <c r="X28" s="30">
        <v>1.54603628596095E-4</v>
      </c>
      <c r="Y28" s="4"/>
      <c r="Z28" s="2"/>
    </row>
    <row r="29" spans="2:26" x14ac:dyDescent="0.25">
      <c r="B29" s="6" t="s">
        <v>0</v>
      </c>
      <c r="C29" s="46">
        <v>15.480453831235513</v>
      </c>
      <c r="D29" s="20">
        <v>3</v>
      </c>
      <c r="E29" s="46">
        <v>5.1601512770785041</v>
      </c>
      <c r="F29" s="19">
        <v>114.33786759808115</v>
      </c>
      <c r="G29" s="21">
        <v>0</v>
      </c>
      <c r="H29" s="22">
        <f>G29*28</f>
        <v>0</v>
      </c>
      <c r="I29" s="4"/>
      <c r="J29" s="2"/>
      <c r="K29" s="28" t="s">
        <v>1</v>
      </c>
      <c r="L29" s="41" t="s">
        <v>8</v>
      </c>
      <c r="M29" s="30">
        <v>1.5460363027808288E-4</v>
      </c>
      <c r="N29" s="29"/>
      <c r="O29" s="30">
        <v>1.54603628596095E-4</v>
      </c>
      <c r="P29" s="31"/>
      <c r="Q29" s="30">
        <v>1.54603628596095E-4</v>
      </c>
      <c r="R29" s="30">
        <v>1.54603628596095E-4</v>
      </c>
      <c r="S29" s="31"/>
      <c r="T29" s="30">
        <v>1.5460362864871957E-4</v>
      </c>
      <c r="U29" s="30">
        <v>1.54603628596095E-4</v>
      </c>
      <c r="V29" s="30">
        <v>1.54603628596095E-4</v>
      </c>
      <c r="W29" s="30">
        <v>1.54603628596095E-4</v>
      </c>
      <c r="X29" s="30">
        <v>1.54603628596095E-4</v>
      </c>
      <c r="Y29" s="4"/>
      <c r="Z29" s="2"/>
    </row>
    <row r="30" spans="2:26" x14ac:dyDescent="0.25">
      <c r="B30" s="6" t="s">
        <v>22</v>
      </c>
      <c r="C30" s="47">
        <v>4.48489606902839E-2</v>
      </c>
      <c r="D30" s="36">
        <v>3</v>
      </c>
      <c r="E30" s="47">
        <v>1.4949653563427966E-2</v>
      </c>
      <c r="F30" s="35">
        <v>0.33125220909030423</v>
      </c>
      <c r="G30" s="27">
        <v>0.80275918058085405</v>
      </c>
      <c r="H30" s="37" t="s">
        <v>23</v>
      </c>
      <c r="I30" s="4"/>
      <c r="J30" s="2"/>
      <c r="K30" s="28" t="s">
        <v>4</v>
      </c>
      <c r="L30" s="41" t="s">
        <v>7</v>
      </c>
      <c r="M30" s="30">
        <v>1.8594301292618187E-4</v>
      </c>
      <c r="N30" s="30">
        <v>1.54603628596095E-4</v>
      </c>
      <c r="O30" s="29"/>
      <c r="P30" s="31"/>
      <c r="Q30" s="29">
        <v>0.17339705526002391</v>
      </c>
      <c r="R30" s="29">
        <v>0.99984485417808144</v>
      </c>
      <c r="S30" s="31"/>
      <c r="T30" s="29">
        <v>0.16035194207946801</v>
      </c>
      <c r="U30" s="30">
        <v>5.6588183213537313E-3</v>
      </c>
      <c r="V30" s="30">
        <v>1.5460598608374454E-4</v>
      </c>
      <c r="W30" s="30">
        <v>1.54603628596095E-4</v>
      </c>
      <c r="X30" s="30">
        <v>1.54603628596095E-4</v>
      </c>
      <c r="Y30" s="4"/>
      <c r="Z30" s="2"/>
    </row>
    <row r="31" spans="2:26" x14ac:dyDescent="0.25">
      <c r="B31" s="6" t="s">
        <v>24</v>
      </c>
      <c r="C31" s="47">
        <v>5.1449030661896105</v>
      </c>
      <c r="D31" s="36">
        <v>114</v>
      </c>
      <c r="E31" s="47">
        <v>4.5130728650786059E-2</v>
      </c>
      <c r="F31" s="35"/>
      <c r="G31" s="27"/>
      <c r="H31" s="1"/>
      <c r="I31" s="4"/>
      <c r="J31" s="2"/>
      <c r="K31" s="28" t="s">
        <v>4</v>
      </c>
      <c r="L31" s="41" t="s">
        <v>8</v>
      </c>
      <c r="M31" s="29"/>
      <c r="N31" s="29"/>
      <c r="O31" s="29"/>
      <c r="P31" s="31"/>
      <c r="Q31" s="29"/>
      <c r="R31" s="29"/>
      <c r="S31" s="31"/>
      <c r="T31" s="29"/>
      <c r="U31" s="29"/>
      <c r="V31" s="29"/>
      <c r="W31" s="29"/>
      <c r="X31" s="29"/>
      <c r="Y31" s="4"/>
      <c r="Z31" s="2"/>
    </row>
    <row r="32" spans="2:26" x14ac:dyDescent="0.25">
      <c r="B32" s="4"/>
      <c r="C32" s="4"/>
      <c r="D32" s="4"/>
      <c r="E32" s="4"/>
      <c r="F32" s="4"/>
      <c r="G32" s="4"/>
      <c r="H32" s="6"/>
      <c r="I32" s="4"/>
      <c r="J32" s="2"/>
      <c r="K32" s="28" t="s">
        <v>2</v>
      </c>
      <c r="L32" s="41" t="s">
        <v>7</v>
      </c>
      <c r="M32" s="30">
        <v>1.54603628596095E-4</v>
      </c>
      <c r="N32" s="30">
        <v>1.54603628596095E-4</v>
      </c>
      <c r="O32" s="29">
        <v>0.17339705526002391</v>
      </c>
      <c r="P32" s="31"/>
      <c r="Q32" s="29"/>
      <c r="R32" s="29">
        <v>8.9203560503784973E-2</v>
      </c>
      <c r="S32" s="31"/>
      <c r="T32" s="29">
        <v>0.88805211856048771</v>
      </c>
      <c r="U32" s="29">
        <v>0.39007103225270257</v>
      </c>
      <c r="V32" s="30">
        <v>2.2279134521541177E-4</v>
      </c>
      <c r="W32" s="30">
        <v>1.54603628596095E-4</v>
      </c>
      <c r="X32" s="30">
        <v>1.54603628596095E-4</v>
      </c>
      <c r="Y32" s="4"/>
      <c r="Z32" s="2"/>
    </row>
    <row r="33" spans="2:26" x14ac:dyDescent="0.25">
      <c r="B33" s="2"/>
      <c r="C33" s="2"/>
      <c r="D33" s="2"/>
      <c r="E33" s="2"/>
      <c r="F33" s="2"/>
      <c r="G33" s="2"/>
      <c r="H33" s="2"/>
      <c r="I33" s="2"/>
      <c r="J33" s="2"/>
      <c r="K33" s="28" t="s">
        <v>2</v>
      </c>
      <c r="L33" s="41" t="s">
        <v>8</v>
      </c>
      <c r="M33" s="30">
        <v>1.5460363321573301E-4</v>
      </c>
      <c r="N33" s="30">
        <v>1.54603628596095E-4</v>
      </c>
      <c r="O33" s="29">
        <v>0.99984485417808144</v>
      </c>
      <c r="P33" s="31"/>
      <c r="Q33" s="29">
        <v>8.9203560503784973E-2</v>
      </c>
      <c r="R33" s="29"/>
      <c r="S33" s="31"/>
      <c r="T33" s="29">
        <v>0.20443144068550789</v>
      </c>
      <c r="U33" s="30">
        <v>4.7476107975731319E-3</v>
      </c>
      <c r="V33" s="30">
        <v>1.5460362908326086E-4</v>
      </c>
      <c r="W33" s="30">
        <v>1.54603628596095E-4</v>
      </c>
      <c r="X33" s="30">
        <v>1.54603628596095E-4</v>
      </c>
      <c r="Y33" s="4"/>
      <c r="Z33" s="2"/>
    </row>
    <row r="34" spans="2:26" ht="30" x14ac:dyDescent="0.25">
      <c r="B34" s="65" t="s">
        <v>27</v>
      </c>
      <c r="C34" s="6" t="s">
        <v>13</v>
      </c>
      <c r="D34" s="6" t="s">
        <v>14</v>
      </c>
      <c r="E34" s="6" t="s">
        <v>15</v>
      </c>
      <c r="F34" s="6" t="s">
        <v>10</v>
      </c>
      <c r="G34" s="6" t="s">
        <v>11</v>
      </c>
      <c r="H34" s="15" t="s">
        <v>16</v>
      </c>
      <c r="I34" s="4"/>
      <c r="J34" s="2"/>
      <c r="K34" s="28" t="s">
        <v>9</v>
      </c>
      <c r="L34" s="41" t="s">
        <v>7</v>
      </c>
      <c r="M34" s="29"/>
      <c r="N34" s="29"/>
      <c r="O34" s="29"/>
      <c r="P34" s="31"/>
      <c r="Q34" s="29"/>
      <c r="R34" s="29"/>
      <c r="S34" s="31"/>
      <c r="T34" s="29"/>
      <c r="U34" s="29"/>
      <c r="V34" s="29"/>
      <c r="W34" s="29"/>
      <c r="X34" s="29"/>
      <c r="Y34" s="4"/>
      <c r="Z34" s="2"/>
    </row>
    <row r="35" spans="2:26" x14ac:dyDescent="0.25">
      <c r="B35" s="6" t="s">
        <v>21</v>
      </c>
      <c r="C35" s="19">
        <v>28837.573010322812</v>
      </c>
      <c r="D35" s="20">
        <v>1</v>
      </c>
      <c r="E35" s="19">
        <v>28837.573010322812</v>
      </c>
      <c r="F35" s="46">
        <v>3377.5903266188266</v>
      </c>
      <c r="G35" s="21">
        <v>0</v>
      </c>
      <c r="H35" s="22">
        <f>G35*28</f>
        <v>0</v>
      </c>
      <c r="I35" s="4"/>
      <c r="J35" s="2"/>
      <c r="K35" s="28" t="s">
        <v>9</v>
      </c>
      <c r="L35" s="41" t="s">
        <v>8</v>
      </c>
      <c r="M35" s="30">
        <v>1.6579095209823258E-4</v>
      </c>
      <c r="N35" s="30">
        <v>1.5460362864871957E-4</v>
      </c>
      <c r="O35" s="29">
        <v>0.16035194207946801</v>
      </c>
      <c r="P35" s="31"/>
      <c r="Q35" s="29">
        <v>0.88805211856048771</v>
      </c>
      <c r="R35" s="29">
        <v>0.20443144068550789</v>
      </c>
      <c r="S35" s="31"/>
      <c r="T35" s="29"/>
      <c r="U35" s="29">
        <v>0.99999999735053957</v>
      </c>
      <c r="V35" s="29">
        <v>0.99493977420767443</v>
      </c>
      <c r="W35" s="30">
        <v>4.4500157258648976E-3</v>
      </c>
      <c r="X35" s="29">
        <v>0.22681779445923445</v>
      </c>
      <c r="Y35" s="4"/>
      <c r="Z35" s="2"/>
    </row>
    <row r="36" spans="2:26" x14ac:dyDescent="0.25">
      <c r="B36" s="6" t="s">
        <v>6</v>
      </c>
      <c r="C36" s="35">
        <v>0.32294129196907251</v>
      </c>
      <c r="D36" s="36">
        <v>1</v>
      </c>
      <c r="E36" s="35">
        <v>0.32294129196907251</v>
      </c>
      <c r="F36" s="47">
        <v>3.7824382219338343E-2</v>
      </c>
      <c r="G36" s="27">
        <v>0.84614236623830563</v>
      </c>
      <c r="H36" s="37" t="s">
        <v>23</v>
      </c>
      <c r="I36" s="4"/>
      <c r="J36" s="2"/>
      <c r="K36" s="28" t="s">
        <v>5</v>
      </c>
      <c r="L36" s="41" t="s">
        <v>7</v>
      </c>
      <c r="M36" s="30">
        <v>1.5460365852459912E-4</v>
      </c>
      <c r="N36" s="30">
        <v>1.54603628596095E-4</v>
      </c>
      <c r="O36" s="30">
        <v>5.6588183213537313E-3</v>
      </c>
      <c r="P36" s="31"/>
      <c r="Q36" s="29">
        <v>0.39007103225270257</v>
      </c>
      <c r="R36" s="30">
        <v>4.7476107975731319E-3</v>
      </c>
      <c r="S36" s="31"/>
      <c r="T36" s="29">
        <v>0.99999999735053957</v>
      </c>
      <c r="U36" s="29"/>
      <c r="V36" s="29">
        <v>0.99295342628777439</v>
      </c>
      <c r="W36" s="30">
        <v>1.9527135828956155E-4</v>
      </c>
      <c r="X36" s="30">
        <v>3.6387862707613405E-2</v>
      </c>
      <c r="Y36" s="4"/>
      <c r="Z36" s="2"/>
    </row>
    <row r="37" spans="2:26" x14ac:dyDescent="0.25">
      <c r="B37" s="6" t="s">
        <v>0</v>
      </c>
      <c r="C37" s="19">
        <v>1577.450954643205</v>
      </c>
      <c r="D37" s="20">
        <v>3</v>
      </c>
      <c r="E37" s="19">
        <v>525.81698488106838</v>
      </c>
      <c r="F37" s="46">
        <v>61.586124500506067</v>
      </c>
      <c r="G37" s="21">
        <v>0</v>
      </c>
      <c r="H37" s="22">
        <f>G37*28</f>
        <v>0</v>
      </c>
      <c r="I37" s="4"/>
      <c r="J37" s="2"/>
      <c r="K37" s="28" t="s">
        <v>5</v>
      </c>
      <c r="L37" s="41" t="s">
        <v>8</v>
      </c>
      <c r="M37" s="30">
        <v>1.54603628596095E-4</v>
      </c>
      <c r="N37" s="30">
        <v>1.54603628596095E-4</v>
      </c>
      <c r="O37" s="30">
        <v>1.5460598608374454E-4</v>
      </c>
      <c r="P37" s="31"/>
      <c r="Q37" s="30">
        <v>2.2279134521541177E-4</v>
      </c>
      <c r="R37" s="30">
        <v>1.5460362908326086E-4</v>
      </c>
      <c r="S37" s="31"/>
      <c r="T37" s="29">
        <v>0.99493977420767443</v>
      </c>
      <c r="U37" s="29">
        <v>0.99295342628777439</v>
      </c>
      <c r="V37" s="29"/>
      <c r="W37" s="30">
        <v>1.5484389185482783E-4</v>
      </c>
      <c r="X37" s="30">
        <v>1.3442622807684934E-2</v>
      </c>
      <c r="Y37" s="4"/>
      <c r="Z37" s="2"/>
    </row>
    <row r="38" spans="2:26" x14ac:dyDescent="0.25">
      <c r="B38" s="6" t="s">
        <v>22</v>
      </c>
      <c r="C38" s="35">
        <v>5.2763028957084055</v>
      </c>
      <c r="D38" s="36">
        <v>3</v>
      </c>
      <c r="E38" s="35">
        <v>1.7587676319028018</v>
      </c>
      <c r="F38" s="47">
        <v>0.20599502385858742</v>
      </c>
      <c r="G38" s="27">
        <v>0.8920674336246861</v>
      </c>
      <c r="H38" s="37" t="s">
        <v>23</v>
      </c>
      <c r="I38" s="4"/>
      <c r="J38" s="2"/>
      <c r="K38" s="28" t="s">
        <v>3</v>
      </c>
      <c r="L38" s="41" t="s">
        <v>7</v>
      </c>
      <c r="M38" s="30">
        <v>1.54603628596095E-4</v>
      </c>
      <c r="N38" s="30">
        <v>1.54603628596095E-4</v>
      </c>
      <c r="O38" s="30">
        <v>1.54603628596095E-4</v>
      </c>
      <c r="P38" s="31"/>
      <c r="Q38" s="30">
        <v>1.54603628596095E-4</v>
      </c>
      <c r="R38" s="30">
        <v>1.54603628596095E-4</v>
      </c>
      <c r="S38" s="31"/>
      <c r="T38" s="30">
        <v>4.4500157258648976E-3</v>
      </c>
      <c r="U38" s="30">
        <v>1.9527135828956155E-4</v>
      </c>
      <c r="V38" s="30">
        <v>1.5484389185482783E-4</v>
      </c>
      <c r="W38" s="29"/>
      <c r="X38" s="30">
        <v>2.0982440397855351E-3</v>
      </c>
      <c r="Y38" s="4"/>
      <c r="Z38" s="2"/>
    </row>
    <row r="39" spans="2:26" x14ac:dyDescent="0.25">
      <c r="B39" s="8" t="s">
        <v>24</v>
      </c>
      <c r="C39" s="10">
        <v>973.32210400654822</v>
      </c>
      <c r="D39" s="11">
        <v>114</v>
      </c>
      <c r="E39" s="10">
        <v>8.5379131930398966</v>
      </c>
      <c r="F39" s="12"/>
      <c r="G39" s="9"/>
      <c r="H39" s="3"/>
      <c r="I39" s="7"/>
      <c r="J39" s="2"/>
      <c r="K39" s="28" t="s">
        <v>3</v>
      </c>
      <c r="L39" s="41" t="s">
        <v>8</v>
      </c>
      <c r="M39" s="30">
        <v>1.54603628596095E-4</v>
      </c>
      <c r="N39" s="30">
        <v>1.54603628596095E-4</v>
      </c>
      <c r="O39" s="30">
        <v>1.54603628596095E-4</v>
      </c>
      <c r="P39" s="31"/>
      <c r="Q39" s="30">
        <v>1.54603628596095E-4</v>
      </c>
      <c r="R39" s="30">
        <v>1.54603628596095E-4</v>
      </c>
      <c r="S39" s="31"/>
      <c r="T39" s="29">
        <v>0.22681779445923445</v>
      </c>
      <c r="U39" s="30">
        <v>3.6387862707613405E-2</v>
      </c>
      <c r="V39" s="30">
        <v>1.3442622807684934E-2</v>
      </c>
      <c r="W39" s="30">
        <v>2.0982440397855351E-3</v>
      </c>
      <c r="X39" s="29"/>
      <c r="Y39" s="4"/>
      <c r="Z39" s="2"/>
    </row>
    <row r="40" spans="2:26" x14ac:dyDescent="0.25">
      <c r="B40" s="7"/>
      <c r="C40" s="7"/>
      <c r="D40" s="7"/>
      <c r="E40" s="7"/>
      <c r="F40" s="7"/>
      <c r="G40" s="7"/>
      <c r="H40" s="8"/>
      <c r="I40" s="7"/>
      <c r="J40" s="2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2"/>
    </row>
    <row r="41" spans="2:26" x14ac:dyDescent="0.25"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2:26" ht="38.25" x14ac:dyDescent="0.25">
      <c r="B42" s="65" t="s">
        <v>28</v>
      </c>
      <c r="C42" s="6" t="s">
        <v>13</v>
      </c>
      <c r="D42" s="6" t="s">
        <v>14</v>
      </c>
      <c r="E42" s="6" t="s">
        <v>15</v>
      </c>
      <c r="F42" s="6" t="s">
        <v>10</v>
      </c>
      <c r="G42" s="6" t="s">
        <v>11</v>
      </c>
      <c r="H42" s="15" t="s">
        <v>16</v>
      </c>
      <c r="I42" s="4"/>
      <c r="J42" s="2"/>
      <c r="K42" s="65" t="s">
        <v>26</v>
      </c>
      <c r="L42" s="4"/>
      <c r="M42" s="43" t="s">
        <v>1</v>
      </c>
      <c r="N42" s="43" t="s">
        <v>1</v>
      </c>
      <c r="O42" s="43" t="s">
        <v>18</v>
      </c>
      <c r="P42" s="43" t="s">
        <v>18</v>
      </c>
      <c r="Q42" s="43" t="s">
        <v>2</v>
      </c>
      <c r="R42" s="43" t="s">
        <v>2</v>
      </c>
      <c r="S42" s="43" t="s">
        <v>19</v>
      </c>
      <c r="T42" s="43" t="s">
        <v>19</v>
      </c>
      <c r="U42" s="43" t="s">
        <v>17</v>
      </c>
      <c r="V42" s="43" t="s">
        <v>17</v>
      </c>
      <c r="W42" s="43" t="s">
        <v>3</v>
      </c>
      <c r="X42" s="43" t="s">
        <v>3</v>
      </c>
      <c r="Y42" s="4"/>
      <c r="Z42" s="2"/>
    </row>
    <row r="43" spans="2:26" x14ac:dyDescent="0.25">
      <c r="B43" s="6" t="s">
        <v>21</v>
      </c>
      <c r="C43" s="48">
        <v>17931.337387959145</v>
      </c>
      <c r="D43" s="49">
        <v>1</v>
      </c>
      <c r="E43" s="48">
        <v>17931.337387959145</v>
      </c>
      <c r="F43" s="50">
        <v>1490.6179262143407</v>
      </c>
      <c r="G43" s="30">
        <v>0</v>
      </c>
      <c r="H43" s="22">
        <f>G43*28</f>
        <v>0</v>
      </c>
      <c r="I43" s="4"/>
      <c r="J43" s="2"/>
      <c r="K43" s="4"/>
      <c r="L43" s="4"/>
      <c r="M43" s="45" t="s">
        <v>7</v>
      </c>
      <c r="N43" s="45" t="s">
        <v>8</v>
      </c>
      <c r="O43" s="45" t="s">
        <v>7</v>
      </c>
      <c r="P43" s="45" t="s">
        <v>8</v>
      </c>
      <c r="Q43" s="45" t="s">
        <v>7</v>
      </c>
      <c r="R43" s="45" t="s">
        <v>8</v>
      </c>
      <c r="S43" s="45" t="s">
        <v>7</v>
      </c>
      <c r="T43" s="45" t="s">
        <v>8</v>
      </c>
      <c r="U43" s="45" t="s">
        <v>7</v>
      </c>
      <c r="V43" s="45" t="s">
        <v>8</v>
      </c>
      <c r="W43" s="45" t="s">
        <v>7</v>
      </c>
      <c r="X43" s="45" t="s">
        <v>8</v>
      </c>
      <c r="Y43" s="4"/>
      <c r="Z43" s="2"/>
    </row>
    <row r="44" spans="2:26" x14ac:dyDescent="0.25">
      <c r="B44" s="6" t="s">
        <v>6</v>
      </c>
      <c r="C44" s="31">
        <v>12.544170400978144</v>
      </c>
      <c r="D44" s="41">
        <v>1</v>
      </c>
      <c r="E44" s="31">
        <v>12.544170400978144</v>
      </c>
      <c r="F44" s="51">
        <v>1.0427869859691226</v>
      </c>
      <c r="G44" s="29">
        <v>0.30933634906016838</v>
      </c>
      <c r="H44" s="37" t="s">
        <v>23</v>
      </c>
      <c r="I44" s="4"/>
      <c r="J44" s="2"/>
      <c r="K44" s="28" t="s">
        <v>1</v>
      </c>
      <c r="L44" s="28" t="s">
        <v>7</v>
      </c>
      <c r="M44" s="29"/>
      <c r="N44" s="30">
        <v>1.5499846071997947E-4</v>
      </c>
      <c r="O44" s="30">
        <v>2.2089778295564244E-4</v>
      </c>
      <c r="P44" s="31"/>
      <c r="Q44" s="30">
        <v>1.5460600546357561E-4</v>
      </c>
      <c r="R44" s="29">
        <v>0.11624163332329107</v>
      </c>
      <c r="S44" s="31"/>
      <c r="T44" s="29">
        <v>0.20925530238309875</v>
      </c>
      <c r="U44" s="29">
        <v>0.59346849256062539</v>
      </c>
      <c r="V44" s="29">
        <v>0.9999913015776426</v>
      </c>
      <c r="W44" s="30">
        <v>1.6015793913455756E-2</v>
      </c>
      <c r="X44" s="30">
        <v>1.54603628596095E-4</v>
      </c>
      <c r="Y44" s="4"/>
      <c r="Z44" s="2"/>
    </row>
    <row r="45" spans="2:26" x14ac:dyDescent="0.25">
      <c r="B45" s="6" t="s">
        <v>0</v>
      </c>
      <c r="C45" s="48">
        <v>420.99247579671038</v>
      </c>
      <c r="D45" s="49">
        <v>3</v>
      </c>
      <c r="E45" s="48">
        <v>140.33082526557013</v>
      </c>
      <c r="F45" s="50">
        <v>11.66559075965939</v>
      </c>
      <c r="G45" s="30">
        <v>1.0066481745951705E-6</v>
      </c>
      <c r="H45" s="22">
        <f>G45*28</f>
        <v>2.8186148888664775E-5</v>
      </c>
      <c r="I45" s="4"/>
      <c r="J45" s="2"/>
      <c r="K45" s="28" t="s">
        <v>1</v>
      </c>
      <c r="L45" s="28" t="s">
        <v>8</v>
      </c>
      <c r="M45" s="30">
        <v>1.5499846071997947E-4</v>
      </c>
      <c r="N45" s="29"/>
      <c r="O45" s="29">
        <v>0.99747715739044374</v>
      </c>
      <c r="P45" s="31"/>
      <c r="Q45" s="30">
        <v>1.54603628596095E-4</v>
      </c>
      <c r="R45" s="30">
        <v>1.54603628596095E-4</v>
      </c>
      <c r="S45" s="31"/>
      <c r="T45" s="30">
        <v>2.6674055930131502E-4</v>
      </c>
      <c r="U45" s="30">
        <v>1.8989114857415057E-4</v>
      </c>
      <c r="V45" s="30">
        <v>1.6376955772756663E-4</v>
      </c>
      <c r="W45" s="29">
        <v>0.82688082529663509</v>
      </c>
      <c r="X45" s="30">
        <v>1.7177337725382547E-4</v>
      </c>
      <c r="Y45" s="4"/>
      <c r="Z45" s="2"/>
    </row>
    <row r="46" spans="2:26" x14ac:dyDescent="0.25">
      <c r="B46" s="6" t="s">
        <v>22</v>
      </c>
      <c r="C46" s="31">
        <v>89.350002073822239</v>
      </c>
      <c r="D46" s="41">
        <v>3</v>
      </c>
      <c r="E46" s="31">
        <v>29.783334024607413</v>
      </c>
      <c r="F46" s="51">
        <v>2.4758650533964546</v>
      </c>
      <c r="G46" s="29">
        <v>6.5006034123993195E-2</v>
      </c>
      <c r="H46" s="37" t="s">
        <v>23</v>
      </c>
      <c r="I46" s="4"/>
      <c r="J46" s="2"/>
      <c r="K46" s="28" t="s">
        <v>4</v>
      </c>
      <c r="L46" s="28" t="s">
        <v>7</v>
      </c>
      <c r="M46" s="30">
        <v>2.2089778295564244E-4</v>
      </c>
      <c r="N46" s="29">
        <v>0.99747715739044374</v>
      </c>
      <c r="O46" s="29"/>
      <c r="P46" s="31"/>
      <c r="Q46" s="30">
        <v>1.54603628596095E-4</v>
      </c>
      <c r="R46" s="30">
        <v>1.5460362948838124E-4</v>
      </c>
      <c r="S46" s="31"/>
      <c r="T46" s="30">
        <v>2.3852883073516296E-4</v>
      </c>
      <c r="U46" s="30">
        <v>2.046751809249292E-4</v>
      </c>
      <c r="V46" s="30">
        <v>2.793806090626294E-4</v>
      </c>
      <c r="W46" s="29">
        <v>0.66993364983375359</v>
      </c>
      <c r="X46" s="29">
        <v>0.4546262119864346</v>
      </c>
      <c r="Y46" s="4"/>
      <c r="Z46" s="2"/>
    </row>
    <row r="47" spans="2:26" x14ac:dyDescent="0.25">
      <c r="B47" s="6" t="s">
        <v>24</v>
      </c>
      <c r="C47" s="31">
        <v>1371.359103012293</v>
      </c>
      <c r="D47" s="41">
        <v>114</v>
      </c>
      <c r="E47" s="31">
        <v>12.029465815897307</v>
      </c>
      <c r="F47" s="51"/>
      <c r="G47" s="29"/>
      <c r="H47" s="1"/>
      <c r="I47" s="4"/>
      <c r="J47" s="2"/>
      <c r="K47" s="28" t="s">
        <v>4</v>
      </c>
      <c r="L47" s="28" t="s">
        <v>8</v>
      </c>
      <c r="M47" s="29"/>
      <c r="N47" s="29"/>
      <c r="O47" s="29"/>
      <c r="P47" s="31"/>
      <c r="Q47" s="29"/>
      <c r="R47" s="29"/>
      <c r="S47" s="31"/>
      <c r="T47" s="29"/>
      <c r="U47" s="29"/>
      <c r="V47" s="29"/>
      <c r="W47" s="29"/>
      <c r="X47" s="29"/>
      <c r="Y47" s="4"/>
      <c r="Z47" s="2"/>
    </row>
    <row r="48" spans="2:26" x14ac:dyDescent="0.25">
      <c r="B48" s="4"/>
      <c r="C48" s="4"/>
      <c r="D48" s="4"/>
      <c r="E48" s="4"/>
      <c r="F48" s="4"/>
      <c r="G48" s="4"/>
      <c r="H48" s="6"/>
      <c r="I48" s="4"/>
      <c r="J48" s="2"/>
      <c r="K48" s="28" t="s">
        <v>2</v>
      </c>
      <c r="L48" s="28" t="s">
        <v>7</v>
      </c>
      <c r="M48" s="30">
        <v>1.5460600546357561E-4</v>
      </c>
      <c r="N48" s="30">
        <v>1.54603628596095E-4</v>
      </c>
      <c r="O48" s="30">
        <v>1.54603628596095E-4</v>
      </c>
      <c r="P48" s="31"/>
      <c r="Q48" s="29"/>
      <c r="R48" s="30">
        <v>1.7062383679644633E-4</v>
      </c>
      <c r="S48" s="31"/>
      <c r="T48" s="29">
        <v>0.99999954448809547</v>
      </c>
      <c r="U48" s="29">
        <v>0.60850500980327371</v>
      </c>
      <c r="V48" s="30">
        <v>1.5960580497242915E-4</v>
      </c>
      <c r="W48" s="30">
        <v>1.54603628596095E-4</v>
      </c>
      <c r="X48" s="30">
        <v>1.54603628596095E-4</v>
      </c>
      <c r="Y48" s="4"/>
      <c r="Z48" s="2"/>
    </row>
    <row r="49" spans="2:26" x14ac:dyDescent="0.25">
      <c r="B49" s="2"/>
      <c r="C49" s="2"/>
      <c r="D49" s="2"/>
      <c r="E49" s="2"/>
      <c r="F49" s="2"/>
      <c r="G49" s="2"/>
      <c r="H49" s="2"/>
      <c r="I49" s="2"/>
      <c r="J49" s="2"/>
      <c r="K49" s="28" t="s">
        <v>2</v>
      </c>
      <c r="L49" s="28" t="s">
        <v>8</v>
      </c>
      <c r="M49" s="29">
        <v>0.11624163332329107</v>
      </c>
      <c r="N49" s="30">
        <v>1.54603628596095E-4</v>
      </c>
      <c r="O49" s="30">
        <v>1.5460362948838124E-4</v>
      </c>
      <c r="P49" s="31"/>
      <c r="Q49" s="30">
        <v>1.7062383679644633E-4</v>
      </c>
      <c r="R49" s="29"/>
      <c r="S49" s="31"/>
      <c r="T49" s="29">
        <v>0.82217332670410659</v>
      </c>
      <c r="U49" s="29">
        <v>0.99979039149640536</v>
      </c>
      <c r="V49" s="29">
        <v>0.66641364838910322</v>
      </c>
      <c r="W49" s="30">
        <v>1.5460407726342051E-4</v>
      </c>
      <c r="X49" s="30">
        <v>1.54603628596095E-4</v>
      </c>
      <c r="Y49" s="4"/>
      <c r="Z49" s="2"/>
    </row>
    <row r="50" spans="2:26" ht="45" x14ac:dyDescent="0.25">
      <c r="B50" s="65" t="s">
        <v>29</v>
      </c>
      <c r="C50" s="6" t="s">
        <v>13</v>
      </c>
      <c r="D50" s="6" t="s">
        <v>14</v>
      </c>
      <c r="E50" s="6" t="s">
        <v>15</v>
      </c>
      <c r="F50" s="6" t="s">
        <v>10</v>
      </c>
      <c r="G50" s="6" t="s">
        <v>11</v>
      </c>
      <c r="H50" s="15" t="s">
        <v>16</v>
      </c>
      <c r="I50" s="4"/>
      <c r="J50" s="2"/>
      <c r="K50" s="28" t="s">
        <v>9</v>
      </c>
      <c r="L50" s="28" t="s">
        <v>7</v>
      </c>
      <c r="M50" s="29"/>
      <c r="N50" s="29"/>
      <c r="O50" s="29"/>
      <c r="P50" s="31"/>
      <c r="Q50" s="29"/>
      <c r="R50" s="29"/>
      <c r="S50" s="31"/>
      <c r="T50" s="29"/>
      <c r="U50" s="29"/>
      <c r="V50" s="29"/>
      <c r="W50" s="29"/>
      <c r="X50" s="29"/>
      <c r="Y50" s="4"/>
      <c r="Z50" s="2"/>
    </row>
    <row r="51" spans="2:26" x14ac:dyDescent="0.25">
      <c r="B51" s="6" t="s">
        <v>21</v>
      </c>
      <c r="C51" s="48">
        <v>41627.639753829331</v>
      </c>
      <c r="D51" s="49">
        <v>1</v>
      </c>
      <c r="E51" s="48">
        <v>41627.639753829331</v>
      </c>
      <c r="F51" s="50">
        <v>1438.5811071541862</v>
      </c>
      <c r="G51" s="30">
        <v>0</v>
      </c>
      <c r="H51" s="22">
        <f>G51*28</f>
        <v>0</v>
      </c>
      <c r="I51" s="4"/>
      <c r="J51" s="2"/>
      <c r="K51" s="28" t="s">
        <v>9</v>
      </c>
      <c r="L51" s="28" t="s">
        <v>8</v>
      </c>
      <c r="M51" s="29">
        <v>0.20925530238309875</v>
      </c>
      <c r="N51" s="30">
        <v>2.6674055930131502E-4</v>
      </c>
      <c r="O51" s="30">
        <v>2.3852883073516296E-4</v>
      </c>
      <c r="P51" s="31"/>
      <c r="Q51" s="29">
        <v>0.99999954448809547</v>
      </c>
      <c r="R51" s="29">
        <v>0.82217332670410659</v>
      </c>
      <c r="S51" s="31"/>
      <c r="T51" s="29"/>
      <c r="U51" s="29">
        <v>0.99220892341621114</v>
      </c>
      <c r="V51" s="29">
        <v>0.35905308320234253</v>
      </c>
      <c r="W51" s="30">
        <v>2.2867344710898463E-3</v>
      </c>
      <c r="X51" s="30">
        <v>1.5473507499341732E-4</v>
      </c>
      <c r="Y51" s="4"/>
      <c r="Z51" s="2"/>
    </row>
    <row r="52" spans="2:26" x14ac:dyDescent="0.25">
      <c r="B52" s="6" t="s">
        <v>6</v>
      </c>
      <c r="C52" s="31">
        <v>4.5208311504121355</v>
      </c>
      <c r="D52" s="41">
        <v>1</v>
      </c>
      <c r="E52" s="31">
        <v>4.5208311504121355</v>
      </c>
      <c r="F52" s="51">
        <v>0.15623230911185057</v>
      </c>
      <c r="G52" s="29">
        <v>0.69338794008352278</v>
      </c>
      <c r="H52" s="37" t="s">
        <v>23</v>
      </c>
      <c r="I52" s="4"/>
      <c r="J52" s="2"/>
      <c r="K52" s="28" t="s">
        <v>5</v>
      </c>
      <c r="L52" s="28" t="s">
        <v>7</v>
      </c>
      <c r="M52" s="29">
        <v>0.59346849256062539</v>
      </c>
      <c r="N52" s="30">
        <v>1.8989114857415057E-4</v>
      </c>
      <c r="O52" s="30">
        <v>2.046751809249292E-4</v>
      </c>
      <c r="P52" s="31"/>
      <c r="Q52" s="29">
        <v>0.60850500980327371</v>
      </c>
      <c r="R52" s="29">
        <v>0.99979039149640536</v>
      </c>
      <c r="S52" s="31"/>
      <c r="T52" s="29">
        <v>0.99220892341621114</v>
      </c>
      <c r="U52" s="29"/>
      <c r="V52" s="29">
        <v>0.82913937436971852</v>
      </c>
      <c r="W52" s="30">
        <v>3.1285813068464563E-3</v>
      </c>
      <c r="X52" s="30">
        <v>1.5460481051987607E-4</v>
      </c>
      <c r="Y52" s="4"/>
      <c r="Z52" s="2"/>
    </row>
    <row r="53" spans="2:26" x14ac:dyDescent="0.25">
      <c r="B53" s="6" t="s">
        <v>0</v>
      </c>
      <c r="C53" s="48">
        <v>10121.014658244694</v>
      </c>
      <c r="D53" s="49">
        <v>3</v>
      </c>
      <c r="E53" s="48">
        <v>3373.6715527482315</v>
      </c>
      <c r="F53" s="50">
        <v>116.58840583390698</v>
      </c>
      <c r="G53" s="30">
        <v>0</v>
      </c>
      <c r="H53" s="22">
        <f>G53*28</f>
        <v>0</v>
      </c>
      <c r="I53" s="4"/>
      <c r="J53" s="2"/>
      <c r="K53" s="28" t="s">
        <v>5</v>
      </c>
      <c r="L53" s="28" t="s">
        <v>8</v>
      </c>
      <c r="M53" s="29">
        <v>0.9999913015776426</v>
      </c>
      <c r="N53" s="30">
        <v>1.6376955772756663E-4</v>
      </c>
      <c r="O53" s="30">
        <v>2.793806090626294E-4</v>
      </c>
      <c r="P53" s="31"/>
      <c r="Q53" s="30">
        <v>1.5960580497242915E-4</v>
      </c>
      <c r="R53" s="29">
        <v>0.66641364838910322</v>
      </c>
      <c r="S53" s="31"/>
      <c r="T53" s="29">
        <v>0.35905308320234253</v>
      </c>
      <c r="U53" s="29">
        <v>0.82913937436971852</v>
      </c>
      <c r="V53" s="29"/>
      <c r="W53" s="30">
        <v>1.8741977563063283E-2</v>
      </c>
      <c r="X53" s="30">
        <v>1.5460362862707022E-4</v>
      </c>
      <c r="Y53" s="4"/>
      <c r="Z53" s="2"/>
    </row>
    <row r="54" spans="2:26" x14ac:dyDescent="0.25">
      <c r="B54" s="6" t="s">
        <v>22</v>
      </c>
      <c r="C54" s="48">
        <v>234.65742731021294</v>
      </c>
      <c r="D54" s="49">
        <v>3</v>
      </c>
      <c r="E54" s="48">
        <v>78.219142436737641</v>
      </c>
      <c r="F54" s="50">
        <v>2.7031218006286766</v>
      </c>
      <c r="G54" s="30">
        <v>4.8820835714826205E-2</v>
      </c>
      <c r="H54" s="37" t="s">
        <v>23</v>
      </c>
      <c r="I54" s="4"/>
      <c r="J54" s="2"/>
      <c r="K54" s="28" t="s">
        <v>3</v>
      </c>
      <c r="L54" s="28" t="s">
        <v>7</v>
      </c>
      <c r="M54" s="30">
        <v>1.6015793913455756E-2</v>
      </c>
      <c r="N54" s="29">
        <v>0.82688082529663509</v>
      </c>
      <c r="O54" s="29">
        <v>0.66993364983375359</v>
      </c>
      <c r="P54" s="31"/>
      <c r="Q54" s="30">
        <v>1.54603628596095E-4</v>
      </c>
      <c r="R54" s="30">
        <v>1.5460407726342051E-4</v>
      </c>
      <c r="S54" s="31"/>
      <c r="T54" s="30">
        <v>2.2867344710898463E-3</v>
      </c>
      <c r="U54" s="30">
        <v>3.1285813068464563E-3</v>
      </c>
      <c r="V54" s="30">
        <v>1.8741977563063283E-2</v>
      </c>
      <c r="W54" s="29"/>
      <c r="X54" s="30">
        <v>1.6620868816741297E-4</v>
      </c>
      <c r="Y54" s="4"/>
      <c r="Z54" s="2"/>
    </row>
    <row r="55" spans="2:26" x14ac:dyDescent="0.25">
      <c r="B55" s="6" t="s">
        <v>24</v>
      </c>
      <c r="C55" s="31">
        <v>3298.7718998508426</v>
      </c>
      <c r="D55" s="41">
        <v>114</v>
      </c>
      <c r="E55" s="31">
        <v>28.936595612726691</v>
      </c>
      <c r="F55" s="51"/>
      <c r="G55" s="29"/>
      <c r="H55" s="1"/>
      <c r="I55" s="4"/>
      <c r="J55" s="2"/>
      <c r="K55" s="28" t="s">
        <v>3</v>
      </c>
      <c r="L55" s="28" t="s">
        <v>8</v>
      </c>
      <c r="M55" s="30">
        <v>1.54603628596095E-4</v>
      </c>
      <c r="N55" s="30">
        <v>1.7177337725382547E-4</v>
      </c>
      <c r="O55" s="29">
        <v>0.4546262119864346</v>
      </c>
      <c r="P55" s="31"/>
      <c r="Q55" s="30">
        <v>1.54603628596095E-4</v>
      </c>
      <c r="R55" s="30">
        <v>1.54603628596095E-4</v>
      </c>
      <c r="S55" s="31"/>
      <c r="T55" s="30">
        <v>1.5473507499341732E-4</v>
      </c>
      <c r="U55" s="30">
        <v>1.5460481051987607E-4</v>
      </c>
      <c r="V55" s="30">
        <v>1.5460362862707022E-4</v>
      </c>
      <c r="W55" s="30">
        <v>1.6620868816741297E-4</v>
      </c>
      <c r="X55" s="29"/>
      <c r="Y55" s="4"/>
      <c r="Z55" s="2"/>
    </row>
    <row r="56" spans="2:26" x14ac:dyDescent="0.25">
      <c r="B56" s="4"/>
      <c r="C56" s="4"/>
      <c r="D56" s="4"/>
      <c r="E56" s="4"/>
      <c r="F56" s="4"/>
      <c r="G56" s="4"/>
      <c r="H56" s="6"/>
      <c r="I56" s="4"/>
      <c r="J56" s="2"/>
      <c r="K56" s="28"/>
      <c r="L56" s="28"/>
      <c r="M56" s="38"/>
      <c r="N56" s="38"/>
      <c r="O56" s="40"/>
      <c r="P56" s="39"/>
      <c r="Q56" s="38"/>
      <c r="R56" s="38"/>
      <c r="S56" s="39"/>
      <c r="T56" s="38"/>
      <c r="U56" s="38"/>
      <c r="V56" s="38"/>
      <c r="W56" s="38"/>
      <c r="X56" s="40"/>
      <c r="Y56" s="4"/>
      <c r="Z56" s="2"/>
    </row>
    <row r="57" spans="2:26" x14ac:dyDescent="0.25">
      <c r="B57" s="2"/>
      <c r="C57" s="2"/>
      <c r="D57" s="2"/>
      <c r="E57" s="2"/>
      <c r="F57" s="2"/>
      <c r="G57" s="2"/>
      <c r="H57" s="2"/>
      <c r="I57" s="2"/>
      <c r="J57" s="2"/>
      <c r="K57" s="41"/>
      <c r="L57" s="41"/>
      <c r="M57" s="30"/>
      <c r="N57" s="30"/>
      <c r="O57" s="29"/>
      <c r="P57" s="31"/>
      <c r="Q57" s="30"/>
      <c r="R57" s="30"/>
      <c r="S57" s="31"/>
      <c r="T57" s="30"/>
      <c r="U57" s="30"/>
      <c r="V57" s="30"/>
      <c r="W57" s="30"/>
      <c r="X57" s="29"/>
      <c r="Y57" s="2"/>
      <c r="Z57" s="2"/>
    </row>
    <row r="58" spans="2:26" ht="38.25" x14ac:dyDescent="0.25">
      <c r="B58" s="65" t="s">
        <v>30</v>
      </c>
      <c r="C58" s="6" t="s">
        <v>13</v>
      </c>
      <c r="D58" s="6" t="s">
        <v>14</v>
      </c>
      <c r="E58" s="6" t="s">
        <v>15</v>
      </c>
      <c r="F58" s="6" t="s">
        <v>10</v>
      </c>
      <c r="G58" s="6" t="s">
        <v>11</v>
      </c>
      <c r="H58" s="15" t="s">
        <v>16</v>
      </c>
      <c r="I58" s="4"/>
      <c r="J58" s="2"/>
      <c r="K58" s="65" t="s">
        <v>20</v>
      </c>
      <c r="L58" s="4"/>
      <c r="M58" s="18" t="s">
        <v>2</v>
      </c>
      <c r="N58" s="18" t="s">
        <v>2</v>
      </c>
      <c r="O58" s="18" t="s">
        <v>19</v>
      </c>
      <c r="P58" s="18" t="s">
        <v>19</v>
      </c>
      <c r="Q58" s="18" t="s">
        <v>17</v>
      </c>
      <c r="R58" s="18" t="s">
        <v>17</v>
      </c>
      <c r="S58" s="18" t="s">
        <v>3</v>
      </c>
      <c r="T58" s="18" t="s">
        <v>3</v>
      </c>
      <c r="U58" s="7"/>
      <c r="V58" s="2"/>
      <c r="W58" s="2"/>
      <c r="X58" s="2"/>
      <c r="Y58" s="2"/>
      <c r="Z58" s="2"/>
    </row>
    <row r="59" spans="2:26" x14ac:dyDescent="0.25">
      <c r="B59" s="6" t="s">
        <v>21</v>
      </c>
      <c r="C59" s="19">
        <v>62963.558695347652</v>
      </c>
      <c r="D59" s="20">
        <v>1</v>
      </c>
      <c r="E59" s="19">
        <v>62963.558695347652</v>
      </c>
      <c r="F59" s="46">
        <v>1058.8504441402106</v>
      </c>
      <c r="G59" s="21">
        <v>0</v>
      </c>
      <c r="H59" s="22">
        <f>G59*28</f>
        <v>0</v>
      </c>
      <c r="I59" s="4"/>
      <c r="J59" s="2"/>
      <c r="K59" s="16"/>
      <c r="L59" s="4"/>
      <c r="M59" s="24" t="s">
        <v>7</v>
      </c>
      <c r="N59" s="24" t="s">
        <v>8</v>
      </c>
      <c r="O59" s="24" t="s">
        <v>7</v>
      </c>
      <c r="P59" s="24" t="s">
        <v>8</v>
      </c>
      <c r="Q59" s="24" t="s">
        <v>7</v>
      </c>
      <c r="R59" s="24" t="s">
        <v>8</v>
      </c>
      <c r="S59" s="24" t="s">
        <v>7</v>
      </c>
      <c r="T59" s="24" t="s">
        <v>8</v>
      </c>
      <c r="U59" s="7"/>
      <c r="V59" s="2"/>
      <c r="W59" s="2"/>
      <c r="X59" s="2"/>
      <c r="Y59" s="2"/>
      <c r="Z59" s="2"/>
    </row>
    <row r="60" spans="2:26" x14ac:dyDescent="0.25">
      <c r="B60" s="6" t="s">
        <v>6</v>
      </c>
      <c r="C60" s="35">
        <v>169.74669663520669</v>
      </c>
      <c r="D60" s="36">
        <v>1</v>
      </c>
      <c r="E60" s="35">
        <v>169.74669663520669</v>
      </c>
      <c r="F60" s="47">
        <v>2.8546093779925252</v>
      </c>
      <c r="G60" s="27">
        <v>9.3845465027138308E-2</v>
      </c>
      <c r="H60" s="37" t="s">
        <v>23</v>
      </c>
      <c r="I60" s="4"/>
      <c r="J60" s="2"/>
      <c r="K60" s="28" t="s">
        <v>2</v>
      </c>
      <c r="L60" s="28" t="s">
        <v>7</v>
      </c>
      <c r="M60" s="32"/>
      <c r="N60" s="32">
        <v>0.49396104451723122</v>
      </c>
      <c r="O60" s="34"/>
      <c r="P60" s="32">
        <v>0.99998386142957685</v>
      </c>
      <c r="Q60" s="32">
        <v>0.5030349879864241</v>
      </c>
      <c r="R60" s="32">
        <v>0.13926599675900908</v>
      </c>
      <c r="S60" s="33">
        <v>1.246185426158064E-4</v>
      </c>
      <c r="T60" s="33">
        <v>1.2461854261658356E-4</v>
      </c>
      <c r="U60" s="7"/>
      <c r="V60" s="2"/>
      <c r="W60" s="2"/>
      <c r="X60" s="2"/>
      <c r="Y60" s="2"/>
      <c r="Z60" s="2"/>
    </row>
    <row r="61" spans="2:26" x14ac:dyDescent="0.25">
      <c r="B61" s="6" t="s">
        <v>0</v>
      </c>
      <c r="C61" s="19">
        <v>853.11593390547353</v>
      </c>
      <c r="D61" s="20">
        <v>3</v>
      </c>
      <c r="E61" s="19">
        <v>284.37197796849119</v>
      </c>
      <c r="F61" s="46">
        <v>4.7822486754582982</v>
      </c>
      <c r="G61" s="21">
        <v>3.5500984215754983E-3</v>
      </c>
      <c r="H61" s="25">
        <f>G61*28</f>
        <v>9.9402755804113951E-2</v>
      </c>
      <c r="I61" s="4"/>
      <c r="J61" s="2"/>
      <c r="K61" s="28" t="s">
        <v>2</v>
      </c>
      <c r="L61" s="28" t="s">
        <v>8</v>
      </c>
      <c r="M61" s="32">
        <v>0.49396104451723122</v>
      </c>
      <c r="N61" s="32"/>
      <c r="O61" s="34"/>
      <c r="P61" s="32">
        <v>0.96383266971786896</v>
      </c>
      <c r="Q61" s="32">
        <v>6.3071870394541318E-2</v>
      </c>
      <c r="R61" s="33">
        <v>5.7331733414545116E-4</v>
      </c>
      <c r="S61" s="33">
        <v>1.246185426158064E-4</v>
      </c>
      <c r="T61" s="33">
        <v>1.246185426158064E-4</v>
      </c>
      <c r="U61" s="7"/>
      <c r="V61" s="2"/>
      <c r="W61" s="2"/>
      <c r="X61" s="2"/>
      <c r="Y61" s="2"/>
      <c r="Z61" s="2"/>
    </row>
    <row r="62" spans="2:26" x14ac:dyDescent="0.25">
      <c r="B62" s="6" t="s">
        <v>22</v>
      </c>
      <c r="C62" s="35">
        <v>234.15602665537199</v>
      </c>
      <c r="D62" s="36">
        <v>3</v>
      </c>
      <c r="E62" s="35">
        <v>78.052008885123996</v>
      </c>
      <c r="F62" s="47">
        <v>1.3125910603930944</v>
      </c>
      <c r="G62" s="27">
        <v>0.27379679959612224</v>
      </c>
      <c r="H62" s="37" t="s">
        <v>23</v>
      </c>
      <c r="I62" s="4"/>
      <c r="J62" s="2"/>
      <c r="K62" s="28" t="s">
        <v>9</v>
      </c>
      <c r="L62" s="28" t="s">
        <v>7</v>
      </c>
      <c r="M62" s="32"/>
      <c r="N62" s="32"/>
      <c r="O62" s="34"/>
      <c r="P62" s="32"/>
      <c r="Q62" s="32"/>
      <c r="R62" s="32"/>
      <c r="S62" s="32"/>
      <c r="T62" s="32"/>
      <c r="U62" s="7"/>
      <c r="V62" s="2"/>
      <c r="W62" s="2"/>
      <c r="X62" s="2"/>
      <c r="Y62" s="2"/>
      <c r="Z62" s="2"/>
    </row>
    <row r="63" spans="2:26" x14ac:dyDescent="0.25">
      <c r="B63" s="6" t="s">
        <v>24</v>
      </c>
      <c r="C63" s="35">
        <v>6778.9041700766929</v>
      </c>
      <c r="D63" s="36">
        <v>114</v>
      </c>
      <c r="E63" s="35">
        <v>59.464071667339411</v>
      </c>
      <c r="F63" s="47"/>
      <c r="G63" s="27"/>
      <c r="H63" s="1"/>
      <c r="I63" s="4"/>
      <c r="K63" s="28" t="s">
        <v>9</v>
      </c>
      <c r="L63" s="28" t="s">
        <v>8</v>
      </c>
      <c r="M63" s="32">
        <v>0.99998386142957685</v>
      </c>
      <c r="N63" s="32">
        <v>0.96383266971786896</v>
      </c>
      <c r="O63" s="34"/>
      <c r="P63" s="32"/>
      <c r="Q63" s="32">
        <v>0.95714546877847972</v>
      </c>
      <c r="R63" s="32">
        <v>0.95015398088155278</v>
      </c>
      <c r="S63" s="33">
        <v>4.7589829844718601E-4</v>
      </c>
      <c r="T63" s="33">
        <v>4.0148381724815274E-2</v>
      </c>
      <c r="U63" s="7"/>
    </row>
    <row r="64" spans="2:26" x14ac:dyDescent="0.25">
      <c r="B64" s="4"/>
      <c r="C64" s="4"/>
      <c r="D64" s="4"/>
      <c r="E64" s="4"/>
      <c r="F64" s="4"/>
      <c r="G64" s="4"/>
      <c r="H64" s="6"/>
      <c r="I64" s="4"/>
      <c r="K64" s="28" t="s">
        <v>5</v>
      </c>
      <c r="L64" s="28" t="s">
        <v>7</v>
      </c>
      <c r="M64" s="32">
        <v>0.5030349879864241</v>
      </c>
      <c r="N64" s="32">
        <v>6.3071870394541318E-2</v>
      </c>
      <c r="O64" s="34"/>
      <c r="P64" s="32">
        <v>0.95714546877847972</v>
      </c>
      <c r="Q64" s="32"/>
      <c r="R64" s="32">
        <v>0.99999956920240196</v>
      </c>
      <c r="S64" s="33">
        <v>3.9696842347136663E-4</v>
      </c>
      <c r="T64" s="32">
        <v>0.11498177286289724</v>
      </c>
      <c r="U64" s="7"/>
    </row>
    <row r="65" spans="2:21" x14ac:dyDescent="0.25">
      <c r="B65" s="2"/>
      <c r="C65" s="2"/>
      <c r="D65" s="2"/>
      <c r="E65" s="2"/>
      <c r="F65" s="2"/>
      <c r="G65" s="2"/>
      <c r="H65" s="2"/>
      <c r="I65" s="2"/>
      <c r="K65" s="28" t="s">
        <v>5</v>
      </c>
      <c r="L65" s="28" t="s">
        <v>8</v>
      </c>
      <c r="M65" s="32">
        <v>0.13926599675900908</v>
      </c>
      <c r="N65" s="33">
        <v>5.7331733414545116E-4</v>
      </c>
      <c r="O65" s="34"/>
      <c r="P65" s="32">
        <v>0.95015398088155278</v>
      </c>
      <c r="Q65" s="32">
        <v>0.99999956920240196</v>
      </c>
      <c r="R65" s="32"/>
      <c r="S65" s="33">
        <v>1.2462026686732575E-4</v>
      </c>
      <c r="T65" s="33">
        <v>4.0079134963255658E-4</v>
      </c>
      <c r="U65" s="7"/>
    </row>
    <row r="66" spans="2:21" ht="30" x14ac:dyDescent="0.25">
      <c r="B66" s="65" t="s">
        <v>31</v>
      </c>
      <c r="C66" s="6" t="s">
        <v>13</v>
      </c>
      <c r="D66" s="6" t="s">
        <v>14</v>
      </c>
      <c r="E66" s="6" t="s">
        <v>15</v>
      </c>
      <c r="F66" s="6" t="s">
        <v>10</v>
      </c>
      <c r="G66" s="6" t="s">
        <v>11</v>
      </c>
      <c r="H66" s="15" t="s">
        <v>16</v>
      </c>
      <c r="I66" s="4"/>
      <c r="K66" s="28" t="s">
        <v>3</v>
      </c>
      <c r="L66" s="28" t="s">
        <v>7</v>
      </c>
      <c r="M66" s="33">
        <v>1.246185426158064E-4</v>
      </c>
      <c r="N66" s="33">
        <v>1.246185426158064E-4</v>
      </c>
      <c r="O66" s="34"/>
      <c r="P66" s="33">
        <v>4.7589829844718601E-4</v>
      </c>
      <c r="Q66" s="33">
        <v>3.9696842347136663E-4</v>
      </c>
      <c r="R66" s="33">
        <v>1.2462026686732575E-4</v>
      </c>
      <c r="S66" s="32"/>
      <c r="T66" s="33">
        <v>6.5834012083387794E-4</v>
      </c>
      <c r="U66" s="7"/>
    </row>
    <row r="67" spans="2:21" x14ac:dyDescent="0.25">
      <c r="B67" s="6" t="s">
        <v>21</v>
      </c>
      <c r="C67" s="48">
        <v>15823.770407879603</v>
      </c>
      <c r="D67" s="49">
        <v>1</v>
      </c>
      <c r="E67" s="48">
        <v>15823.770407879603</v>
      </c>
      <c r="F67" s="50">
        <v>2330.7239506741871</v>
      </c>
      <c r="G67" s="30">
        <v>0</v>
      </c>
      <c r="H67" s="22">
        <f>G67*28</f>
        <v>0</v>
      </c>
      <c r="I67" s="4"/>
      <c r="K67" s="28" t="s">
        <v>3</v>
      </c>
      <c r="L67" s="28" t="s">
        <v>8</v>
      </c>
      <c r="M67" s="33">
        <v>1.2461854261658356E-4</v>
      </c>
      <c r="N67" s="33">
        <v>1.246185426158064E-4</v>
      </c>
      <c r="O67" s="34"/>
      <c r="P67" s="33">
        <v>4.0148381724815274E-2</v>
      </c>
      <c r="Q67" s="32">
        <v>0.11498177286289724</v>
      </c>
      <c r="R67" s="33">
        <v>4.0079134963255658E-4</v>
      </c>
      <c r="S67" s="33">
        <v>6.5834012083387794E-4</v>
      </c>
      <c r="T67" s="32"/>
      <c r="U67" s="7"/>
    </row>
    <row r="68" spans="2:21" x14ac:dyDescent="0.25">
      <c r="B68" s="6" t="s">
        <v>6</v>
      </c>
      <c r="C68" s="31">
        <v>0.12875899191792595</v>
      </c>
      <c r="D68" s="41">
        <v>1</v>
      </c>
      <c r="E68" s="31">
        <v>0.12875899191792595</v>
      </c>
      <c r="F68" s="51">
        <v>1.8965243971078821E-2</v>
      </c>
      <c r="G68" s="29">
        <v>0.89070911753685666</v>
      </c>
      <c r="H68" s="37" t="s">
        <v>23</v>
      </c>
      <c r="I68" s="4"/>
      <c r="K68" s="28"/>
      <c r="L68" s="28"/>
      <c r="M68" s="4"/>
      <c r="N68" s="4"/>
      <c r="O68" s="4"/>
      <c r="P68" s="4"/>
      <c r="Q68" s="4"/>
      <c r="R68" s="4"/>
      <c r="S68" s="4"/>
      <c r="T68" s="4"/>
      <c r="U68" s="7"/>
    </row>
    <row r="69" spans="2:21" x14ac:dyDescent="0.25">
      <c r="B69" s="6" t="s">
        <v>0</v>
      </c>
      <c r="C69" s="48">
        <v>1010.5008268142258</v>
      </c>
      <c r="D69" s="49">
        <v>3</v>
      </c>
      <c r="E69" s="48">
        <v>336.83360893807526</v>
      </c>
      <c r="F69" s="50">
        <v>49.613090907402416</v>
      </c>
      <c r="G69" s="30">
        <v>0</v>
      </c>
      <c r="H69" s="22">
        <f>G69*28</f>
        <v>0</v>
      </c>
      <c r="I69" s="4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1" ht="38.25" x14ac:dyDescent="0.25">
      <c r="B70" s="6" t="s">
        <v>22</v>
      </c>
      <c r="C70" s="31">
        <v>34.714965565513062</v>
      </c>
      <c r="D70" s="41">
        <v>3</v>
      </c>
      <c r="E70" s="31">
        <v>11.571655188504353</v>
      </c>
      <c r="F70" s="51">
        <v>1.704418934400121</v>
      </c>
      <c r="G70" s="29">
        <v>0.17007143627425925</v>
      </c>
      <c r="H70" s="37" t="s">
        <v>23</v>
      </c>
      <c r="I70" s="4"/>
      <c r="K70" s="65" t="s">
        <v>25</v>
      </c>
      <c r="L70" s="4"/>
      <c r="M70" s="18" t="s">
        <v>2</v>
      </c>
      <c r="N70" s="18" t="s">
        <v>2</v>
      </c>
      <c r="O70" s="18" t="s">
        <v>19</v>
      </c>
      <c r="P70" s="18" t="s">
        <v>19</v>
      </c>
      <c r="Q70" s="18" t="s">
        <v>17</v>
      </c>
      <c r="R70" s="18" t="s">
        <v>17</v>
      </c>
      <c r="S70" s="18" t="s">
        <v>3</v>
      </c>
      <c r="T70" s="18" t="s">
        <v>3</v>
      </c>
      <c r="U70" s="7"/>
    </row>
    <row r="71" spans="2:21" x14ac:dyDescent="0.25">
      <c r="B71" s="6" t="s">
        <v>24</v>
      </c>
      <c r="C71" s="31">
        <v>773.96974702923285</v>
      </c>
      <c r="D71" s="41">
        <v>114</v>
      </c>
      <c r="E71" s="31">
        <v>6.789208307273972</v>
      </c>
      <c r="F71" s="51"/>
      <c r="G71" s="29"/>
      <c r="H71" s="1"/>
      <c r="I71" s="4"/>
      <c r="K71" s="16"/>
      <c r="L71" s="4"/>
      <c r="M71" s="24" t="s">
        <v>7</v>
      </c>
      <c r="N71" s="24" t="s">
        <v>8</v>
      </c>
      <c r="O71" s="24" t="s">
        <v>7</v>
      </c>
      <c r="P71" s="24" t="s">
        <v>8</v>
      </c>
      <c r="Q71" s="24" t="s">
        <v>7</v>
      </c>
      <c r="R71" s="24" t="s">
        <v>8</v>
      </c>
      <c r="S71" s="24" t="s">
        <v>7</v>
      </c>
      <c r="T71" s="24" t="s">
        <v>8</v>
      </c>
      <c r="U71" s="7"/>
    </row>
    <row r="72" spans="2:21" x14ac:dyDescent="0.25">
      <c r="B72" s="4"/>
      <c r="C72" s="4"/>
      <c r="D72" s="4"/>
      <c r="E72" s="4"/>
      <c r="F72" s="4"/>
      <c r="G72" s="4"/>
      <c r="H72" s="6"/>
      <c r="I72" s="4"/>
      <c r="K72" s="28" t="s">
        <v>2</v>
      </c>
      <c r="L72" s="28" t="s">
        <v>7</v>
      </c>
      <c r="M72" s="32"/>
      <c r="N72" s="33">
        <v>8.2567108414743906E-4</v>
      </c>
      <c r="O72" s="34"/>
      <c r="P72" s="32">
        <v>0.31297097089677273</v>
      </c>
      <c r="Q72" s="33">
        <v>1.9795910372955139E-2</v>
      </c>
      <c r="R72" s="33">
        <v>1.246193139549101E-4</v>
      </c>
      <c r="S72" s="33">
        <v>1.246185426158064E-4</v>
      </c>
      <c r="T72" s="33">
        <v>1.246185426158064E-4</v>
      </c>
      <c r="U72" s="7"/>
    </row>
    <row r="73" spans="2:21" x14ac:dyDescent="0.25">
      <c r="B73" s="2"/>
      <c r="C73" s="2"/>
      <c r="D73" s="2"/>
      <c r="E73" s="2"/>
      <c r="F73" s="2"/>
      <c r="G73" s="2"/>
      <c r="H73" s="2"/>
      <c r="I73" s="2"/>
      <c r="K73" s="28" t="s">
        <v>2</v>
      </c>
      <c r="L73" s="28" t="s">
        <v>8</v>
      </c>
      <c r="M73" s="33">
        <v>8.2567108414743906E-4</v>
      </c>
      <c r="N73" s="32"/>
      <c r="O73" s="34"/>
      <c r="P73" s="33">
        <v>4.249041217017635E-3</v>
      </c>
      <c r="Q73" s="33">
        <v>1.2670720784091483E-4</v>
      </c>
      <c r="R73" s="33">
        <v>1.246185426158064E-4</v>
      </c>
      <c r="S73" s="33">
        <v>1.246185426158064E-4</v>
      </c>
      <c r="T73" s="33">
        <v>1.246185426158064E-4</v>
      </c>
      <c r="U73" s="7"/>
    </row>
    <row r="74" spans="2:21" ht="30" x14ac:dyDescent="0.25">
      <c r="B74" s="65" t="s">
        <v>32</v>
      </c>
      <c r="C74" s="6" t="s">
        <v>13</v>
      </c>
      <c r="D74" s="6" t="s">
        <v>14</v>
      </c>
      <c r="E74" s="6" t="s">
        <v>15</v>
      </c>
      <c r="F74" s="6" t="s">
        <v>10</v>
      </c>
      <c r="G74" s="6" t="s">
        <v>11</v>
      </c>
      <c r="H74" s="15" t="s">
        <v>16</v>
      </c>
      <c r="I74" s="4"/>
      <c r="K74" s="28" t="s">
        <v>9</v>
      </c>
      <c r="L74" s="28" t="s">
        <v>7</v>
      </c>
      <c r="M74" s="32"/>
      <c r="N74" s="32"/>
      <c r="O74" s="34"/>
      <c r="P74" s="32"/>
      <c r="Q74" s="32"/>
      <c r="R74" s="32"/>
      <c r="S74" s="32"/>
      <c r="T74" s="32"/>
      <c r="U74" s="7"/>
    </row>
    <row r="75" spans="2:21" x14ac:dyDescent="0.25">
      <c r="B75" s="6" t="s">
        <v>21</v>
      </c>
      <c r="C75" s="19">
        <v>11785.051415863541</v>
      </c>
      <c r="D75" s="20">
        <v>1</v>
      </c>
      <c r="E75" s="19">
        <v>11785.051415863541</v>
      </c>
      <c r="F75" s="46">
        <v>1162.1375092620049</v>
      </c>
      <c r="G75" s="21">
        <v>0</v>
      </c>
      <c r="H75" s="22">
        <f>G75*28</f>
        <v>0</v>
      </c>
      <c r="I75" s="4"/>
      <c r="K75" s="28" t="s">
        <v>9</v>
      </c>
      <c r="L75" s="28" t="s">
        <v>8</v>
      </c>
      <c r="M75" s="32">
        <v>0.31297097089677273</v>
      </c>
      <c r="N75" s="33">
        <v>4.249041217017635E-3</v>
      </c>
      <c r="O75" s="34"/>
      <c r="P75" s="32"/>
      <c r="Q75" s="32">
        <v>0.99997913615339551</v>
      </c>
      <c r="R75" s="32">
        <v>0.81872773171140023</v>
      </c>
      <c r="S75" s="33">
        <v>1.2645801183064354E-4</v>
      </c>
      <c r="T75" s="33">
        <v>5.3524055901053025E-3</v>
      </c>
      <c r="U75" s="7"/>
    </row>
    <row r="76" spans="2:21" x14ac:dyDescent="0.25">
      <c r="B76" s="6" t="s">
        <v>6</v>
      </c>
      <c r="C76" s="35">
        <v>2.2804844953010277</v>
      </c>
      <c r="D76" s="36">
        <v>1</v>
      </c>
      <c r="E76" s="35">
        <v>2.2804844953010277</v>
      </c>
      <c r="F76" s="47">
        <v>0.22488120566978129</v>
      </c>
      <c r="G76" s="27">
        <v>0.63625264413188742</v>
      </c>
      <c r="H76" s="37" t="s">
        <v>23</v>
      </c>
      <c r="I76" s="4"/>
      <c r="K76" s="28" t="s">
        <v>5</v>
      </c>
      <c r="L76" s="28" t="s">
        <v>7</v>
      </c>
      <c r="M76" s="33">
        <v>1.9795910372955139E-2</v>
      </c>
      <c r="N76" s="33">
        <v>1.2670720784091483E-4</v>
      </c>
      <c r="O76" s="34"/>
      <c r="P76" s="32">
        <v>0.99997913615339551</v>
      </c>
      <c r="Q76" s="32"/>
      <c r="R76" s="32">
        <v>0.786028218959826</v>
      </c>
      <c r="S76" s="33">
        <v>1.2461883331615908E-4</v>
      </c>
      <c r="T76" s="33">
        <v>2.4599742728381724E-4</v>
      </c>
      <c r="U76" s="7"/>
    </row>
    <row r="77" spans="2:21" x14ac:dyDescent="0.25">
      <c r="B77" s="6" t="s">
        <v>0</v>
      </c>
      <c r="C77" s="19">
        <v>467.90180167488455</v>
      </c>
      <c r="D77" s="20">
        <v>3</v>
      </c>
      <c r="E77" s="19">
        <v>155.96726722496152</v>
      </c>
      <c r="F77" s="46">
        <v>15.380112064274513</v>
      </c>
      <c r="G77" s="21">
        <v>1.8156482539666285E-8</v>
      </c>
      <c r="H77" s="22">
        <f>G77*28</f>
        <v>5.0838151111065599E-7</v>
      </c>
      <c r="I77" s="4"/>
      <c r="K77" s="28" t="s">
        <v>5</v>
      </c>
      <c r="L77" s="28" t="s">
        <v>8</v>
      </c>
      <c r="M77" s="33">
        <v>1.246193139549101E-4</v>
      </c>
      <c r="N77" s="33">
        <v>1.246185426158064E-4</v>
      </c>
      <c r="O77" s="34"/>
      <c r="P77" s="32">
        <v>0.81872773171140023</v>
      </c>
      <c r="Q77" s="32">
        <v>0.786028218959826</v>
      </c>
      <c r="R77" s="32"/>
      <c r="S77" s="33">
        <v>1.2461854263157157E-4</v>
      </c>
      <c r="T77" s="33">
        <v>1.4037802535238342E-4</v>
      </c>
      <c r="U77" s="7"/>
    </row>
    <row r="78" spans="2:21" x14ac:dyDescent="0.25">
      <c r="B78" s="6" t="s">
        <v>22</v>
      </c>
      <c r="C78" s="35">
        <v>52.335851866617311</v>
      </c>
      <c r="D78" s="36">
        <v>3</v>
      </c>
      <c r="E78" s="35">
        <v>17.445283955539104</v>
      </c>
      <c r="F78" s="47">
        <v>1.7202995667179344</v>
      </c>
      <c r="G78" s="27">
        <v>0.16678071054371046</v>
      </c>
      <c r="H78" s="37" t="s">
        <v>23</v>
      </c>
      <c r="I78" s="4"/>
      <c r="K78" s="28" t="s">
        <v>3</v>
      </c>
      <c r="L78" s="28" t="s">
        <v>7</v>
      </c>
      <c r="M78" s="33">
        <v>1.246185426158064E-4</v>
      </c>
      <c r="N78" s="33">
        <v>1.246185426158064E-4</v>
      </c>
      <c r="O78" s="34"/>
      <c r="P78" s="33">
        <v>1.2645801183064354E-4</v>
      </c>
      <c r="Q78" s="33">
        <v>1.2461883331615908E-4</v>
      </c>
      <c r="R78" s="33">
        <v>1.2461854263157157E-4</v>
      </c>
      <c r="S78" s="32"/>
      <c r="T78" s="33">
        <v>1.2502937258085378E-4</v>
      </c>
      <c r="U78" s="7"/>
    </row>
    <row r="79" spans="2:21" x14ac:dyDescent="0.25">
      <c r="B79" s="6" t="s">
        <v>24</v>
      </c>
      <c r="C79" s="35">
        <v>1156.0558459743781</v>
      </c>
      <c r="D79" s="36">
        <v>114</v>
      </c>
      <c r="E79" s="35">
        <v>10.140840754161212</v>
      </c>
      <c r="F79" s="47"/>
      <c r="G79" s="27"/>
      <c r="H79" s="1"/>
      <c r="I79" s="4"/>
      <c r="K79" s="28" t="s">
        <v>3</v>
      </c>
      <c r="L79" s="28" t="s">
        <v>8</v>
      </c>
      <c r="M79" s="33">
        <v>1.246185426158064E-4</v>
      </c>
      <c r="N79" s="33">
        <v>1.246185426158064E-4</v>
      </c>
      <c r="O79" s="34"/>
      <c r="P79" s="33">
        <v>5.3524055901053025E-3</v>
      </c>
      <c r="Q79" s="33">
        <v>2.4599742728381724E-4</v>
      </c>
      <c r="R79" s="33">
        <v>1.4037802535238342E-4</v>
      </c>
      <c r="S79" s="33">
        <v>1.2502937258085378E-4</v>
      </c>
      <c r="T79" s="32"/>
      <c r="U79" s="7"/>
    </row>
    <row r="80" spans="2:21" x14ac:dyDescent="0.25">
      <c r="B80" s="4"/>
      <c r="C80" s="4"/>
      <c r="D80" s="4"/>
      <c r="E80" s="4"/>
      <c r="F80" s="4"/>
      <c r="G80" s="4"/>
      <c r="H80" s="6"/>
      <c r="I80" s="4"/>
      <c r="K80" s="28"/>
      <c r="L80" s="28"/>
      <c r="M80" s="4"/>
      <c r="N80" s="4"/>
      <c r="O80" s="4"/>
      <c r="P80" s="4"/>
      <c r="Q80" s="4"/>
      <c r="R80" s="4"/>
      <c r="S80" s="4"/>
      <c r="T80" s="4"/>
      <c r="U80" s="7"/>
    </row>
    <row r="81" spans="2:21" x14ac:dyDescent="0.25">
      <c r="B81" s="2"/>
      <c r="C81" s="2"/>
      <c r="D81" s="2"/>
      <c r="E81" s="2"/>
      <c r="F81" s="2"/>
      <c r="G81" s="2"/>
      <c r="H81" s="2"/>
      <c r="I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2:21" ht="45" x14ac:dyDescent="0.25">
      <c r="B82" s="65" t="s">
        <v>33</v>
      </c>
      <c r="C82" s="6" t="s">
        <v>13</v>
      </c>
      <c r="D82" s="6" t="s">
        <v>14</v>
      </c>
      <c r="E82" s="6" t="s">
        <v>15</v>
      </c>
      <c r="F82" s="6" t="s">
        <v>10</v>
      </c>
      <c r="G82" s="6" t="s">
        <v>11</v>
      </c>
      <c r="H82" s="15" t="s">
        <v>16</v>
      </c>
      <c r="I82" s="4"/>
      <c r="K82" s="65" t="s">
        <v>26</v>
      </c>
      <c r="L82" s="4"/>
      <c r="M82" s="18" t="s">
        <v>2</v>
      </c>
      <c r="N82" s="18" t="s">
        <v>2</v>
      </c>
      <c r="O82" s="18" t="s">
        <v>19</v>
      </c>
      <c r="P82" s="18" t="s">
        <v>19</v>
      </c>
      <c r="Q82" s="18" t="s">
        <v>17</v>
      </c>
      <c r="R82" s="18" t="s">
        <v>17</v>
      </c>
      <c r="S82" s="18" t="s">
        <v>3</v>
      </c>
      <c r="T82" s="18" t="s">
        <v>3</v>
      </c>
      <c r="U82" s="7"/>
    </row>
    <row r="83" spans="2:21" x14ac:dyDescent="0.25">
      <c r="B83" s="6" t="s">
        <v>21</v>
      </c>
      <c r="C83" s="52">
        <v>798.14114987080052</v>
      </c>
      <c r="D83" s="20">
        <v>1</v>
      </c>
      <c r="E83" s="52">
        <v>798.14114987080052</v>
      </c>
      <c r="F83" s="52">
        <v>536.82929004535856</v>
      </c>
      <c r="G83" s="21">
        <v>0</v>
      </c>
      <c r="H83" s="22">
        <f>G83*28</f>
        <v>0</v>
      </c>
      <c r="I83" s="4"/>
      <c r="K83" s="16"/>
      <c r="L83" s="4"/>
      <c r="M83" s="24" t="s">
        <v>7</v>
      </c>
      <c r="N83" s="24" t="s">
        <v>8</v>
      </c>
      <c r="O83" s="24" t="s">
        <v>7</v>
      </c>
      <c r="P83" s="24" t="s">
        <v>8</v>
      </c>
      <c r="Q83" s="24" t="s">
        <v>7</v>
      </c>
      <c r="R83" s="24" t="s">
        <v>8</v>
      </c>
      <c r="S83" s="24" t="s">
        <v>7</v>
      </c>
      <c r="T83" s="24" t="s">
        <v>8</v>
      </c>
      <c r="U83" s="7"/>
    </row>
    <row r="84" spans="2:21" x14ac:dyDescent="0.25">
      <c r="B84" s="6" t="s">
        <v>6</v>
      </c>
      <c r="C84" s="53">
        <v>7.8165374677008192E-3</v>
      </c>
      <c r="D84" s="36">
        <v>1</v>
      </c>
      <c r="E84" s="53">
        <v>7.8165374677008192E-3</v>
      </c>
      <c r="F84" s="53">
        <v>5.2573987196099696E-3</v>
      </c>
      <c r="G84" s="27">
        <v>0.94232476261046016</v>
      </c>
      <c r="H84" s="37" t="s">
        <v>23</v>
      </c>
      <c r="I84" s="4"/>
      <c r="K84" s="28" t="s">
        <v>2</v>
      </c>
      <c r="L84" s="28" t="s">
        <v>7</v>
      </c>
      <c r="M84" s="32"/>
      <c r="N84" s="33">
        <v>1.551534047183889E-4</v>
      </c>
      <c r="O84" s="34"/>
      <c r="P84" s="32">
        <v>0.99994193656768882</v>
      </c>
      <c r="Q84" s="32">
        <v>0.46644496870811691</v>
      </c>
      <c r="R84" s="33">
        <v>1.3596845152841208E-4</v>
      </c>
      <c r="S84" s="33">
        <v>1.246185426158064E-4</v>
      </c>
      <c r="T84" s="33">
        <v>1.246185426158064E-4</v>
      </c>
      <c r="U84" s="7"/>
    </row>
    <row r="85" spans="2:21" x14ac:dyDescent="0.25">
      <c r="B85" s="6" t="s">
        <v>0</v>
      </c>
      <c r="C85" s="52">
        <v>214.14116729088641</v>
      </c>
      <c r="D85" s="20">
        <v>3</v>
      </c>
      <c r="E85" s="52">
        <v>71.380389096962134</v>
      </c>
      <c r="F85" s="52">
        <v>48.010409697941967</v>
      </c>
      <c r="G85" s="21">
        <v>0</v>
      </c>
      <c r="H85" s="22">
        <f>G85*28</f>
        <v>0</v>
      </c>
      <c r="I85" s="4"/>
      <c r="K85" s="28" t="s">
        <v>2</v>
      </c>
      <c r="L85" s="28" t="s">
        <v>8</v>
      </c>
      <c r="M85" s="33">
        <v>1.551534047183889E-4</v>
      </c>
      <c r="N85" s="32"/>
      <c r="O85" s="34"/>
      <c r="P85" s="32">
        <v>0.68315128651235457</v>
      </c>
      <c r="Q85" s="32">
        <v>0.99627102067752149</v>
      </c>
      <c r="R85" s="32">
        <v>0.51991972164027977</v>
      </c>
      <c r="S85" s="33">
        <v>1.2462336702512289E-4</v>
      </c>
      <c r="T85" s="33">
        <v>1.246185426158064E-4</v>
      </c>
      <c r="U85" s="7"/>
    </row>
    <row r="86" spans="2:21" x14ac:dyDescent="0.25">
      <c r="B86" s="6" t="s">
        <v>22</v>
      </c>
      <c r="C86" s="53">
        <v>0.67749687890137367</v>
      </c>
      <c r="D86" s="36">
        <v>3</v>
      </c>
      <c r="E86" s="53">
        <v>0.22583229296712456</v>
      </c>
      <c r="F86" s="53">
        <v>0.15189467367079321</v>
      </c>
      <c r="G86" s="27">
        <v>0.92828249137989938</v>
      </c>
      <c r="H86" s="37" t="s">
        <v>23</v>
      </c>
      <c r="I86" s="4"/>
      <c r="K86" s="28" t="s">
        <v>9</v>
      </c>
      <c r="L86" s="28" t="s">
        <v>7</v>
      </c>
      <c r="M86" s="32"/>
      <c r="N86" s="32"/>
      <c r="O86" s="34"/>
      <c r="P86" s="32"/>
      <c r="Q86" s="32"/>
      <c r="R86" s="32"/>
      <c r="S86" s="32"/>
      <c r="T86" s="32"/>
      <c r="U86" s="7"/>
    </row>
    <row r="87" spans="2:21" x14ac:dyDescent="0.25">
      <c r="B87" s="6" t="s">
        <v>24</v>
      </c>
      <c r="C87" s="53">
        <v>169.49166666666673</v>
      </c>
      <c r="D87" s="36">
        <v>114</v>
      </c>
      <c r="E87" s="53">
        <v>1.4867690058479537</v>
      </c>
      <c r="F87" s="53"/>
      <c r="G87" s="27"/>
      <c r="H87" s="1"/>
      <c r="I87" s="4"/>
      <c r="K87" s="28" t="s">
        <v>9</v>
      </c>
      <c r="L87" s="28" t="s">
        <v>8</v>
      </c>
      <c r="M87" s="32">
        <v>0.99994193656768882</v>
      </c>
      <c r="N87" s="32">
        <v>0.68315128651235457</v>
      </c>
      <c r="O87" s="34"/>
      <c r="P87" s="32"/>
      <c r="Q87" s="32">
        <v>0.96008681629998582</v>
      </c>
      <c r="R87" s="32">
        <v>0.26116624693042656</v>
      </c>
      <c r="S87" s="33">
        <v>2.270269142700454E-3</v>
      </c>
      <c r="T87" s="33">
        <v>1.2515144344638074E-4</v>
      </c>
      <c r="U87" s="7"/>
    </row>
    <row r="88" spans="2:21" x14ac:dyDescent="0.25">
      <c r="B88" s="4"/>
      <c r="C88" s="4"/>
      <c r="D88" s="4"/>
      <c r="E88" s="4"/>
      <c r="F88" s="4"/>
      <c r="G88" s="4"/>
      <c r="H88" s="6"/>
      <c r="I88" s="4"/>
      <c r="K88" s="28" t="s">
        <v>5</v>
      </c>
      <c r="L88" s="28" t="s">
        <v>7</v>
      </c>
      <c r="M88" s="32">
        <v>0.46644496870811691</v>
      </c>
      <c r="N88" s="32">
        <v>0.99627102067752149</v>
      </c>
      <c r="O88" s="34"/>
      <c r="P88" s="32">
        <v>0.96008681629998582</v>
      </c>
      <c r="Q88" s="32"/>
      <c r="R88" s="32">
        <v>0.69141305719220048</v>
      </c>
      <c r="S88" s="33">
        <v>3.0069968204384789E-3</v>
      </c>
      <c r="T88" s="33">
        <v>1.2462926160494714E-4</v>
      </c>
      <c r="U88" s="7"/>
    </row>
    <row r="89" spans="2:21" x14ac:dyDescent="0.25">
      <c r="B89" s="2"/>
      <c r="C89" s="2"/>
      <c r="D89" s="2"/>
      <c r="E89" s="2"/>
      <c r="F89" s="2"/>
      <c r="G89" s="2"/>
      <c r="H89" s="2"/>
      <c r="I89" s="2"/>
      <c r="K89" s="28" t="s">
        <v>5</v>
      </c>
      <c r="L89" s="28" t="s">
        <v>8</v>
      </c>
      <c r="M89" s="33">
        <v>1.3596845152841208E-4</v>
      </c>
      <c r="N89" s="32">
        <v>0.51991972164027977</v>
      </c>
      <c r="O89" s="34"/>
      <c r="P89" s="32">
        <v>0.26116624693042656</v>
      </c>
      <c r="Q89" s="32">
        <v>0.69141305719220048</v>
      </c>
      <c r="R89" s="32"/>
      <c r="S89" s="33">
        <v>1.5300652375379808E-2</v>
      </c>
      <c r="T89" s="33">
        <v>1.2461854449641319E-4</v>
      </c>
      <c r="U89" s="7"/>
    </row>
    <row r="90" spans="2:21" ht="60" x14ac:dyDescent="0.25">
      <c r="B90" s="65" t="s">
        <v>34</v>
      </c>
      <c r="C90" s="6" t="s">
        <v>13</v>
      </c>
      <c r="D90" s="6" t="s">
        <v>14</v>
      </c>
      <c r="E90" s="6" t="s">
        <v>15</v>
      </c>
      <c r="F90" s="6" t="s">
        <v>10</v>
      </c>
      <c r="G90" s="6" t="s">
        <v>11</v>
      </c>
      <c r="H90" s="15" t="s">
        <v>16</v>
      </c>
      <c r="I90" s="4"/>
      <c r="K90" s="28" t="s">
        <v>3</v>
      </c>
      <c r="L90" s="28" t="s">
        <v>7</v>
      </c>
      <c r="M90" s="33">
        <v>1.246185426158064E-4</v>
      </c>
      <c r="N90" s="33">
        <v>1.2462336702512289E-4</v>
      </c>
      <c r="O90" s="34"/>
      <c r="P90" s="33">
        <v>2.270269142700454E-3</v>
      </c>
      <c r="Q90" s="33">
        <v>3.0069968204384789E-3</v>
      </c>
      <c r="R90" s="33">
        <v>1.5300652375379808E-2</v>
      </c>
      <c r="S90" s="32"/>
      <c r="T90" s="33">
        <v>1.4781708888311762E-4</v>
      </c>
      <c r="U90" s="7"/>
    </row>
    <row r="91" spans="2:21" x14ac:dyDescent="0.25">
      <c r="B91" s="6" t="s">
        <v>21</v>
      </c>
      <c r="C91" s="48">
        <v>34774.99432209228</v>
      </c>
      <c r="D91" s="49">
        <v>1</v>
      </c>
      <c r="E91" s="48">
        <v>34774.99432209228</v>
      </c>
      <c r="F91" s="54">
        <v>449.78705786275418</v>
      </c>
      <c r="G91" s="30">
        <v>0</v>
      </c>
      <c r="H91" s="22">
        <f>G91*28</f>
        <v>0</v>
      </c>
      <c r="I91" s="4"/>
      <c r="K91" s="28" t="s">
        <v>3</v>
      </c>
      <c r="L91" s="28" t="s">
        <v>8</v>
      </c>
      <c r="M91" s="33">
        <v>1.246185426158064E-4</v>
      </c>
      <c r="N91" s="33">
        <v>1.246185426158064E-4</v>
      </c>
      <c r="O91" s="34"/>
      <c r="P91" s="33">
        <v>1.2515144344638074E-4</v>
      </c>
      <c r="Q91" s="33">
        <v>1.2462926160494714E-4</v>
      </c>
      <c r="R91" s="33">
        <v>1.2461854449641319E-4</v>
      </c>
      <c r="S91" s="33">
        <v>1.4781708888311762E-4</v>
      </c>
      <c r="T91" s="32"/>
      <c r="U91" s="7"/>
    </row>
    <row r="92" spans="2:21" x14ac:dyDescent="0.25">
      <c r="B92" s="6" t="s">
        <v>6</v>
      </c>
      <c r="C92" s="31">
        <v>9.6370888544862012</v>
      </c>
      <c r="D92" s="41">
        <v>1</v>
      </c>
      <c r="E92" s="31">
        <v>9.6370888544862012</v>
      </c>
      <c r="F92" s="55">
        <v>0.12464812508876608</v>
      </c>
      <c r="G92" s="29">
        <v>0.7246988817255654</v>
      </c>
      <c r="H92" s="37" t="s">
        <v>23</v>
      </c>
      <c r="I92" s="4"/>
      <c r="K92" s="28"/>
      <c r="L92" s="28"/>
      <c r="M92" s="4"/>
      <c r="N92" s="4"/>
      <c r="O92" s="4"/>
      <c r="P92" s="4"/>
      <c r="Q92" s="4"/>
      <c r="R92" s="4"/>
      <c r="S92" s="4"/>
      <c r="T92" s="4"/>
      <c r="U92" s="7"/>
    </row>
    <row r="93" spans="2:21" x14ac:dyDescent="0.25">
      <c r="B93" s="6" t="s">
        <v>0</v>
      </c>
      <c r="C93" s="48">
        <v>55916.363466202238</v>
      </c>
      <c r="D93" s="49">
        <v>3</v>
      </c>
      <c r="E93" s="48">
        <v>18638.787822067414</v>
      </c>
      <c r="F93" s="54">
        <v>241.07798434031292</v>
      </c>
      <c r="G93" s="30">
        <v>0</v>
      </c>
      <c r="H93" s="22">
        <f>G93*28</f>
        <v>0</v>
      </c>
      <c r="I93" s="4"/>
    </row>
    <row r="94" spans="2:21" ht="30" x14ac:dyDescent="0.25">
      <c r="B94" s="6" t="s">
        <v>22</v>
      </c>
      <c r="C94" s="31">
        <v>260.65823361345656</v>
      </c>
      <c r="D94" s="41">
        <v>3</v>
      </c>
      <c r="E94" s="31">
        <v>86.886077871152182</v>
      </c>
      <c r="F94" s="55">
        <v>1.1238027236735544</v>
      </c>
      <c r="G94" s="29">
        <v>0.34252588214851654</v>
      </c>
      <c r="H94" s="37" t="s">
        <v>23</v>
      </c>
      <c r="I94" s="4"/>
      <c r="K94" s="65" t="s">
        <v>12</v>
      </c>
      <c r="L94" s="16"/>
      <c r="M94" s="18" t="s">
        <v>1</v>
      </c>
      <c r="N94" s="18" t="s">
        <v>1</v>
      </c>
      <c r="O94" s="18" t="s">
        <v>18</v>
      </c>
      <c r="P94" s="18" t="s">
        <v>18</v>
      </c>
      <c r="Q94" s="18" t="s">
        <v>2</v>
      </c>
      <c r="R94" s="18" t="s">
        <v>2</v>
      </c>
      <c r="S94" s="4"/>
    </row>
    <row r="95" spans="2:21" x14ac:dyDescent="0.25">
      <c r="B95" s="6" t="s">
        <v>24</v>
      </c>
      <c r="C95" s="31">
        <v>8813.8359773085831</v>
      </c>
      <c r="D95" s="41">
        <v>114</v>
      </c>
      <c r="E95" s="31">
        <v>77.314350678145459</v>
      </c>
      <c r="F95" s="55"/>
      <c r="G95" s="29"/>
      <c r="H95" s="1"/>
      <c r="I95" s="4"/>
      <c r="K95" s="16"/>
      <c r="L95" s="16"/>
      <c r="M95" s="24" t="s">
        <v>7</v>
      </c>
      <c r="N95" s="24" t="s">
        <v>8</v>
      </c>
      <c r="O95" s="24" t="s">
        <v>7</v>
      </c>
      <c r="P95" s="24" t="s">
        <v>8</v>
      </c>
      <c r="Q95" s="24" t="s">
        <v>7</v>
      </c>
      <c r="R95" s="24" t="s">
        <v>8</v>
      </c>
      <c r="S95" s="4"/>
    </row>
    <row r="96" spans="2:21" x14ac:dyDescent="0.25">
      <c r="B96" s="4"/>
      <c r="C96" s="4"/>
      <c r="D96" s="4"/>
      <c r="E96" s="4"/>
      <c r="F96" s="4"/>
      <c r="G96" s="4"/>
      <c r="H96" s="6"/>
      <c r="I96" s="4"/>
      <c r="K96" s="28" t="s">
        <v>1</v>
      </c>
      <c r="L96" s="28" t="s">
        <v>7</v>
      </c>
      <c r="M96" s="32"/>
      <c r="N96" s="32">
        <v>5.9205163048318243E-2</v>
      </c>
      <c r="O96" s="33">
        <v>2.3365087554849673E-4</v>
      </c>
      <c r="P96" s="34"/>
      <c r="Q96" s="33">
        <v>1.2289294291123465E-4</v>
      </c>
      <c r="R96" s="33">
        <v>1.2289298432233142E-4</v>
      </c>
      <c r="S96" s="4"/>
    </row>
    <row r="97" spans="2:19" x14ac:dyDescent="0.25">
      <c r="B97" s="2"/>
      <c r="C97" s="2"/>
      <c r="D97" s="2"/>
      <c r="E97" s="2"/>
      <c r="F97" s="2"/>
      <c r="G97" s="2"/>
      <c r="H97" s="2"/>
      <c r="I97" s="2"/>
      <c r="K97" s="28" t="s">
        <v>1</v>
      </c>
      <c r="L97" s="28" t="s">
        <v>8</v>
      </c>
      <c r="M97" s="32">
        <v>5.9205163048318243E-2</v>
      </c>
      <c r="N97" s="32"/>
      <c r="O97" s="33">
        <v>1.2289289615907695E-4</v>
      </c>
      <c r="P97" s="34"/>
      <c r="Q97" s="33">
        <v>1.2289286137390221E-4</v>
      </c>
      <c r="R97" s="33">
        <v>1.2289286137390221E-4</v>
      </c>
      <c r="S97" s="4"/>
    </row>
    <row r="98" spans="2:19" ht="45" x14ac:dyDescent="0.25">
      <c r="B98" s="65" t="s">
        <v>35</v>
      </c>
      <c r="C98" s="6" t="s">
        <v>13</v>
      </c>
      <c r="D98" s="6" t="s">
        <v>14</v>
      </c>
      <c r="E98" s="6" t="s">
        <v>15</v>
      </c>
      <c r="F98" s="6" t="s">
        <v>10</v>
      </c>
      <c r="G98" s="6" t="s">
        <v>11</v>
      </c>
      <c r="H98" s="15" t="s">
        <v>16</v>
      </c>
      <c r="I98" s="4"/>
      <c r="K98" s="28" t="s">
        <v>4</v>
      </c>
      <c r="L98" s="28" t="s">
        <v>7</v>
      </c>
      <c r="M98" s="33">
        <v>2.3365087554849673E-4</v>
      </c>
      <c r="N98" s="33">
        <v>1.2289289615907695E-4</v>
      </c>
      <c r="O98" s="32"/>
      <c r="P98" s="34"/>
      <c r="Q98" s="32">
        <v>0.37534155343636366</v>
      </c>
      <c r="R98" s="32">
        <v>0.91990765891517379</v>
      </c>
      <c r="S98" s="4"/>
    </row>
    <row r="99" spans="2:19" x14ac:dyDescent="0.25">
      <c r="B99" s="6" t="s">
        <v>21</v>
      </c>
      <c r="C99" s="56">
        <v>57836.351469987952</v>
      </c>
      <c r="D99" s="57">
        <v>1</v>
      </c>
      <c r="E99" s="56">
        <v>57836.351469987952</v>
      </c>
      <c r="F99" s="58">
        <v>1102.5269511624838</v>
      </c>
      <c r="G99" s="33">
        <v>0</v>
      </c>
      <c r="H99" s="22">
        <f>G99*28</f>
        <v>0</v>
      </c>
      <c r="I99" s="4"/>
      <c r="K99" s="28" t="s">
        <v>4</v>
      </c>
      <c r="L99" s="28" t="s">
        <v>8</v>
      </c>
      <c r="M99" s="32"/>
      <c r="N99" s="32"/>
      <c r="O99" s="32"/>
      <c r="P99" s="34"/>
      <c r="Q99" s="32"/>
      <c r="R99" s="32"/>
      <c r="S99" s="4"/>
    </row>
    <row r="100" spans="2:19" x14ac:dyDescent="0.25">
      <c r="B100" s="6" t="s">
        <v>6</v>
      </c>
      <c r="C100" s="34">
        <v>28.880546149612371</v>
      </c>
      <c r="D100" s="59">
        <v>1</v>
      </c>
      <c r="E100" s="34">
        <v>28.880546149612371</v>
      </c>
      <c r="F100" s="60">
        <v>0.55054614762071485</v>
      </c>
      <c r="G100" s="32">
        <v>0.4596206036970889</v>
      </c>
      <c r="H100" s="37" t="s">
        <v>23</v>
      </c>
      <c r="I100" s="4"/>
      <c r="K100" s="28" t="s">
        <v>2</v>
      </c>
      <c r="L100" s="28" t="s">
        <v>7</v>
      </c>
      <c r="M100" s="33">
        <v>1.2289294291123465E-4</v>
      </c>
      <c r="N100" s="33">
        <v>1.2289286137390221E-4</v>
      </c>
      <c r="O100" s="32">
        <v>0.37534155343636366</v>
      </c>
      <c r="P100" s="34"/>
      <c r="Q100" s="32"/>
      <c r="R100" s="32">
        <v>0.58168845031817251</v>
      </c>
      <c r="S100" s="4"/>
    </row>
    <row r="101" spans="2:19" x14ac:dyDescent="0.25">
      <c r="B101" s="6" t="s">
        <v>0</v>
      </c>
      <c r="C101" s="56">
        <v>6610.1474836986381</v>
      </c>
      <c r="D101" s="57">
        <v>3</v>
      </c>
      <c r="E101" s="56">
        <v>2203.3824945662127</v>
      </c>
      <c r="F101" s="58">
        <v>42.002797933051916</v>
      </c>
      <c r="G101" s="33">
        <v>0</v>
      </c>
      <c r="H101" s="22">
        <f>G101*28</f>
        <v>0</v>
      </c>
      <c r="I101" s="4"/>
      <c r="K101" s="28" t="s">
        <v>2</v>
      </c>
      <c r="L101" s="28" t="s">
        <v>8</v>
      </c>
      <c r="M101" s="33">
        <v>1.2289298432233142E-4</v>
      </c>
      <c r="N101" s="33">
        <v>1.2289286137390221E-4</v>
      </c>
      <c r="O101" s="32">
        <v>0.91990765891517379</v>
      </c>
      <c r="P101" s="34"/>
      <c r="Q101" s="32">
        <v>0.58168845031817251</v>
      </c>
      <c r="R101" s="32"/>
      <c r="S101" s="4"/>
    </row>
    <row r="102" spans="2:19" x14ac:dyDescent="0.25">
      <c r="B102" s="6" t="s">
        <v>22</v>
      </c>
      <c r="C102" s="34">
        <v>84.020564829243668</v>
      </c>
      <c r="D102" s="59">
        <v>3</v>
      </c>
      <c r="E102" s="34">
        <v>28.006854943081223</v>
      </c>
      <c r="F102" s="60">
        <v>0.53389108419241216</v>
      </c>
      <c r="G102" s="32">
        <v>0.65996396312810934</v>
      </c>
      <c r="H102" s="37" t="s">
        <v>23</v>
      </c>
      <c r="I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2:19" x14ac:dyDescent="0.25">
      <c r="B103" s="6" t="s">
        <v>24</v>
      </c>
      <c r="C103" s="34">
        <v>5980.2112416632799</v>
      </c>
      <c r="D103" s="59">
        <v>114</v>
      </c>
      <c r="E103" s="34">
        <v>52.457993347923505</v>
      </c>
      <c r="F103" s="60"/>
      <c r="G103" s="32"/>
      <c r="H103" s="1"/>
      <c r="I103" s="4"/>
      <c r="K103" s="2"/>
      <c r="L103" s="2"/>
      <c r="M103" s="2"/>
      <c r="N103" s="2"/>
      <c r="O103" s="2"/>
      <c r="P103" s="2"/>
      <c r="Q103" s="2"/>
      <c r="R103" s="2"/>
      <c r="S103" s="2"/>
    </row>
    <row r="104" spans="2:19" ht="30" x14ac:dyDescent="0.25">
      <c r="B104" s="4"/>
      <c r="C104" s="4"/>
      <c r="D104" s="4"/>
      <c r="E104" s="4"/>
      <c r="F104" s="4"/>
      <c r="G104" s="4"/>
      <c r="H104" s="6"/>
      <c r="I104" s="4"/>
      <c r="K104" s="65" t="s">
        <v>25</v>
      </c>
      <c r="L104" s="16"/>
      <c r="M104" s="18" t="s">
        <v>1</v>
      </c>
      <c r="N104" s="18" t="s">
        <v>1</v>
      </c>
      <c r="O104" s="18" t="s">
        <v>18</v>
      </c>
      <c r="P104" s="18" t="s">
        <v>18</v>
      </c>
      <c r="Q104" s="18" t="s">
        <v>2</v>
      </c>
      <c r="R104" s="18" t="s">
        <v>2</v>
      </c>
      <c r="S104" s="4"/>
    </row>
    <row r="105" spans="2:19" x14ac:dyDescent="0.25">
      <c r="B105" s="2"/>
      <c r="C105" s="2"/>
      <c r="D105" s="2"/>
      <c r="E105" s="2"/>
      <c r="F105" s="2"/>
      <c r="G105" s="2"/>
      <c r="H105" s="2"/>
      <c r="I105" s="2"/>
      <c r="K105" s="16"/>
      <c r="L105" s="16"/>
      <c r="M105" s="24" t="s">
        <v>7</v>
      </c>
      <c r="N105" s="24" t="s">
        <v>8</v>
      </c>
      <c r="O105" s="24" t="s">
        <v>7</v>
      </c>
      <c r="P105" s="24" t="s">
        <v>8</v>
      </c>
      <c r="Q105" s="24" t="s">
        <v>7</v>
      </c>
      <c r="R105" s="24" t="s">
        <v>8</v>
      </c>
      <c r="S105" s="4"/>
    </row>
    <row r="106" spans="2:19" ht="30" x14ac:dyDescent="0.25">
      <c r="B106" s="65" t="s">
        <v>36</v>
      </c>
      <c r="C106" s="6" t="s">
        <v>13</v>
      </c>
      <c r="D106" s="6" t="s">
        <v>14</v>
      </c>
      <c r="E106" s="6" t="s">
        <v>15</v>
      </c>
      <c r="F106" s="6" t="s">
        <v>10</v>
      </c>
      <c r="G106" s="6" t="s">
        <v>11</v>
      </c>
      <c r="H106" s="15" t="s">
        <v>16</v>
      </c>
      <c r="I106" s="4"/>
      <c r="K106" s="28" t="s">
        <v>1</v>
      </c>
      <c r="L106" s="28" t="s">
        <v>7</v>
      </c>
      <c r="M106" s="32"/>
      <c r="N106" s="33">
        <v>1.2289313861779672E-4</v>
      </c>
      <c r="O106" s="33">
        <v>2.1190759234435141E-4</v>
      </c>
      <c r="P106" s="34"/>
      <c r="Q106" s="33">
        <v>1.2289286170197311E-4</v>
      </c>
      <c r="R106" s="33">
        <v>1.2289344755156417E-4</v>
      </c>
      <c r="S106" s="4"/>
    </row>
    <row r="107" spans="2:19" x14ac:dyDescent="0.25">
      <c r="B107" s="6" t="s">
        <v>21</v>
      </c>
      <c r="C107" s="19">
        <v>12822.685624688989</v>
      </c>
      <c r="D107" s="20">
        <v>1</v>
      </c>
      <c r="E107" s="19">
        <v>12822.685624688989</v>
      </c>
      <c r="F107" s="52">
        <v>682.46068999196041</v>
      </c>
      <c r="G107" s="21">
        <v>0</v>
      </c>
      <c r="H107" s="22">
        <f>G107*28</f>
        <v>0</v>
      </c>
      <c r="I107" s="4"/>
      <c r="K107" s="28" t="s">
        <v>1</v>
      </c>
      <c r="L107" s="28" t="s">
        <v>8</v>
      </c>
      <c r="M107" s="33">
        <v>1.2289313861779672E-4</v>
      </c>
      <c r="N107" s="32"/>
      <c r="O107" s="33">
        <v>1.2289286137390221E-4</v>
      </c>
      <c r="P107" s="34"/>
      <c r="Q107" s="33">
        <v>1.2289286137390221E-4</v>
      </c>
      <c r="R107" s="33">
        <v>1.2289286137390221E-4</v>
      </c>
      <c r="S107" s="4"/>
    </row>
    <row r="108" spans="2:19" x14ac:dyDescent="0.25">
      <c r="B108" s="6" t="s">
        <v>6</v>
      </c>
      <c r="C108" s="35">
        <v>0.3893602361338474</v>
      </c>
      <c r="D108" s="36">
        <v>1</v>
      </c>
      <c r="E108" s="35">
        <v>0.3893602361338474</v>
      </c>
      <c r="F108" s="53">
        <v>2.0722886233419856E-2</v>
      </c>
      <c r="G108" s="27">
        <v>0.88579059886875022</v>
      </c>
      <c r="H108" s="37" t="s">
        <v>23</v>
      </c>
      <c r="I108" s="4"/>
      <c r="K108" s="28" t="s">
        <v>4</v>
      </c>
      <c r="L108" s="28" t="s">
        <v>7</v>
      </c>
      <c r="M108" s="33">
        <v>2.1190759234435141E-4</v>
      </c>
      <c r="N108" s="33">
        <v>1.2289286137390221E-4</v>
      </c>
      <c r="O108" s="32"/>
      <c r="P108" s="34"/>
      <c r="Q108" s="32">
        <v>0.10399220685547583</v>
      </c>
      <c r="R108" s="32">
        <v>0.98107795056756286</v>
      </c>
      <c r="S108" s="4"/>
    </row>
    <row r="109" spans="2:19" x14ac:dyDescent="0.25">
      <c r="B109" s="6" t="s">
        <v>0</v>
      </c>
      <c r="C109" s="19">
        <v>635.05981322587149</v>
      </c>
      <c r="D109" s="20">
        <v>3</v>
      </c>
      <c r="E109" s="19">
        <v>211.68660440862382</v>
      </c>
      <c r="F109" s="52">
        <v>11.266577871066584</v>
      </c>
      <c r="G109" s="21">
        <v>1.5745410337775212E-6</v>
      </c>
      <c r="H109" s="22">
        <f>G109*28</f>
        <v>4.4087148945770593E-5</v>
      </c>
      <c r="I109" s="4"/>
      <c r="K109" s="28" t="s">
        <v>4</v>
      </c>
      <c r="L109" s="28" t="s">
        <v>8</v>
      </c>
      <c r="M109" s="32"/>
      <c r="N109" s="32"/>
      <c r="O109" s="32"/>
      <c r="P109" s="34"/>
      <c r="Q109" s="32"/>
      <c r="R109" s="32"/>
      <c r="S109" s="4"/>
    </row>
    <row r="110" spans="2:19" x14ac:dyDescent="0.25">
      <c r="B110" s="6" t="s">
        <v>22</v>
      </c>
      <c r="C110" s="35">
        <v>12.740814687182773</v>
      </c>
      <c r="D110" s="36">
        <v>3</v>
      </c>
      <c r="E110" s="35">
        <v>4.2469382290609241</v>
      </c>
      <c r="F110" s="53">
        <v>0.22603442671772214</v>
      </c>
      <c r="G110" s="27">
        <v>0.87812076060973943</v>
      </c>
      <c r="H110" s="37" t="s">
        <v>23</v>
      </c>
      <c r="I110" s="4"/>
      <c r="K110" s="28" t="s">
        <v>2</v>
      </c>
      <c r="L110" s="28" t="s">
        <v>7</v>
      </c>
      <c r="M110" s="33">
        <v>1.2289286170197311E-4</v>
      </c>
      <c r="N110" s="33">
        <v>1.2289286137390221E-4</v>
      </c>
      <c r="O110" s="32">
        <v>0.10399220685547583</v>
      </c>
      <c r="P110" s="34"/>
      <c r="Q110" s="32"/>
      <c r="R110" s="32">
        <v>5.7089597790003332E-2</v>
      </c>
      <c r="S110" s="4"/>
    </row>
    <row r="111" spans="2:19" x14ac:dyDescent="0.25">
      <c r="B111" s="6" t="s">
        <v>24</v>
      </c>
      <c r="C111" s="35">
        <v>2141.9345944039137</v>
      </c>
      <c r="D111" s="36">
        <v>114</v>
      </c>
      <c r="E111" s="35">
        <v>18.788899950911524</v>
      </c>
      <c r="F111" s="53"/>
      <c r="G111" s="27"/>
      <c r="H111" s="1"/>
      <c r="I111" s="4"/>
      <c r="K111" s="28" t="s">
        <v>2</v>
      </c>
      <c r="L111" s="28" t="s">
        <v>8</v>
      </c>
      <c r="M111" s="33">
        <v>1.2289344755156417E-4</v>
      </c>
      <c r="N111" s="33">
        <v>1.2289286137390221E-4</v>
      </c>
      <c r="O111" s="32">
        <v>0.98107795056756286</v>
      </c>
      <c r="P111" s="34"/>
      <c r="Q111" s="32">
        <v>5.7089597790003332E-2</v>
      </c>
      <c r="R111" s="32"/>
      <c r="S111" s="4"/>
    </row>
    <row r="112" spans="2:19" x14ac:dyDescent="0.25">
      <c r="B112" s="4"/>
      <c r="C112" s="4"/>
      <c r="D112" s="4"/>
      <c r="E112" s="4"/>
      <c r="F112" s="4"/>
      <c r="G112" s="4"/>
      <c r="H112" s="6"/>
      <c r="I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2:21" x14ac:dyDescent="0.25">
      <c r="B113" s="2"/>
      <c r="C113" s="2"/>
      <c r="D113" s="2"/>
      <c r="E113" s="2"/>
      <c r="F113" s="2"/>
      <c r="G113" s="2"/>
      <c r="H113" s="2"/>
      <c r="I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2:21" ht="30" x14ac:dyDescent="0.25">
      <c r="B114" s="65" t="s">
        <v>37</v>
      </c>
      <c r="C114" s="6" t="s">
        <v>13</v>
      </c>
      <c r="D114" s="6" t="s">
        <v>14</v>
      </c>
      <c r="E114" s="6" t="s">
        <v>15</v>
      </c>
      <c r="F114" s="6" t="s">
        <v>10</v>
      </c>
      <c r="G114" s="6" t="s">
        <v>11</v>
      </c>
      <c r="H114" s="15" t="s">
        <v>16</v>
      </c>
      <c r="I114" s="4"/>
      <c r="K114" s="65" t="s">
        <v>26</v>
      </c>
      <c r="L114" s="16"/>
      <c r="M114" s="18" t="s">
        <v>1</v>
      </c>
      <c r="N114" s="18" t="s">
        <v>1</v>
      </c>
      <c r="O114" s="18" t="s">
        <v>18</v>
      </c>
      <c r="P114" s="18" t="s">
        <v>18</v>
      </c>
      <c r="Q114" s="18" t="s">
        <v>2</v>
      </c>
      <c r="R114" s="18" t="s">
        <v>2</v>
      </c>
      <c r="S114" s="4"/>
    </row>
    <row r="115" spans="2:21" x14ac:dyDescent="0.25">
      <c r="B115" s="6" t="s">
        <v>21</v>
      </c>
      <c r="C115" s="46">
        <v>2438.5522660211795</v>
      </c>
      <c r="D115" s="20">
        <v>1</v>
      </c>
      <c r="E115" s="46">
        <v>2438.5522660211795</v>
      </c>
      <c r="F115" s="52">
        <v>580.87152885579417</v>
      </c>
      <c r="G115" s="21">
        <v>0</v>
      </c>
      <c r="H115" s="22">
        <f>G115*28</f>
        <v>0</v>
      </c>
      <c r="I115" s="4"/>
      <c r="K115" s="16"/>
      <c r="L115" s="16"/>
      <c r="M115" s="24" t="s">
        <v>7</v>
      </c>
      <c r="N115" s="24" t="s">
        <v>8</v>
      </c>
      <c r="O115" s="24" t="s">
        <v>7</v>
      </c>
      <c r="P115" s="24" t="s">
        <v>8</v>
      </c>
      <c r="Q115" s="24" t="s">
        <v>7</v>
      </c>
      <c r="R115" s="24" t="s">
        <v>8</v>
      </c>
      <c r="S115" s="4"/>
    </row>
    <row r="116" spans="2:21" x14ac:dyDescent="0.25">
      <c r="B116" s="6" t="s">
        <v>6</v>
      </c>
      <c r="C116" s="47">
        <v>3.3803869795282</v>
      </c>
      <c r="D116" s="36">
        <v>1</v>
      </c>
      <c r="E116" s="47">
        <v>3.3803869795282</v>
      </c>
      <c r="F116" s="53">
        <v>0.80521979384374276</v>
      </c>
      <c r="G116" s="27">
        <v>0.37142846890305703</v>
      </c>
      <c r="H116" s="37" t="s">
        <v>23</v>
      </c>
      <c r="I116" s="4"/>
      <c r="K116" s="28" t="s">
        <v>1</v>
      </c>
      <c r="L116" s="28" t="s">
        <v>7</v>
      </c>
      <c r="M116" s="32"/>
      <c r="N116" s="33">
        <v>1.236938659505693E-4</v>
      </c>
      <c r="O116" s="33">
        <v>1.8535627516991227E-4</v>
      </c>
      <c r="P116" s="34"/>
      <c r="Q116" s="33">
        <v>1.2290376703560923E-4</v>
      </c>
      <c r="R116" s="32">
        <v>5.1545081429032802E-2</v>
      </c>
      <c r="S116" s="4"/>
    </row>
    <row r="117" spans="2:21" x14ac:dyDescent="0.25">
      <c r="B117" s="6" t="s">
        <v>0</v>
      </c>
      <c r="C117" s="46">
        <v>656.42263641161594</v>
      </c>
      <c r="D117" s="20">
        <v>3</v>
      </c>
      <c r="E117" s="46">
        <v>218.80754547053866</v>
      </c>
      <c r="F117" s="52">
        <v>52.120709173904416</v>
      </c>
      <c r="G117" s="21">
        <v>0</v>
      </c>
      <c r="H117" s="22">
        <f>G117*28</f>
        <v>0</v>
      </c>
      <c r="I117" s="4"/>
      <c r="K117" s="28" t="s">
        <v>1</v>
      </c>
      <c r="L117" s="28" t="s">
        <v>8</v>
      </c>
      <c r="M117" s="33">
        <v>1.236938659505693E-4</v>
      </c>
      <c r="N117" s="32"/>
      <c r="O117" s="32">
        <v>0.92371918009190024</v>
      </c>
      <c r="P117" s="34"/>
      <c r="Q117" s="33">
        <v>1.2289286137390221E-4</v>
      </c>
      <c r="R117" s="33">
        <v>1.2289286137390221E-4</v>
      </c>
      <c r="S117" s="4"/>
    </row>
    <row r="118" spans="2:21" x14ac:dyDescent="0.25">
      <c r="B118" s="6" t="s">
        <v>22</v>
      </c>
      <c r="C118" s="47">
        <v>2.8095054097013876</v>
      </c>
      <c r="D118" s="36">
        <v>3</v>
      </c>
      <c r="E118" s="47">
        <v>0.93650180323379584</v>
      </c>
      <c r="F118" s="53">
        <v>0.22307794743649692</v>
      </c>
      <c r="G118" s="27">
        <v>0.88019173818358165</v>
      </c>
      <c r="H118" s="37" t="s">
        <v>23</v>
      </c>
      <c r="I118" s="4"/>
      <c r="K118" s="28" t="s">
        <v>4</v>
      </c>
      <c r="L118" s="28" t="s">
        <v>7</v>
      </c>
      <c r="M118" s="33">
        <v>1.8535627516991227E-4</v>
      </c>
      <c r="N118" s="32">
        <v>0.92371918009190024</v>
      </c>
      <c r="O118" s="32"/>
      <c r="P118" s="34"/>
      <c r="Q118" s="33">
        <v>1.2289286137390221E-4</v>
      </c>
      <c r="R118" s="33">
        <v>1.2289287746869437E-4</v>
      </c>
      <c r="S118" s="4"/>
    </row>
    <row r="119" spans="2:21" x14ac:dyDescent="0.25">
      <c r="B119" s="6" t="s">
        <v>24</v>
      </c>
      <c r="C119" s="47">
        <v>478.58251698789809</v>
      </c>
      <c r="D119" s="36">
        <v>114</v>
      </c>
      <c r="E119" s="47">
        <v>4.1980922542798078</v>
      </c>
      <c r="F119" s="53"/>
      <c r="G119" s="27"/>
      <c r="H119" s="1"/>
      <c r="I119" s="4"/>
      <c r="K119" s="28" t="s">
        <v>4</v>
      </c>
      <c r="L119" s="28" t="s">
        <v>8</v>
      </c>
      <c r="M119" s="32"/>
      <c r="N119" s="32"/>
      <c r="O119" s="32"/>
      <c r="P119" s="34"/>
      <c r="Q119" s="32"/>
      <c r="R119" s="32"/>
      <c r="S119" s="4"/>
    </row>
    <row r="120" spans="2:21" x14ac:dyDescent="0.25">
      <c r="B120" s="4"/>
      <c r="C120" s="4"/>
      <c r="D120" s="4"/>
      <c r="E120" s="4"/>
      <c r="F120" s="4"/>
      <c r="G120" s="4"/>
      <c r="H120" s="6"/>
      <c r="I120" s="4"/>
      <c r="K120" s="28" t="s">
        <v>2</v>
      </c>
      <c r="L120" s="28" t="s">
        <v>7</v>
      </c>
      <c r="M120" s="33">
        <v>1.2290376703560923E-4</v>
      </c>
      <c r="N120" s="33">
        <v>1.2289286137390221E-4</v>
      </c>
      <c r="O120" s="33">
        <v>1.2289286137390221E-4</v>
      </c>
      <c r="P120" s="34"/>
      <c r="Q120" s="32"/>
      <c r="R120" s="33">
        <v>1.4143059782423251E-4</v>
      </c>
      <c r="S120" s="4"/>
    </row>
    <row r="121" spans="2:21" x14ac:dyDescent="0.25">
      <c r="B121" s="2"/>
      <c r="C121" s="2"/>
      <c r="D121" s="2"/>
      <c r="E121" s="2"/>
      <c r="F121" s="2"/>
      <c r="G121" s="2"/>
      <c r="H121" s="2"/>
      <c r="I121" s="2"/>
      <c r="K121" s="28" t="s">
        <v>2</v>
      </c>
      <c r="L121" s="28" t="s">
        <v>8</v>
      </c>
      <c r="M121" s="32">
        <v>5.1545081429032802E-2</v>
      </c>
      <c r="N121" s="33">
        <v>1.2289286137390221E-4</v>
      </c>
      <c r="O121" s="33">
        <v>1.2289287746869437E-4</v>
      </c>
      <c r="P121" s="34"/>
      <c r="Q121" s="33">
        <v>1.4143059782423251E-4</v>
      </c>
      <c r="R121" s="32"/>
      <c r="S121" s="4"/>
    </row>
    <row r="122" spans="2:21" ht="45" x14ac:dyDescent="0.25">
      <c r="B122" s="65" t="s">
        <v>38</v>
      </c>
      <c r="C122" s="6" t="s">
        <v>13</v>
      </c>
      <c r="D122" s="6" t="s">
        <v>14</v>
      </c>
      <c r="E122" s="6" t="s">
        <v>15</v>
      </c>
      <c r="F122" s="6" t="s">
        <v>10</v>
      </c>
      <c r="G122" s="6" t="s">
        <v>11</v>
      </c>
      <c r="H122" s="15" t="s">
        <v>16</v>
      </c>
      <c r="I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2:21" x14ac:dyDescent="0.25">
      <c r="B123" s="6" t="s">
        <v>21</v>
      </c>
      <c r="C123" s="19">
        <v>14587.256395348828</v>
      </c>
      <c r="D123" s="20">
        <v>1</v>
      </c>
      <c r="E123" s="19">
        <v>14587.256395348828</v>
      </c>
      <c r="F123" s="46">
        <v>1497.8470391765331</v>
      </c>
      <c r="G123" s="21">
        <v>0</v>
      </c>
      <c r="H123" s="22">
        <f>G123*28</f>
        <v>0</v>
      </c>
      <c r="I123" s="4"/>
    </row>
    <row r="124" spans="2:21" ht="30" x14ac:dyDescent="0.25">
      <c r="B124" s="6" t="s">
        <v>6</v>
      </c>
      <c r="C124" s="35">
        <v>0.16802325581388838</v>
      </c>
      <c r="D124" s="36">
        <v>1</v>
      </c>
      <c r="E124" s="35">
        <v>0.16802325581388838</v>
      </c>
      <c r="F124" s="47">
        <v>1.7252945270358061E-2</v>
      </c>
      <c r="G124" s="27">
        <v>0.89572959763330195</v>
      </c>
      <c r="H124" s="37" t="s">
        <v>23</v>
      </c>
      <c r="I124" s="4"/>
      <c r="K124" s="65" t="s">
        <v>12</v>
      </c>
      <c r="L124" s="16"/>
      <c r="M124" s="17" t="s">
        <v>1</v>
      </c>
      <c r="N124" s="17" t="s">
        <v>1</v>
      </c>
      <c r="O124" s="17" t="s">
        <v>2</v>
      </c>
      <c r="P124" s="17" t="s">
        <v>2</v>
      </c>
      <c r="Q124" s="17" t="s">
        <v>17</v>
      </c>
      <c r="R124" s="17" t="s">
        <v>17</v>
      </c>
      <c r="S124" s="17" t="s">
        <v>3</v>
      </c>
      <c r="T124" s="17" t="s">
        <v>3</v>
      </c>
      <c r="U124" s="4"/>
    </row>
    <row r="125" spans="2:21" x14ac:dyDescent="0.25">
      <c r="B125" s="6" t="s">
        <v>0</v>
      </c>
      <c r="C125" s="19">
        <v>309.62712234706606</v>
      </c>
      <c r="D125" s="20">
        <v>3</v>
      </c>
      <c r="E125" s="19">
        <v>103.20904078235536</v>
      </c>
      <c r="F125" s="46">
        <v>10.597699249421074</v>
      </c>
      <c r="G125" s="21">
        <v>3.3570443226382807E-6</v>
      </c>
      <c r="H125" s="22">
        <f>G125*28</f>
        <v>9.3997241033871859E-5</v>
      </c>
      <c r="I125" s="4"/>
      <c r="K125" s="4"/>
      <c r="L125" s="4"/>
      <c r="M125" s="23" t="s">
        <v>7</v>
      </c>
      <c r="N125" s="23" t="s">
        <v>8</v>
      </c>
      <c r="O125" s="23" t="s">
        <v>7</v>
      </c>
      <c r="P125" s="23" t="s">
        <v>8</v>
      </c>
      <c r="Q125" s="23" t="s">
        <v>7</v>
      </c>
      <c r="R125" s="23" t="s">
        <v>8</v>
      </c>
      <c r="S125" s="23" t="s">
        <v>7</v>
      </c>
      <c r="T125" s="23" t="s">
        <v>8</v>
      </c>
      <c r="U125" s="4"/>
    </row>
    <row r="126" spans="2:21" x14ac:dyDescent="0.25">
      <c r="B126" s="6" t="s">
        <v>22</v>
      </c>
      <c r="C126" s="35">
        <v>55.27056803995</v>
      </c>
      <c r="D126" s="36">
        <v>3</v>
      </c>
      <c r="E126" s="35">
        <v>18.423522679983332</v>
      </c>
      <c r="F126" s="47">
        <v>1.8917621072468194</v>
      </c>
      <c r="G126" s="27">
        <v>0.13493944111931633</v>
      </c>
      <c r="H126" s="37" t="s">
        <v>23</v>
      </c>
      <c r="I126" s="4"/>
      <c r="K126" s="26" t="s">
        <v>1</v>
      </c>
      <c r="L126" s="26" t="s">
        <v>7</v>
      </c>
      <c r="M126" s="27"/>
      <c r="N126" s="27">
        <v>7.1312406814052043E-2</v>
      </c>
      <c r="O126" s="21">
        <v>1.1759410622458333E-4</v>
      </c>
      <c r="P126" s="21">
        <v>1.1759410662603997E-4</v>
      </c>
      <c r="Q126" s="21">
        <v>1.1767984068444814E-4</v>
      </c>
      <c r="R126" s="21">
        <v>1.1759410565959083E-4</v>
      </c>
      <c r="S126" s="21">
        <v>1.1759410565959083E-4</v>
      </c>
      <c r="T126" s="21">
        <v>1.1759410565959083E-4</v>
      </c>
      <c r="U126" s="4"/>
    </row>
    <row r="127" spans="2:21" x14ac:dyDescent="0.25">
      <c r="B127" s="6" t="s">
        <v>24</v>
      </c>
      <c r="C127" s="35">
        <v>1110.2249999999999</v>
      </c>
      <c r="D127" s="36">
        <v>114</v>
      </c>
      <c r="E127" s="35">
        <v>9.7388157894736835</v>
      </c>
      <c r="F127" s="47"/>
      <c r="G127" s="27"/>
      <c r="H127" s="1"/>
      <c r="I127" s="4"/>
      <c r="K127" s="26" t="s">
        <v>1</v>
      </c>
      <c r="L127" s="26" t="s">
        <v>8</v>
      </c>
      <c r="M127" s="27">
        <v>7.1312406814052043E-2</v>
      </c>
      <c r="N127" s="27"/>
      <c r="O127" s="21">
        <v>1.1759410565959083E-4</v>
      </c>
      <c r="P127" s="21">
        <v>1.1759410565959083E-4</v>
      </c>
      <c r="Q127" s="21">
        <v>1.1759410615441723E-4</v>
      </c>
      <c r="R127" s="21">
        <v>1.1759410565959083E-4</v>
      </c>
      <c r="S127" s="21">
        <v>1.1759410565959083E-4</v>
      </c>
      <c r="T127" s="21">
        <v>1.1759410565959083E-4</v>
      </c>
      <c r="U127" s="4"/>
    </row>
    <row r="128" spans="2:21" x14ac:dyDescent="0.25">
      <c r="B128" s="4"/>
      <c r="C128" s="4"/>
      <c r="D128" s="4"/>
      <c r="E128" s="4"/>
      <c r="F128" s="4"/>
      <c r="G128" s="4"/>
      <c r="H128" s="6"/>
      <c r="I128" s="4"/>
      <c r="K128" s="26" t="s">
        <v>2</v>
      </c>
      <c r="L128" s="26" t="s">
        <v>7</v>
      </c>
      <c r="M128" s="21">
        <v>1.1759410622458333E-4</v>
      </c>
      <c r="N128" s="21">
        <v>1.1759410565959083E-4</v>
      </c>
      <c r="O128" s="27"/>
      <c r="P128" s="27">
        <v>0.75063902748256761</v>
      </c>
      <c r="Q128" s="27">
        <v>0.75761958726277079</v>
      </c>
      <c r="R128" s="27">
        <v>0.35776739825051129</v>
      </c>
      <c r="S128" s="21">
        <v>1.1759410565959083E-4</v>
      </c>
      <c r="T128" s="21">
        <v>1.1759410793910074E-4</v>
      </c>
      <c r="U128" s="4"/>
    </row>
    <row r="129" spans="2:21" x14ac:dyDescent="0.25">
      <c r="B129" s="2"/>
      <c r="C129" s="2"/>
      <c r="D129" s="2"/>
      <c r="E129" s="2"/>
      <c r="F129" s="2"/>
      <c r="G129" s="2"/>
      <c r="H129" s="2"/>
      <c r="I129" s="2"/>
      <c r="K129" s="26" t="s">
        <v>2</v>
      </c>
      <c r="L129" s="26" t="s">
        <v>8</v>
      </c>
      <c r="M129" s="21">
        <v>1.1759410662603997E-4</v>
      </c>
      <c r="N129" s="21">
        <v>1.1759410565959083E-4</v>
      </c>
      <c r="O129" s="27">
        <v>0.75063902748256761</v>
      </c>
      <c r="P129" s="27"/>
      <c r="Q129" s="27">
        <v>0.21192728339332212</v>
      </c>
      <c r="R129" s="21">
        <v>5.4511858404114877E-3</v>
      </c>
      <c r="S129" s="21">
        <v>1.1759410565959083E-4</v>
      </c>
      <c r="T129" s="21">
        <v>1.1759410565959083E-4</v>
      </c>
      <c r="U129" s="4"/>
    </row>
    <row r="130" spans="2:21" ht="45" x14ac:dyDescent="0.25">
      <c r="B130" s="65" t="s">
        <v>39</v>
      </c>
      <c r="C130" s="6" t="s">
        <v>13</v>
      </c>
      <c r="D130" s="6" t="s">
        <v>14</v>
      </c>
      <c r="E130" s="6" t="s">
        <v>15</v>
      </c>
      <c r="F130" s="6" t="s">
        <v>10</v>
      </c>
      <c r="G130" s="6" t="s">
        <v>11</v>
      </c>
      <c r="H130" s="15" t="s">
        <v>16</v>
      </c>
      <c r="I130" s="4"/>
      <c r="K130" s="26" t="s">
        <v>5</v>
      </c>
      <c r="L130" s="26" t="s">
        <v>7</v>
      </c>
      <c r="M130" s="21">
        <v>1.1767984068444814E-4</v>
      </c>
      <c r="N130" s="21">
        <v>1.1759410615441723E-4</v>
      </c>
      <c r="O130" s="27">
        <v>0.75761958726277079</v>
      </c>
      <c r="P130" s="27">
        <v>0.21192728339332212</v>
      </c>
      <c r="Q130" s="27"/>
      <c r="R130" s="27">
        <v>0.99999998942965806</v>
      </c>
      <c r="S130" s="21">
        <v>3.7267618338100439E-3</v>
      </c>
      <c r="T130" s="27">
        <v>0.31615035641982592</v>
      </c>
      <c r="U130" s="4"/>
    </row>
    <row r="131" spans="2:21" x14ac:dyDescent="0.25">
      <c r="B131" s="6" t="s">
        <v>21</v>
      </c>
      <c r="C131" s="52">
        <v>122.93900512334224</v>
      </c>
      <c r="D131" s="20">
        <v>1</v>
      </c>
      <c r="E131" s="52">
        <v>122.93900512334224</v>
      </c>
      <c r="F131" s="52">
        <v>587.18802102703432</v>
      </c>
      <c r="G131" s="21">
        <v>0</v>
      </c>
      <c r="H131" s="22">
        <f>G131*28</f>
        <v>0</v>
      </c>
      <c r="I131" s="4"/>
      <c r="K131" s="26" t="s">
        <v>5</v>
      </c>
      <c r="L131" s="26" t="s">
        <v>8</v>
      </c>
      <c r="M131" s="21">
        <v>1.1759410565959083E-4</v>
      </c>
      <c r="N131" s="21">
        <v>1.1759410565959083E-4</v>
      </c>
      <c r="O131" s="27">
        <v>0.35776739825051129</v>
      </c>
      <c r="P131" s="21">
        <v>5.4511858404114877E-3</v>
      </c>
      <c r="Q131" s="27">
        <v>0.99999998942965806</v>
      </c>
      <c r="R131" s="27"/>
      <c r="S131" s="21">
        <v>1.1785978956835308E-4</v>
      </c>
      <c r="T131" s="21">
        <v>3.7676144249040311E-3</v>
      </c>
      <c r="U131" s="4"/>
    </row>
    <row r="132" spans="2:21" x14ac:dyDescent="0.25">
      <c r="B132" s="6" t="s">
        <v>6</v>
      </c>
      <c r="C132" s="53">
        <v>0.44080393115834171</v>
      </c>
      <c r="D132" s="36">
        <v>1</v>
      </c>
      <c r="E132" s="53">
        <v>0.44080393115834171</v>
      </c>
      <c r="F132" s="53">
        <v>2.1053919196606476</v>
      </c>
      <c r="G132" s="27">
        <v>0.14952689532564101</v>
      </c>
      <c r="H132" s="37" t="s">
        <v>23</v>
      </c>
      <c r="I132" s="4"/>
      <c r="K132" s="26" t="s">
        <v>3</v>
      </c>
      <c r="L132" s="26" t="s">
        <v>7</v>
      </c>
      <c r="M132" s="21">
        <v>1.1759410565959083E-4</v>
      </c>
      <c r="N132" s="21">
        <v>1.1759410565959083E-4</v>
      </c>
      <c r="O132" s="21">
        <v>1.1759410565959083E-4</v>
      </c>
      <c r="P132" s="21">
        <v>1.1759410565959083E-4</v>
      </c>
      <c r="Q132" s="21">
        <v>3.7267618338100439E-3</v>
      </c>
      <c r="R132" s="21">
        <v>1.1785978956835308E-4</v>
      </c>
      <c r="S132" s="27"/>
      <c r="T132" s="21">
        <v>6.2446359727406087E-3</v>
      </c>
      <c r="U132" s="4"/>
    </row>
    <row r="133" spans="2:21" x14ac:dyDescent="0.25">
      <c r="B133" s="6" t="s">
        <v>0</v>
      </c>
      <c r="C133" s="52">
        <v>62.625466221820965</v>
      </c>
      <c r="D133" s="20">
        <v>3</v>
      </c>
      <c r="E133" s="52">
        <v>20.875155407273656</v>
      </c>
      <c r="F133" s="52">
        <v>99.705062522109785</v>
      </c>
      <c r="G133" s="21">
        <v>0</v>
      </c>
      <c r="H133" s="22">
        <f>G133*28</f>
        <v>0</v>
      </c>
      <c r="I133" s="4"/>
      <c r="K133" s="26" t="s">
        <v>3</v>
      </c>
      <c r="L133" s="26" t="s">
        <v>8</v>
      </c>
      <c r="M133" s="21">
        <v>1.1759410565959083E-4</v>
      </c>
      <c r="N133" s="21">
        <v>1.1759410565959083E-4</v>
      </c>
      <c r="O133" s="21">
        <v>1.1759410793910074E-4</v>
      </c>
      <c r="P133" s="21">
        <v>1.1759410565959083E-4</v>
      </c>
      <c r="Q133" s="27">
        <v>0.31615035641982592</v>
      </c>
      <c r="R133" s="21">
        <v>3.7676144249040311E-3</v>
      </c>
      <c r="S133" s="21">
        <v>6.2446359727406087E-3</v>
      </c>
      <c r="T133" s="27"/>
      <c r="U133" s="4"/>
    </row>
    <row r="134" spans="2:21" x14ac:dyDescent="0.25">
      <c r="B134" s="6" t="s">
        <v>22</v>
      </c>
      <c r="C134" s="53">
        <v>0.92380261829673149</v>
      </c>
      <c r="D134" s="36">
        <v>3</v>
      </c>
      <c r="E134" s="53">
        <v>0.30793420609891048</v>
      </c>
      <c r="F134" s="53">
        <v>1.4707722492494699</v>
      </c>
      <c r="G134" s="27">
        <v>0.22626254673359847</v>
      </c>
      <c r="H134" s="37" t="s">
        <v>23</v>
      </c>
      <c r="I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2:21" x14ac:dyDescent="0.25">
      <c r="B135" s="6" t="s">
        <v>24</v>
      </c>
      <c r="C135" s="53">
        <v>23.868073056987242</v>
      </c>
      <c r="D135" s="36">
        <v>114</v>
      </c>
      <c r="E135" s="53">
        <v>0.20936906190339685</v>
      </c>
      <c r="F135" s="53"/>
      <c r="G135" s="27"/>
      <c r="H135" s="1"/>
      <c r="I135" s="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2:21" ht="30" x14ac:dyDescent="0.25">
      <c r="B136" s="4"/>
      <c r="C136" s="4"/>
      <c r="D136" s="4"/>
      <c r="E136" s="4"/>
      <c r="F136" s="4"/>
      <c r="G136" s="4"/>
      <c r="H136" s="6"/>
      <c r="I136" s="4"/>
      <c r="K136" s="65" t="s">
        <v>25</v>
      </c>
      <c r="L136" s="16"/>
      <c r="M136" s="42" t="s">
        <v>1</v>
      </c>
      <c r="N136" s="42" t="s">
        <v>1</v>
      </c>
      <c r="O136" s="42" t="s">
        <v>2</v>
      </c>
      <c r="P136" s="42" t="s">
        <v>2</v>
      </c>
      <c r="Q136" s="42" t="s">
        <v>17</v>
      </c>
      <c r="R136" s="42" t="s">
        <v>17</v>
      </c>
      <c r="S136" s="42" t="s">
        <v>3</v>
      </c>
      <c r="T136" s="42" t="s">
        <v>3</v>
      </c>
      <c r="U136" s="4"/>
    </row>
    <row r="137" spans="2:21" x14ac:dyDescent="0.25">
      <c r="B137" s="2"/>
      <c r="C137" s="2"/>
      <c r="D137" s="2"/>
      <c r="E137" s="2"/>
      <c r="F137" s="2"/>
      <c r="G137" s="2"/>
      <c r="H137" s="2"/>
      <c r="I137" s="2"/>
      <c r="K137" s="4"/>
      <c r="L137" s="4"/>
      <c r="M137" s="44" t="s">
        <v>7</v>
      </c>
      <c r="N137" s="44" t="s">
        <v>8</v>
      </c>
      <c r="O137" s="44" t="s">
        <v>7</v>
      </c>
      <c r="P137" s="44" t="s">
        <v>8</v>
      </c>
      <c r="Q137" s="44" t="s">
        <v>7</v>
      </c>
      <c r="R137" s="44" t="s">
        <v>8</v>
      </c>
      <c r="S137" s="44" t="s">
        <v>7</v>
      </c>
      <c r="T137" s="44" t="s">
        <v>8</v>
      </c>
      <c r="U137" s="4"/>
    </row>
    <row r="138" spans="2:21" ht="45" x14ac:dyDescent="0.25">
      <c r="B138" s="65" t="s">
        <v>40</v>
      </c>
      <c r="C138" s="6" t="s">
        <v>13</v>
      </c>
      <c r="D138" s="6" t="s">
        <v>14</v>
      </c>
      <c r="E138" s="6" t="s">
        <v>15</v>
      </c>
      <c r="F138" s="6" t="s">
        <v>10</v>
      </c>
      <c r="G138" s="6" t="s">
        <v>11</v>
      </c>
      <c r="H138" s="15" t="s">
        <v>16</v>
      </c>
      <c r="I138" s="4"/>
      <c r="K138" s="26" t="s">
        <v>1</v>
      </c>
      <c r="L138" s="36" t="s">
        <v>7</v>
      </c>
      <c r="M138" s="27"/>
      <c r="N138" s="21">
        <v>1.175941095089561E-4</v>
      </c>
      <c r="O138" s="21">
        <v>1.1759410566014594E-4</v>
      </c>
      <c r="P138" s="21">
        <v>1.175941157215421E-4</v>
      </c>
      <c r="Q138" s="21">
        <v>1.1759416514900423E-4</v>
      </c>
      <c r="R138" s="21">
        <v>1.1759410565959083E-4</v>
      </c>
      <c r="S138" s="21">
        <v>1.1759410565959083E-4</v>
      </c>
      <c r="T138" s="21">
        <v>1.1759410565959083E-4</v>
      </c>
      <c r="U138" s="4"/>
    </row>
    <row r="139" spans="2:21" x14ac:dyDescent="0.25">
      <c r="B139" s="6" t="s">
        <v>21</v>
      </c>
      <c r="C139" s="19">
        <v>75786.695409611115</v>
      </c>
      <c r="D139" s="20">
        <v>1</v>
      </c>
      <c r="E139" s="19">
        <v>75786.695409611115</v>
      </c>
      <c r="F139" s="52">
        <v>652.80361826730234</v>
      </c>
      <c r="G139" s="21">
        <v>0</v>
      </c>
      <c r="H139" s="22">
        <f>G139*28</f>
        <v>0</v>
      </c>
      <c r="I139" s="4"/>
      <c r="K139" s="26" t="s">
        <v>1</v>
      </c>
      <c r="L139" s="36" t="s">
        <v>8</v>
      </c>
      <c r="M139" s="21">
        <v>1.175941095089561E-4</v>
      </c>
      <c r="N139" s="27"/>
      <c r="O139" s="21">
        <v>1.1759410565959083E-4</v>
      </c>
      <c r="P139" s="21">
        <v>1.1759410565959083E-4</v>
      </c>
      <c r="Q139" s="21">
        <v>1.1759410565959083E-4</v>
      </c>
      <c r="R139" s="21">
        <v>1.1759410565959083E-4</v>
      </c>
      <c r="S139" s="21">
        <v>1.1759410565959083E-4</v>
      </c>
      <c r="T139" s="21">
        <v>1.1759410565959083E-4</v>
      </c>
      <c r="U139" s="4"/>
    </row>
    <row r="140" spans="2:21" x14ac:dyDescent="0.25">
      <c r="B140" s="6" t="s">
        <v>6</v>
      </c>
      <c r="C140" s="35">
        <v>29.769716867682849</v>
      </c>
      <c r="D140" s="36">
        <v>1</v>
      </c>
      <c r="E140" s="35">
        <v>29.769716867682849</v>
      </c>
      <c r="F140" s="53">
        <v>0.25642731591582174</v>
      </c>
      <c r="G140" s="27">
        <v>0.61356327606258909</v>
      </c>
      <c r="H140" s="37" t="s">
        <v>23</v>
      </c>
      <c r="I140" s="4"/>
      <c r="K140" s="26" t="s">
        <v>2</v>
      </c>
      <c r="L140" s="36" t="s">
        <v>7</v>
      </c>
      <c r="M140" s="21">
        <v>1.1759410566014594E-4</v>
      </c>
      <c r="N140" s="21">
        <v>1.1759410565959083E-4</v>
      </c>
      <c r="O140" s="27"/>
      <c r="P140" s="27">
        <v>7.1493360238488957E-2</v>
      </c>
      <c r="Q140" s="27">
        <v>0.32019024396611095</v>
      </c>
      <c r="R140" s="21">
        <v>1.8560715245252712E-4</v>
      </c>
      <c r="S140" s="21">
        <v>1.1759410565959083E-4</v>
      </c>
      <c r="T140" s="21">
        <v>1.1759410565959083E-4</v>
      </c>
      <c r="U140" s="4"/>
    </row>
    <row r="141" spans="2:21" x14ac:dyDescent="0.25">
      <c r="B141" s="6" t="s">
        <v>0</v>
      </c>
      <c r="C141" s="19">
        <v>18866.55762450401</v>
      </c>
      <c r="D141" s="20">
        <v>3</v>
      </c>
      <c r="E141" s="19">
        <v>6288.8525415013364</v>
      </c>
      <c r="F141" s="52">
        <v>54.170269222755373</v>
      </c>
      <c r="G141" s="21">
        <v>0</v>
      </c>
      <c r="H141" s="22">
        <f>G141*28</f>
        <v>0</v>
      </c>
      <c r="I141" s="4"/>
      <c r="K141" s="26" t="s">
        <v>2</v>
      </c>
      <c r="L141" s="36" t="s">
        <v>8</v>
      </c>
      <c r="M141" s="21">
        <v>1.175941157215421E-4</v>
      </c>
      <c r="N141" s="21">
        <v>1.1759410565959083E-4</v>
      </c>
      <c r="O141" s="27">
        <v>7.1493360238488957E-2</v>
      </c>
      <c r="P141" s="27"/>
      <c r="Q141" s="21">
        <v>4.045024401390207E-3</v>
      </c>
      <c r="R141" s="21">
        <v>1.1759410684497595E-4</v>
      </c>
      <c r="S141" s="21">
        <v>1.1759410565959083E-4</v>
      </c>
      <c r="T141" s="21">
        <v>1.1759410565959083E-4</v>
      </c>
      <c r="U141" s="4"/>
    </row>
    <row r="142" spans="2:21" x14ac:dyDescent="0.25">
      <c r="B142" s="6" t="s">
        <v>22</v>
      </c>
      <c r="C142" s="35">
        <v>63.270653993150724</v>
      </c>
      <c r="D142" s="36">
        <v>3</v>
      </c>
      <c r="E142" s="35">
        <v>21.090217997716909</v>
      </c>
      <c r="F142" s="53">
        <v>0.18166474398367524</v>
      </c>
      <c r="G142" s="27">
        <v>0.90865937478713843</v>
      </c>
      <c r="H142" s="37" t="s">
        <v>23</v>
      </c>
      <c r="I142" s="4"/>
      <c r="K142" s="26" t="s">
        <v>5</v>
      </c>
      <c r="L142" s="36" t="s">
        <v>7</v>
      </c>
      <c r="M142" s="21">
        <v>1.1759416514900423E-4</v>
      </c>
      <c r="N142" s="21">
        <v>1.1759410565959083E-4</v>
      </c>
      <c r="O142" s="27">
        <v>0.32019024396611095</v>
      </c>
      <c r="P142" s="21">
        <v>4.045024401390207E-3</v>
      </c>
      <c r="Q142" s="27"/>
      <c r="R142" s="27">
        <v>0.97888900512739974</v>
      </c>
      <c r="S142" s="21">
        <v>1.5905998728615867E-4</v>
      </c>
      <c r="T142" s="21">
        <v>2.9484848156600019E-2</v>
      </c>
      <c r="U142" s="4"/>
    </row>
    <row r="143" spans="2:21" x14ac:dyDescent="0.25">
      <c r="B143" s="6" t="s">
        <v>24</v>
      </c>
      <c r="C143" s="35">
        <v>13234.73558499486</v>
      </c>
      <c r="D143" s="36">
        <v>114</v>
      </c>
      <c r="E143" s="35">
        <v>116.09417179820052</v>
      </c>
      <c r="F143" s="53"/>
      <c r="G143" s="27"/>
      <c r="H143" s="1"/>
      <c r="I143" s="4"/>
      <c r="K143" s="26" t="s">
        <v>5</v>
      </c>
      <c r="L143" s="36" t="s">
        <v>8</v>
      </c>
      <c r="M143" s="21">
        <v>1.1759410565959083E-4</v>
      </c>
      <c r="N143" s="21">
        <v>1.1759410565959083E-4</v>
      </c>
      <c r="O143" s="21">
        <v>1.8560715245252712E-4</v>
      </c>
      <c r="P143" s="21">
        <v>1.1759410684497595E-4</v>
      </c>
      <c r="Q143" s="27">
        <v>0.97888900512739974</v>
      </c>
      <c r="R143" s="27"/>
      <c r="S143" s="21">
        <v>1.1790334520811463E-4</v>
      </c>
      <c r="T143" s="21">
        <v>1.1140292352428194E-2</v>
      </c>
      <c r="U143" s="4"/>
    </row>
    <row r="144" spans="2:21" x14ac:dyDescent="0.25">
      <c r="B144" s="4"/>
      <c r="C144" s="4"/>
      <c r="D144" s="4"/>
      <c r="E144" s="4"/>
      <c r="F144" s="4"/>
      <c r="G144" s="4"/>
      <c r="H144" s="6"/>
      <c r="I144" s="4"/>
      <c r="K144" s="26" t="s">
        <v>3</v>
      </c>
      <c r="L144" s="36" t="s">
        <v>7</v>
      </c>
      <c r="M144" s="21">
        <v>1.1759410565959083E-4</v>
      </c>
      <c r="N144" s="21">
        <v>1.1759410565959083E-4</v>
      </c>
      <c r="O144" s="21">
        <v>1.1759410565959083E-4</v>
      </c>
      <c r="P144" s="21">
        <v>1.1759410565959083E-4</v>
      </c>
      <c r="Q144" s="21">
        <v>1.5905998728615867E-4</v>
      </c>
      <c r="R144" s="21">
        <v>1.1790334520811463E-4</v>
      </c>
      <c r="S144" s="27"/>
      <c r="T144" s="21">
        <v>1.8272165959731801E-3</v>
      </c>
      <c r="U144" s="4"/>
    </row>
    <row r="145" spans="2:21" x14ac:dyDescent="0.25">
      <c r="B145" s="2"/>
      <c r="C145" s="2"/>
      <c r="D145" s="2"/>
      <c r="E145" s="2"/>
      <c r="F145" s="2"/>
      <c r="G145" s="2"/>
      <c r="H145" s="2"/>
      <c r="I145" s="2"/>
      <c r="K145" s="26" t="s">
        <v>3</v>
      </c>
      <c r="L145" s="36" t="s">
        <v>8</v>
      </c>
      <c r="M145" s="21">
        <v>1.1759410565959083E-4</v>
      </c>
      <c r="N145" s="21">
        <v>1.1759410565959083E-4</v>
      </c>
      <c r="O145" s="21">
        <v>1.1759410565959083E-4</v>
      </c>
      <c r="P145" s="21">
        <v>1.1759410565959083E-4</v>
      </c>
      <c r="Q145" s="21">
        <v>2.9484848156600019E-2</v>
      </c>
      <c r="R145" s="21">
        <v>1.1140292352428194E-2</v>
      </c>
      <c r="S145" s="21">
        <v>1.8272165959731801E-3</v>
      </c>
      <c r="T145" s="27"/>
      <c r="U145" s="4"/>
    </row>
    <row r="146" spans="2:21" ht="45" x14ac:dyDescent="0.25">
      <c r="B146" s="65" t="s">
        <v>41</v>
      </c>
      <c r="C146" s="6" t="s">
        <v>13</v>
      </c>
      <c r="D146" s="6" t="s">
        <v>14</v>
      </c>
      <c r="E146" s="6" t="s">
        <v>15</v>
      </c>
      <c r="F146" s="6" t="s">
        <v>10</v>
      </c>
      <c r="G146" s="6" t="s">
        <v>11</v>
      </c>
      <c r="H146" s="15" t="s">
        <v>16</v>
      </c>
      <c r="I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2:21" x14ac:dyDescent="0.25">
      <c r="B147" s="6" t="s">
        <v>21</v>
      </c>
      <c r="C147" s="19">
        <v>13414.870137902763</v>
      </c>
      <c r="D147" s="20">
        <v>1</v>
      </c>
      <c r="E147" s="19">
        <v>13414.870137902763</v>
      </c>
      <c r="F147" s="52">
        <v>686.15727442956108</v>
      </c>
      <c r="G147" s="21">
        <v>0</v>
      </c>
      <c r="H147" s="22">
        <f>G147*28</f>
        <v>0</v>
      </c>
      <c r="I147" s="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2:21" ht="30" x14ac:dyDescent="0.25">
      <c r="B148" s="6" t="s">
        <v>6</v>
      </c>
      <c r="C148" s="35">
        <v>17.391879322477969</v>
      </c>
      <c r="D148" s="36">
        <v>1</v>
      </c>
      <c r="E148" s="35">
        <v>17.391879322477969</v>
      </c>
      <c r="F148" s="53">
        <v>0.88957734144603351</v>
      </c>
      <c r="G148" s="27">
        <v>0.34758642607142576</v>
      </c>
      <c r="H148" s="37" t="s">
        <v>23</v>
      </c>
      <c r="I148" s="4"/>
      <c r="K148" s="65" t="s">
        <v>26</v>
      </c>
      <c r="L148" s="16"/>
      <c r="M148" s="42" t="s">
        <v>1</v>
      </c>
      <c r="N148" s="42" t="s">
        <v>1</v>
      </c>
      <c r="O148" s="42" t="s">
        <v>2</v>
      </c>
      <c r="P148" s="42" t="s">
        <v>2</v>
      </c>
      <c r="Q148" s="42" t="s">
        <v>17</v>
      </c>
      <c r="R148" s="42" t="s">
        <v>17</v>
      </c>
      <c r="S148" s="42" t="s">
        <v>3</v>
      </c>
      <c r="T148" s="42" t="s">
        <v>3</v>
      </c>
      <c r="U148" s="4"/>
    </row>
    <row r="149" spans="2:21" x14ac:dyDescent="0.25">
      <c r="B149" s="6" t="s">
        <v>0</v>
      </c>
      <c r="C149" s="19">
        <v>788.83619816759813</v>
      </c>
      <c r="D149" s="20">
        <v>3</v>
      </c>
      <c r="E149" s="19">
        <v>262.94539938919939</v>
      </c>
      <c r="F149" s="52">
        <v>13.449395835664198</v>
      </c>
      <c r="G149" s="21">
        <v>1.4161300321280379E-7</v>
      </c>
      <c r="H149" s="22">
        <f>G149*28</f>
        <v>3.9651640899585061E-6</v>
      </c>
      <c r="I149" s="4"/>
      <c r="K149" s="4"/>
      <c r="L149" s="4"/>
      <c r="M149" s="44" t="s">
        <v>7</v>
      </c>
      <c r="N149" s="44" t="s">
        <v>8</v>
      </c>
      <c r="O149" s="44" t="s">
        <v>7</v>
      </c>
      <c r="P149" s="44" t="s">
        <v>8</v>
      </c>
      <c r="Q149" s="44" t="s">
        <v>7</v>
      </c>
      <c r="R149" s="44" t="s">
        <v>8</v>
      </c>
      <c r="S149" s="44" t="s">
        <v>7</v>
      </c>
      <c r="T149" s="44" t="s">
        <v>8</v>
      </c>
      <c r="U149" s="4"/>
    </row>
    <row r="150" spans="2:21" x14ac:dyDescent="0.25">
      <c r="B150" s="6" t="s">
        <v>22</v>
      </c>
      <c r="C150" s="35">
        <v>32.208166505736955</v>
      </c>
      <c r="D150" s="36">
        <v>3</v>
      </c>
      <c r="E150" s="35">
        <v>10.736055501912318</v>
      </c>
      <c r="F150" s="53">
        <v>0.5491385682894373</v>
      </c>
      <c r="G150" s="27">
        <v>0.64973251371611118</v>
      </c>
      <c r="H150" s="37" t="s">
        <v>23</v>
      </c>
      <c r="I150" s="4"/>
      <c r="K150" s="26" t="s">
        <v>1</v>
      </c>
      <c r="L150" s="26" t="s">
        <v>7</v>
      </c>
      <c r="M150" s="27"/>
      <c r="N150" s="21">
        <v>1.1789250095928239E-4</v>
      </c>
      <c r="O150" s="21">
        <v>1.1759605354877412E-4</v>
      </c>
      <c r="P150" s="27">
        <v>8.298553578132406E-2</v>
      </c>
      <c r="Q150" s="27">
        <v>0.48284822107257697</v>
      </c>
      <c r="R150" s="27">
        <v>0.99987644018274158</v>
      </c>
      <c r="S150" s="21">
        <v>1.1015293114143176E-2</v>
      </c>
      <c r="T150" s="21">
        <v>1.1759410565959083E-4</v>
      </c>
      <c r="U150" s="4"/>
    </row>
    <row r="151" spans="2:21" x14ac:dyDescent="0.25">
      <c r="B151" s="6" t="s">
        <v>24</v>
      </c>
      <c r="C151" s="35">
        <v>2228.7823108664106</v>
      </c>
      <c r="D151" s="36">
        <v>114</v>
      </c>
      <c r="E151" s="35">
        <v>19.550722025143951</v>
      </c>
      <c r="F151" s="53"/>
      <c r="G151" s="27"/>
      <c r="H151" s="1"/>
      <c r="I151" s="4"/>
      <c r="K151" s="26" t="s">
        <v>1</v>
      </c>
      <c r="L151" s="26" t="s">
        <v>8</v>
      </c>
      <c r="M151" s="21">
        <v>1.1789250095928239E-4</v>
      </c>
      <c r="N151" s="27"/>
      <c r="O151" s="21">
        <v>1.1759410565959083E-4</v>
      </c>
      <c r="P151" s="21">
        <v>1.1759410565959083E-4</v>
      </c>
      <c r="Q151" s="21">
        <v>1.4258277160361654E-4</v>
      </c>
      <c r="R151" s="21">
        <v>1.2420375532362637E-4</v>
      </c>
      <c r="S151" s="27">
        <v>0.72905583684638642</v>
      </c>
      <c r="T151" s="21">
        <v>1.2986858476626839E-4</v>
      </c>
      <c r="U151" s="4"/>
    </row>
    <row r="152" spans="2:21" x14ac:dyDescent="0.25">
      <c r="B152" s="4"/>
      <c r="C152" s="4"/>
      <c r="D152" s="4"/>
      <c r="E152" s="4"/>
      <c r="F152" s="4"/>
      <c r="G152" s="4"/>
      <c r="H152" s="6"/>
      <c r="I152" s="4"/>
      <c r="K152" s="26" t="s">
        <v>2</v>
      </c>
      <c r="L152" s="26" t="s">
        <v>7</v>
      </c>
      <c r="M152" s="21">
        <v>1.1759605354877412E-4</v>
      </c>
      <c r="N152" s="21">
        <v>1.1759410565959083E-4</v>
      </c>
      <c r="O152" s="27"/>
      <c r="P152" s="21">
        <v>1.2905755770531435E-4</v>
      </c>
      <c r="Q152" s="27">
        <v>0.49729081360632643</v>
      </c>
      <c r="R152" s="21">
        <v>1.2123254937845829E-4</v>
      </c>
      <c r="S152" s="21">
        <v>1.1759410565959083E-4</v>
      </c>
      <c r="T152" s="21">
        <v>1.1759410565959083E-4</v>
      </c>
      <c r="U152" s="4"/>
    </row>
    <row r="153" spans="2:21" x14ac:dyDescent="0.25">
      <c r="B153" s="2"/>
      <c r="C153" s="2"/>
      <c r="D153" s="2"/>
      <c r="E153" s="2"/>
      <c r="F153" s="2"/>
      <c r="G153" s="2"/>
      <c r="H153" s="2"/>
      <c r="I153" s="2"/>
      <c r="K153" s="26" t="s">
        <v>2</v>
      </c>
      <c r="L153" s="26" t="s">
        <v>8</v>
      </c>
      <c r="M153" s="27">
        <v>8.298553578132406E-2</v>
      </c>
      <c r="N153" s="21">
        <v>1.1759410565959083E-4</v>
      </c>
      <c r="O153" s="21">
        <v>1.2905755770531435E-4</v>
      </c>
      <c r="P153" s="27"/>
      <c r="Q153" s="27">
        <v>0.99844799738470436</v>
      </c>
      <c r="R153" s="27">
        <v>0.55437384554386282</v>
      </c>
      <c r="S153" s="21">
        <v>1.1759448323789279E-4</v>
      </c>
      <c r="T153" s="21">
        <v>1.1759410565959083E-4</v>
      </c>
      <c r="U153" s="4"/>
    </row>
    <row r="154" spans="2:21" ht="75" x14ac:dyDescent="0.25">
      <c r="B154" s="65" t="s">
        <v>42</v>
      </c>
      <c r="C154" s="6" t="s">
        <v>13</v>
      </c>
      <c r="D154" s="6" t="s">
        <v>14</v>
      </c>
      <c r="E154" s="6" t="s">
        <v>15</v>
      </c>
      <c r="F154" s="6" t="s">
        <v>10</v>
      </c>
      <c r="G154" s="6" t="s">
        <v>11</v>
      </c>
      <c r="H154" s="15" t="s">
        <v>16</v>
      </c>
      <c r="I154" s="4"/>
      <c r="K154" s="26" t="s">
        <v>5</v>
      </c>
      <c r="L154" s="26" t="s">
        <v>7</v>
      </c>
      <c r="M154" s="27">
        <v>0.48284822107257697</v>
      </c>
      <c r="N154" s="21">
        <v>1.4258277160361654E-4</v>
      </c>
      <c r="O154" s="27">
        <v>0.49729081360632643</v>
      </c>
      <c r="P154" s="27">
        <v>0.99844799738470436</v>
      </c>
      <c r="Q154" s="27"/>
      <c r="R154" s="27">
        <v>0.73175399375525862</v>
      </c>
      <c r="S154" s="21">
        <v>2.1526819247509321E-3</v>
      </c>
      <c r="T154" s="21">
        <v>1.1759508511177685E-4</v>
      </c>
      <c r="U154" s="4"/>
    </row>
    <row r="155" spans="2:21" x14ac:dyDescent="0.25">
      <c r="B155" s="6" t="s">
        <v>21</v>
      </c>
      <c r="C155" s="52">
        <v>707.36364165950874</v>
      </c>
      <c r="D155" s="20">
        <v>1</v>
      </c>
      <c r="E155" s="52">
        <v>707.36364165950874</v>
      </c>
      <c r="F155" s="52">
        <v>345.96534315349896</v>
      </c>
      <c r="G155" s="21">
        <v>0</v>
      </c>
      <c r="H155" s="22">
        <f>G155*28</f>
        <v>0</v>
      </c>
      <c r="I155" s="4"/>
      <c r="K155" s="26" t="s">
        <v>5</v>
      </c>
      <c r="L155" s="26" t="s">
        <v>8</v>
      </c>
      <c r="M155" s="27">
        <v>0.99987644018274158</v>
      </c>
      <c r="N155" s="21">
        <v>1.2420375532362637E-4</v>
      </c>
      <c r="O155" s="21">
        <v>1.2123254937845829E-4</v>
      </c>
      <c r="P155" s="27">
        <v>0.55437384554386282</v>
      </c>
      <c r="Q155" s="27">
        <v>0.73175399375525862</v>
      </c>
      <c r="R155" s="27"/>
      <c r="S155" s="21">
        <v>1.2914712010129503E-2</v>
      </c>
      <c r="T155" s="21">
        <v>1.175941056897889E-4</v>
      </c>
      <c r="U155" s="4"/>
    </row>
    <row r="156" spans="2:21" x14ac:dyDescent="0.25">
      <c r="B156" s="6" t="s">
        <v>6</v>
      </c>
      <c r="C156" s="53">
        <v>1.5251138996777525</v>
      </c>
      <c r="D156" s="36">
        <v>1</v>
      </c>
      <c r="E156" s="53">
        <v>1.5251138996777525</v>
      </c>
      <c r="F156" s="53">
        <v>0.74591981065399993</v>
      </c>
      <c r="G156" s="27">
        <v>0.38958461629216734</v>
      </c>
      <c r="H156" s="37" t="s">
        <v>23</v>
      </c>
      <c r="I156" s="4"/>
      <c r="K156" s="26" t="s">
        <v>3</v>
      </c>
      <c r="L156" s="26" t="s">
        <v>7</v>
      </c>
      <c r="M156" s="21">
        <v>1.1015293114143176E-2</v>
      </c>
      <c r="N156" s="27">
        <v>0.72905583684638642</v>
      </c>
      <c r="O156" s="21">
        <v>1.1759410565959083E-4</v>
      </c>
      <c r="P156" s="21">
        <v>1.1759448323789279E-4</v>
      </c>
      <c r="Q156" s="21">
        <v>2.1526819247509321E-3</v>
      </c>
      <c r="R156" s="21">
        <v>1.2914712010129503E-2</v>
      </c>
      <c r="S156" s="27"/>
      <c r="T156" s="21">
        <v>1.2593510268710251E-4</v>
      </c>
      <c r="U156" s="4"/>
    </row>
    <row r="157" spans="2:21" x14ac:dyDescent="0.25">
      <c r="B157" s="6" t="s">
        <v>0</v>
      </c>
      <c r="C157" s="52">
        <v>450.2074632171902</v>
      </c>
      <c r="D157" s="20">
        <v>3</v>
      </c>
      <c r="E157" s="52">
        <v>150.06915440573007</v>
      </c>
      <c r="F157" s="52">
        <v>73.39750510632696</v>
      </c>
      <c r="G157" s="21">
        <v>0</v>
      </c>
      <c r="H157" s="22">
        <f>G157*28</f>
        <v>0</v>
      </c>
      <c r="I157" s="4"/>
      <c r="K157" s="26" t="s">
        <v>3</v>
      </c>
      <c r="L157" s="26" t="s">
        <v>8</v>
      </c>
      <c r="M157" s="21">
        <v>1.1759410565959083E-4</v>
      </c>
      <c r="N157" s="21">
        <v>1.2986858476626839E-4</v>
      </c>
      <c r="O157" s="21">
        <v>1.1759410565959083E-4</v>
      </c>
      <c r="P157" s="21">
        <v>1.1759410565959083E-4</v>
      </c>
      <c r="Q157" s="21">
        <v>1.1759508511177685E-4</v>
      </c>
      <c r="R157" s="21">
        <v>1.175941056897889E-4</v>
      </c>
      <c r="S157" s="21">
        <v>1.2593510268710251E-4</v>
      </c>
      <c r="T157" s="27"/>
      <c r="U157" s="4"/>
    </row>
    <row r="158" spans="2:21" x14ac:dyDescent="0.25">
      <c r="B158" s="6" t="s">
        <v>22</v>
      </c>
      <c r="C158" s="53">
        <v>3.3700330873491282</v>
      </c>
      <c r="D158" s="36">
        <v>3</v>
      </c>
      <c r="E158" s="53">
        <v>1.1233443624497095</v>
      </c>
      <c r="F158" s="53">
        <v>0.54941785942333488</v>
      </c>
      <c r="G158" s="27">
        <v>0.6495459721534147</v>
      </c>
      <c r="H158" s="37" t="s">
        <v>23</v>
      </c>
      <c r="I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2:21" x14ac:dyDescent="0.25">
      <c r="B159" s="6" t="s">
        <v>24</v>
      </c>
      <c r="C159" s="53">
        <v>233.08535593233003</v>
      </c>
      <c r="D159" s="36">
        <v>114</v>
      </c>
      <c r="E159" s="53">
        <v>2.044608385371316</v>
      </c>
      <c r="F159" s="53"/>
      <c r="G159" s="27"/>
      <c r="H159" s="1"/>
      <c r="I159" s="4"/>
    </row>
    <row r="160" spans="2:21" x14ac:dyDescent="0.25">
      <c r="B160" s="4"/>
      <c r="C160" s="4"/>
      <c r="D160" s="4"/>
      <c r="E160" s="4"/>
      <c r="F160" s="4"/>
      <c r="G160" s="4"/>
      <c r="H160" s="6"/>
      <c r="I160" s="4"/>
    </row>
    <row r="161" spans="2:9" x14ac:dyDescent="0.25">
      <c r="B161" s="2"/>
      <c r="C161" s="2"/>
      <c r="D161" s="2"/>
      <c r="E161" s="2"/>
      <c r="F161" s="2"/>
      <c r="G161" s="2"/>
      <c r="H161" s="2"/>
      <c r="I161" s="2"/>
    </row>
    <row r="162" spans="2:9" ht="60" x14ac:dyDescent="0.25">
      <c r="B162" s="5" t="s">
        <v>43</v>
      </c>
      <c r="C162" s="6" t="s">
        <v>13</v>
      </c>
      <c r="D162" s="6" t="s">
        <v>14</v>
      </c>
      <c r="E162" s="6" t="s">
        <v>15</v>
      </c>
      <c r="F162" s="6" t="s">
        <v>10</v>
      </c>
      <c r="G162" s="6" t="s">
        <v>11</v>
      </c>
      <c r="H162" s="15" t="s">
        <v>16</v>
      </c>
      <c r="I162" s="4"/>
    </row>
    <row r="163" spans="2:9" x14ac:dyDescent="0.25">
      <c r="B163" s="6" t="s">
        <v>21</v>
      </c>
      <c r="C163" s="52">
        <v>698.02639824967628</v>
      </c>
      <c r="D163" s="20">
        <v>1</v>
      </c>
      <c r="E163" s="52">
        <v>698.02639824967628</v>
      </c>
      <c r="F163" s="52">
        <v>141.01137339592134</v>
      </c>
      <c r="G163" s="21">
        <v>0</v>
      </c>
      <c r="H163" s="22">
        <f>G163*28</f>
        <v>0</v>
      </c>
      <c r="I163" s="4"/>
    </row>
    <row r="164" spans="2:9" x14ac:dyDescent="0.25">
      <c r="B164" s="6" t="s">
        <v>6</v>
      </c>
      <c r="C164" s="53">
        <v>1.8195492254788788</v>
      </c>
      <c r="D164" s="36">
        <v>1</v>
      </c>
      <c r="E164" s="53">
        <v>1.8195492254788788</v>
      </c>
      <c r="F164" s="53">
        <v>0.36757511734461201</v>
      </c>
      <c r="G164" s="27">
        <v>0.54553439096671952</v>
      </c>
      <c r="H164" s="37" t="s">
        <v>23</v>
      </c>
      <c r="I164" s="4"/>
    </row>
    <row r="165" spans="2:9" x14ac:dyDescent="0.25">
      <c r="B165" s="6" t="s">
        <v>0</v>
      </c>
      <c r="C165" s="52">
        <v>482.31744031958641</v>
      </c>
      <c r="D165" s="20">
        <v>3</v>
      </c>
      <c r="E165" s="52">
        <v>160.7724801065288</v>
      </c>
      <c r="F165" s="52">
        <v>32.478353656735187</v>
      </c>
      <c r="G165" s="21">
        <v>2.9976021664879227E-15</v>
      </c>
      <c r="H165" s="22">
        <f>G165*28</f>
        <v>8.3932860661661834E-14</v>
      </c>
      <c r="I165" s="4"/>
    </row>
    <row r="166" spans="2:9" x14ac:dyDescent="0.25">
      <c r="B166" s="6" t="s">
        <v>22</v>
      </c>
      <c r="C166" s="53">
        <v>36.701974559912493</v>
      </c>
      <c r="D166" s="36">
        <v>3</v>
      </c>
      <c r="E166" s="53">
        <v>12.23399151997083</v>
      </c>
      <c r="F166" s="53">
        <v>2.4714422701934566</v>
      </c>
      <c r="G166" s="27">
        <v>6.5368738407208582E-2</v>
      </c>
      <c r="H166" s="37" t="s">
        <v>23</v>
      </c>
      <c r="I166" s="4"/>
    </row>
    <row r="167" spans="2:9" x14ac:dyDescent="0.25">
      <c r="B167" s="6" t="s">
        <v>24</v>
      </c>
      <c r="C167" s="53">
        <v>564.31624970447069</v>
      </c>
      <c r="D167" s="36">
        <v>114</v>
      </c>
      <c r="E167" s="53">
        <v>4.9501425412672866</v>
      </c>
      <c r="F167" s="53"/>
      <c r="G167" s="27"/>
      <c r="H167" s="1"/>
      <c r="I167" s="4"/>
    </row>
    <row r="168" spans="2:9" x14ac:dyDescent="0.25">
      <c r="B168" s="4"/>
      <c r="C168" s="4"/>
      <c r="D168" s="4"/>
      <c r="E168" s="4"/>
      <c r="F168" s="4"/>
      <c r="G168" s="4"/>
      <c r="H168" s="6"/>
      <c r="I168" s="4"/>
    </row>
    <row r="169" spans="2:9" x14ac:dyDescent="0.25">
      <c r="B169" s="2"/>
      <c r="C169" s="2"/>
      <c r="D169" s="2"/>
      <c r="E169" s="2"/>
      <c r="F169" s="2"/>
      <c r="G169" s="2"/>
      <c r="H169" s="2"/>
      <c r="I169" s="2"/>
    </row>
    <row r="170" spans="2:9" ht="60" x14ac:dyDescent="0.25">
      <c r="B170" s="65" t="s">
        <v>44</v>
      </c>
      <c r="C170" s="6" t="s">
        <v>13</v>
      </c>
      <c r="D170" s="6" t="s">
        <v>14</v>
      </c>
      <c r="E170" s="6" t="s">
        <v>15</v>
      </c>
      <c r="F170" s="6" t="s">
        <v>10</v>
      </c>
      <c r="G170" s="6" t="s">
        <v>11</v>
      </c>
      <c r="H170" s="15" t="s">
        <v>16</v>
      </c>
      <c r="I170" s="4"/>
    </row>
    <row r="171" spans="2:9" x14ac:dyDescent="0.25">
      <c r="B171" s="6" t="s">
        <v>21</v>
      </c>
      <c r="C171" s="52">
        <v>134.20178524414501</v>
      </c>
      <c r="D171" s="20">
        <v>1</v>
      </c>
      <c r="E171" s="52">
        <v>134.20178524414501</v>
      </c>
      <c r="F171" s="46">
        <v>5252.2133177942933</v>
      </c>
      <c r="G171" s="21">
        <v>0</v>
      </c>
      <c r="H171" s="22">
        <f>G171*28</f>
        <v>0</v>
      </c>
      <c r="I171" s="4"/>
    </row>
    <row r="172" spans="2:9" x14ac:dyDescent="0.25">
      <c r="B172" s="6" t="s">
        <v>6</v>
      </c>
      <c r="C172" s="53">
        <v>5.0923603154659589E-2</v>
      </c>
      <c r="D172" s="36">
        <v>1</v>
      </c>
      <c r="E172" s="53">
        <v>5.0923603154659589E-2</v>
      </c>
      <c r="F172" s="47">
        <v>1.9929811380109301</v>
      </c>
      <c r="G172" s="27">
        <v>0.1607531875493311</v>
      </c>
      <c r="H172" s="37" t="s">
        <v>23</v>
      </c>
      <c r="I172" s="4"/>
    </row>
    <row r="173" spans="2:9" x14ac:dyDescent="0.25">
      <c r="B173" s="6" t="s">
        <v>0</v>
      </c>
      <c r="C173" s="52">
        <v>17.145056848300836</v>
      </c>
      <c r="D173" s="20">
        <v>3</v>
      </c>
      <c r="E173" s="52">
        <v>5.7150189494336123</v>
      </c>
      <c r="F173" s="46">
        <v>223.66691011639531</v>
      </c>
      <c r="G173" s="21">
        <v>0</v>
      </c>
      <c r="H173" s="22">
        <f>G173*28</f>
        <v>0</v>
      </c>
      <c r="I173" s="4"/>
    </row>
    <row r="174" spans="2:9" x14ac:dyDescent="0.25">
      <c r="B174" s="6" t="s">
        <v>22</v>
      </c>
      <c r="C174" s="53">
        <v>6.5556345364339172E-2</v>
      </c>
      <c r="D174" s="36">
        <v>3</v>
      </c>
      <c r="E174" s="53">
        <v>2.1852115121446389E-2</v>
      </c>
      <c r="F174" s="47">
        <v>0.85521939856490914</v>
      </c>
      <c r="G174" s="27">
        <v>0.46662893407787265</v>
      </c>
      <c r="H174" s="37" t="s">
        <v>23</v>
      </c>
      <c r="I174" s="4"/>
    </row>
    <row r="175" spans="2:9" x14ac:dyDescent="0.25">
      <c r="B175" s="6" t="s">
        <v>24</v>
      </c>
      <c r="C175" s="53">
        <v>2.91286788866707</v>
      </c>
      <c r="D175" s="36">
        <v>114</v>
      </c>
      <c r="E175" s="53">
        <v>2.5551472707605879E-2</v>
      </c>
      <c r="F175" s="47"/>
      <c r="G175" s="27"/>
      <c r="H175" s="1"/>
      <c r="I175" s="4"/>
    </row>
    <row r="176" spans="2:9" x14ac:dyDescent="0.25">
      <c r="B176" s="4"/>
      <c r="C176" s="4"/>
      <c r="D176" s="4"/>
      <c r="E176" s="4"/>
      <c r="F176" s="4"/>
      <c r="G176" s="4"/>
      <c r="H176" s="6"/>
      <c r="I176" s="4"/>
    </row>
    <row r="177" spans="2:9" x14ac:dyDescent="0.25">
      <c r="B177" s="2"/>
      <c r="C177" s="2"/>
      <c r="D177" s="2"/>
      <c r="E177" s="2"/>
      <c r="F177" s="2"/>
      <c r="G177" s="2"/>
      <c r="H177" s="2"/>
      <c r="I177" s="2"/>
    </row>
    <row r="178" spans="2:9" ht="60" x14ac:dyDescent="0.25">
      <c r="B178" s="65" t="s">
        <v>45</v>
      </c>
      <c r="C178" s="6" t="s">
        <v>13</v>
      </c>
      <c r="D178" s="6" t="s">
        <v>14</v>
      </c>
      <c r="E178" s="6" t="s">
        <v>15</v>
      </c>
      <c r="F178" s="6" t="s">
        <v>10</v>
      </c>
      <c r="G178" s="6" t="s">
        <v>11</v>
      </c>
      <c r="H178" s="15" t="s">
        <v>16</v>
      </c>
      <c r="I178" s="4"/>
    </row>
    <row r="179" spans="2:9" x14ac:dyDescent="0.25">
      <c r="B179" s="6" t="s">
        <v>21</v>
      </c>
      <c r="C179" s="52">
        <v>103.3898606220971</v>
      </c>
      <c r="D179" s="20">
        <v>1</v>
      </c>
      <c r="E179" s="52">
        <v>103.3898606220971</v>
      </c>
      <c r="F179" s="46">
        <v>1806.4268443016197</v>
      </c>
      <c r="G179" s="21">
        <v>0</v>
      </c>
      <c r="H179" s="22">
        <f>G179*28</f>
        <v>0</v>
      </c>
      <c r="I179" s="4"/>
    </row>
    <row r="180" spans="2:9" x14ac:dyDescent="0.25">
      <c r="B180" s="6" t="s">
        <v>6</v>
      </c>
      <c r="C180" s="53">
        <v>2.6488765433417459E-2</v>
      </c>
      <c r="D180" s="36">
        <v>1</v>
      </c>
      <c r="E180" s="53">
        <v>2.6488765433417459E-2</v>
      </c>
      <c r="F180" s="47">
        <v>0.46281150456553893</v>
      </c>
      <c r="G180" s="27">
        <v>0.49769222839685145</v>
      </c>
      <c r="H180" s="37" t="s">
        <v>23</v>
      </c>
      <c r="I180" s="4"/>
    </row>
    <row r="181" spans="2:9" x14ac:dyDescent="0.25">
      <c r="B181" s="6" t="s">
        <v>0</v>
      </c>
      <c r="C181" s="52">
        <v>10.693157562063005</v>
      </c>
      <c r="D181" s="20">
        <v>3</v>
      </c>
      <c r="E181" s="52">
        <v>3.5643858540210016</v>
      </c>
      <c r="F181" s="46">
        <v>62.276922044484813</v>
      </c>
      <c r="G181" s="21">
        <v>0</v>
      </c>
      <c r="H181" s="22">
        <f>G181*28</f>
        <v>0</v>
      </c>
      <c r="I181" s="4"/>
    </row>
    <row r="182" spans="2:9" x14ac:dyDescent="0.25">
      <c r="B182" s="6" t="s">
        <v>22</v>
      </c>
      <c r="C182" s="52">
        <v>0.54445038329220097</v>
      </c>
      <c r="D182" s="20">
        <v>3</v>
      </c>
      <c r="E182" s="52">
        <v>0.18148346109740032</v>
      </c>
      <c r="F182" s="46">
        <v>3.1708776271727115</v>
      </c>
      <c r="G182" s="21">
        <v>2.7037806394752506E-2</v>
      </c>
      <c r="H182" s="37" t="s">
        <v>46</v>
      </c>
      <c r="I182" s="4"/>
    </row>
    <row r="183" spans="2:9" x14ac:dyDescent="0.25">
      <c r="B183" s="6" t="s">
        <v>24</v>
      </c>
      <c r="C183" s="53">
        <v>6.5247281660474945</v>
      </c>
      <c r="D183" s="36">
        <v>114</v>
      </c>
      <c r="E183" s="53">
        <v>5.7234457596907845E-2</v>
      </c>
      <c r="F183" s="47"/>
      <c r="G183" s="27"/>
      <c r="H183" s="1"/>
      <c r="I183" s="4"/>
    </row>
    <row r="184" spans="2:9" x14ac:dyDescent="0.25">
      <c r="B184" s="4"/>
      <c r="C184" s="4"/>
      <c r="D184" s="4"/>
      <c r="E184" s="4"/>
      <c r="F184" s="4"/>
      <c r="G184" s="4"/>
      <c r="H184" s="6"/>
      <c r="I184" s="4"/>
    </row>
    <row r="185" spans="2:9" x14ac:dyDescent="0.25">
      <c r="B185" s="2"/>
      <c r="C185" s="2"/>
      <c r="D185" s="2"/>
      <c r="E185" s="2"/>
      <c r="F185" s="2"/>
      <c r="G185" s="2"/>
      <c r="H185" s="2"/>
      <c r="I185" s="2"/>
    </row>
    <row r="186" spans="2:9" ht="60" x14ac:dyDescent="0.25">
      <c r="B186" s="65" t="s">
        <v>47</v>
      </c>
      <c r="C186" s="6" t="s">
        <v>13</v>
      </c>
      <c r="D186" s="6" t="s">
        <v>14</v>
      </c>
      <c r="E186" s="6" t="s">
        <v>15</v>
      </c>
      <c r="F186" s="6" t="s">
        <v>10</v>
      </c>
      <c r="G186" s="6" t="s">
        <v>11</v>
      </c>
      <c r="H186" s="15" t="s">
        <v>16</v>
      </c>
      <c r="I186" s="4"/>
    </row>
    <row r="187" spans="2:9" x14ac:dyDescent="0.25">
      <c r="B187" s="6" t="s">
        <v>21</v>
      </c>
      <c r="C187" s="61">
        <v>48.297138441465144</v>
      </c>
      <c r="D187" s="20">
        <v>1</v>
      </c>
      <c r="E187" s="61">
        <v>48.297138441465144</v>
      </c>
      <c r="F187" s="46">
        <v>2051.679823384191</v>
      </c>
      <c r="G187" s="21">
        <v>0</v>
      </c>
      <c r="H187" s="22">
        <f>G187*28</f>
        <v>0</v>
      </c>
      <c r="I187" s="4"/>
    </row>
    <row r="188" spans="2:9" x14ac:dyDescent="0.25">
      <c r="B188" s="6" t="s">
        <v>6</v>
      </c>
      <c r="C188" s="62">
        <v>1.7177957867270678E-4</v>
      </c>
      <c r="D188" s="36">
        <v>1</v>
      </c>
      <c r="E188" s="62">
        <v>1.7177957867270678E-4</v>
      </c>
      <c r="F188" s="47">
        <v>7.2972583263783584E-3</v>
      </c>
      <c r="G188" s="27">
        <v>0.93207416605323257</v>
      </c>
      <c r="H188" s="37" t="s">
        <v>23</v>
      </c>
      <c r="I188" s="4"/>
    </row>
    <row r="189" spans="2:9" x14ac:dyDescent="0.25">
      <c r="B189" s="6" t="s">
        <v>0</v>
      </c>
      <c r="C189" s="61">
        <v>5.2010256063244906</v>
      </c>
      <c r="D189" s="20">
        <v>3</v>
      </c>
      <c r="E189" s="61">
        <v>1.7336752021081636</v>
      </c>
      <c r="F189" s="46">
        <v>73.647146544256529</v>
      </c>
      <c r="G189" s="21">
        <v>0</v>
      </c>
      <c r="H189" s="22">
        <f>G189*28</f>
        <v>0</v>
      </c>
      <c r="I189" s="4"/>
    </row>
    <row r="190" spans="2:9" x14ac:dyDescent="0.25">
      <c r="B190" s="6" t="s">
        <v>22</v>
      </c>
      <c r="C190" s="61">
        <v>0.25636152533889767</v>
      </c>
      <c r="D190" s="20">
        <v>3</v>
      </c>
      <c r="E190" s="61">
        <v>8.5453841779632556E-2</v>
      </c>
      <c r="F190" s="46">
        <v>3.6301099540798902</v>
      </c>
      <c r="G190" s="21">
        <v>1.5130429401144507E-2</v>
      </c>
      <c r="H190" s="25">
        <f>G190*28</f>
        <v>0.4236520232320462</v>
      </c>
      <c r="I190" s="4"/>
    </row>
    <row r="191" spans="2:9" x14ac:dyDescent="0.25">
      <c r="B191" s="6" t="s">
        <v>24</v>
      </c>
      <c r="C191" s="62">
        <v>2.6835930828842653</v>
      </c>
      <c r="D191" s="36">
        <v>114</v>
      </c>
      <c r="E191" s="62">
        <v>2.354029020073917E-2</v>
      </c>
      <c r="F191" s="47"/>
      <c r="G191" s="27"/>
      <c r="H191" s="1"/>
      <c r="I191" s="4"/>
    </row>
    <row r="192" spans="2:9" x14ac:dyDescent="0.25">
      <c r="B192" s="4"/>
      <c r="C192" s="4"/>
      <c r="D192" s="4"/>
      <c r="E192" s="4"/>
      <c r="F192" s="4"/>
      <c r="G192" s="4"/>
      <c r="H192" s="6"/>
      <c r="I192" s="4"/>
    </row>
    <row r="193" spans="2:9" x14ac:dyDescent="0.25">
      <c r="B193" s="2"/>
      <c r="C193" s="2"/>
      <c r="D193" s="2"/>
      <c r="E193" s="2"/>
      <c r="F193" s="2"/>
      <c r="G193" s="2"/>
      <c r="H193" s="2"/>
      <c r="I193" s="2"/>
    </row>
    <row r="194" spans="2:9" ht="60" customHeight="1" x14ac:dyDescent="0.25">
      <c r="B194" s="65" t="s">
        <v>48</v>
      </c>
      <c r="C194" s="6" t="s">
        <v>13</v>
      </c>
      <c r="D194" s="6" t="s">
        <v>14</v>
      </c>
      <c r="E194" s="6" t="s">
        <v>15</v>
      </c>
      <c r="F194" s="6" t="s">
        <v>10</v>
      </c>
      <c r="G194" s="6" t="s">
        <v>11</v>
      </c>
      <c r="H194" s="15" t="s">
        <v>16</v>
      </c>
      <c r="I194" s="4"/>
    </row>
    <row r="195" spans="2:9" x14ac:dyDescent="0.25">
      <c r="B195" s="6" t="s">
        <v>21</v>
      </c>
      <c r="C195" s="63">
        <v>27.210657324005162</v>
      </c>
      <c r="D195" s="49">
        <v>1</v>
      </c>
      <c r="E195" s="63">
        <v>27.210657324005162</v>
      </c>
      <c r="F195" s="54">
        <v>550.89325981790091</v>
      </c>
      <c r="G195" s="30">
        <v>0</v>
      </c>
      <c r="H195" s="22">
        <f>G195*28</f>
        <v>0</v>
      </c>
      <c r="I195" s="4"/>
    </row>
    <row r="196" spans="2:9" x14ac:dyDescent="0.25">
      <c r="B196" s="6" t="s">
        <v>6</v>
      </c>
      <c r="C196" s="64">
        <v>1.0004043816714716E-3</v>
      </c>
      <c r="D196" s="41">
        <v>1</v>
      </c>
      <c r="E196" s="64">
        <v>1.0004043816714716E-3</v>
      </c>
      <c r="F196" s="55">
        <v>2.0253683121021691E-2</v>
      </c>
      <c r="G196" s="29">
        <v>0.88708207202043632</v>
      </c>
      <c r="H196" s="37" t="s">
        <v>23</v>
      </c>
      <c r="I196" s="4"/>
    </row>
    <row r="197" spans="2:9" x14ac:dyDescent="0.25">
      <c r="B197" s="6" t="s">
        <v>0</v>
      </c>
      <c r="C197" s="63">
        <v>28.380178487272762</v>
      </c>
      <c r="D197" s="49">
        <v>3</v>
      </c>
      <c r="E197" s="63">
        <v>9.4600594957575872</v>
      </c>
      <c r="F197" s="54">
        <v>191.52359870011779</v>
      </c>
      <c r="G197" s="30">
        <v>0</v>
      </c>
      <c r="H197" s="22">
        <f>G197*28</f>
        <v>0</v>
      </c>
      <c r="I197" s="4"/>
    </row>
    <row r="198" spans="2:9" x14ac:dyDescent="0.25">
      <c r="B198" s="6" t="s">
        <v>22</v>
      </c>
      <c r="C198" s="64">
        <v>0.114028119593442</v>
      </c>
      <c r="D198" s="41">
        <v>3</v>
      </c>
      <c r="E198" s="64">
        <v>3.8009373197814E-2</v>
      </c>
      <c r="F198" s="55">
        <v>0.76951862115093006</v>
      </c>
      <c r="G198" s="29">
        <v>0.51339065519356963</v>
      </c>
      <c r="H198" s="37" t="s">
        <v>23</v>
      </c>
      <c r="I198" s="4"/>
    </row>
    <row r="199" spans="2:9" x14ac:dyDescent="0.25">
      <c r="B199" s="6" t="s">
        <v>24</v>
      </c>
      <c r="C199" s="64">
        <v>5.6308819896652338</v>
      </c>
      <c r="D199" s="41">
        <v>114</v>
      </c>
      <c r="E199" s="64">
        <v>4.9393701663730118E-2</v>
      </c>
      <c r="F199" s="55"/>
      <c r="G199" s="29"/>
      <c r="H199" s="1"/>
      <c r="I199" s="4"/>
    </row>
    <row r="200" spans="2:9" x14ac:dyDescent="0.25">
      <c r="B200" s="4"/>
      <c r="C200" s="4"/>
      <c r="D200" s="4"/>
      <c r="E200" s="4"/>
      <c r="F200" s="4"/>
      <c r="G200" s="4"/>
      <c r="H200" s="6"/>
      <c r="I200" s="4"/>
    </row>
    <row r="202" spans="2:9" ht="45" x14ac:dyDescent="0.25">
      <c r="B202" s="65" t="s">
        <v>49</v>
      </c>
      <c r="C202" s="6" t="s">
        <v>13</v>
      </c>
      <c r="D202" s="6" t="s">
        <v>14</v>
      </c>
      <c r="E202" s="6" t="s">
        <v>15</v>
      </c>
      <c r="F202" s="6" t="s">
        <v>10</v>
      </c>
      <c r="G202" s="6" t="s">
        <v>11</v>
      </c>
      <c r="H202" s="15" t="s">
        <v>16</v>
      </c>
      <c r="I202" s="4"/>
    </row>
    <row r="203" spans="2:9" x14ac:dyDescent="0.25">
      <c r="B203" s="6" t="s">
        <v>21</v>
      </c>
      <c r="C203" s="52">
        <v>423.60614248041611</v>
      </c>
      <c r="D203" s="20">
        <v>1</v>
      </c>
      <c r="E203" s="52">
        <v>423.60614248041611</v>
      </c>
      <c r="F203" s="52">
        <v>833.67938891527865</v>
      </c>
      <c r="G203" s="21">
        <v>0</v>
      </c>
      <c r="H203" s="22">
        <f>G203*28</f>
        <v>0</v>
      </c>
      <c r="I203" s="4"/>
    </row>
    <row r="204" spans="2:9" x14ac:dyDescent="0.25">
      <c r="B204" s="6" t="s">
        <v>6</v>
      </c>
      <c r="C204" s="53">
        <v>0.11011999984109802</v>
      </c>
      <c r="D204" s="36">
        <v>1</v>
      </c>
      <c r="E204" s="53">
        <v>0.11011999984109802</v>
      </c>
      <c r="F204" s="53">
        <v>0.2167220088861706</v>
      </c>
      <c r="G204" s="27">
        <v>0.64243715417707492</v>
      </c>
      <c r="H204" s="37" t="s">
        <v>23</v>
      </c>
      <c r="I204" s="4"/>
    </row>
    <row r="205" spans="2:9" x14ac:dyDescent="0.25">
      <c r="B205" s="6" t="s">
        <v>0</v>
      </c>
      <c r="C205" s="52">
        <v>100.66533514978866</v>
      </c>
      <c r="D205" s="20">
        <v>3</v>
      </c>
      <c r="E205" s="52">
        <v>33.555111716596222</v>
      </c>
      <c r="F205" s="52">
        <v>66.038242191375048</v>
      </c>
      <c r="G205" s="21">
        <v>0</v>
      </c>
      <c r="H205" s="22">
        <f>G205*28</f>
        <v>0</v>
      </c>
      <c r="I205" s="4"/>
    </row>
    <row r="206" spans="2:9" x14ac:dyDescent="0.25">
      <c r="B206" s="6" t="s">
        <v>22</v>
      </c>
      <c r="C206" s="53">
        <v>0.45803959932367094</v>
      </c>
      <c r="D206" s="36">
        <v>3</v>
      </c>
      <c r="E206" s="53">
        <v>0.15267986644122364</v>
      </c>
      <c r="F206" s="53">
        <v>0.30048208699020529</v>
      </c>
      <c r="G206" s="27">
        <v>0.82498806591274576</v>
      </c>
      <c r="H206" s="37" t="s">
        <v>23</v>
      </c>
      <c r="I206" s="4"/>
    </row>
    <row r="207" spans="2:9" x14ac:dyDescent="0.25">
      <c r="B207" s="6" t="s">
        <v>24</v>
      </c>
      <c r="C207" s="53">
        <v>57.925265857418168</v>
      </c>
      <c r="D207" s="36">
        <v>114</v>
      </c>
      <c r="E207" s="53">
        <v>0.50811636717033482</v>
      </c>
      <c r="F207" s="53"/>
      <c r="G207" s="27"/>
      <c r="H207" s="1"/>
      <c r="I207" s="4"/>
    </row>
    <row r="208" spans="2:9" x14ac:dyDescent="0.25">
      <c r="B208" s="4"/>
      <c r="C208" s="4"/>
      <c r="D208" s="4"/>
      <c r="E208" s="4"/>
      <c r="F208" s="4"/>
      <c r="G208" s="4"/>
      <c r="H208" s="6"/>
      <c r="I208" s="4"/>
    </row>
    <row r="209" spans="2:9" x14ac:dyDescent="0.25">
      <c r="B209" s="2"/>
      <c r="C209" s="2"/>
      <c r="D209" s="2"/>
      <c r="E209" s="2"/>
      <c r="F209" s="2"/>
      <c r="G209" s="2"/>
      <c r="H209" s="2"/>
      <c r="I209" s="2"/>
    </row>
    <row r="210" spans="2:9" ht="61.5" customHeight="1" x14ac:dyDescent="0.25">
      <c r="B210" s="65" t="s">
        <v>50</v>
      </c>
      <c r="C210" s="6" t="s">
        <v>13</v>
      </c>
      <c r="D210" s="6" t="s">
        <v>14</v>
      </c>
      <c r="E210" s="6" t="s">
        <v>15</v>
      </c>
      <c r="F210" s="6" t="s">
        <v>10</v>
      </c>
      <c r="G210" s="6" t="s">
        <v>11</v>
      </c>
      <c r="H210" s="15" t="s">
        <v>16</v>
      </c>
      <c r="I210" s="4"/>
    </row>
    <row r="211" spans="2:9" x14ac:dyDescent="0.25">
      <c r="B211" s="6" t="s">
        <v>21</v>
      </c>
      <c r="C211" s="21">
        <v>1.0359826318542371</v>
      </c>
      <c r="D211" s="20">
        <v>1</v>
      </c>
      <c r="E211" s="21">
        <v>1.0359826318542371</v>
      </c>
      <c r="F211" s="52">
        <v>168.7544910553533</v>
      </c>
      <c r="G211" s="21">
        <v>0</v>
      </c>
      <c r="H211" s="22">
        <f>G211*28</f>
        <v>0</v>
      </c>
      <c r="I211" s="4"/>
    </row>
    <row r="212" spans="2:9" x14ac:dyDescent="0.25">
      <c r="B212" s="6" t="s">
        <v>6</v>
      </c>
      <c r="C212" s="27">
        <v>4.2137464506817037E-3</v>
      </c>
      <c r="D212" s="36">
        <v>1</v>
      </c>
      <c r="E212" s="27">
        <v>4.2137464506817037E-3</v>
      </c>
      <c r="F212" s="53">
        <v>0.68639050101483035</v>
      </c>
      <c r="G212" s="27">
        <v>0.4091260100672176</v>
      </c>
      <c r="H212" s="37" t="s">
        <v>23</v>
      </c>
      <c r="I212" s="4"/>
    </row>
    <row r="213" spans="2:9" x14ac:dyDescent="0.25">
      <c r="B213" s="6" t="s">
        <v>0</v>
      </c>
      <c r="C213" s="21">
        <v>0.82743311517604079</v>
      </c>
      <c r="D213" s="20">
        <v>3</v>
      </c>
      <c r="E213" s="21">
        <v>0.2758110383920136</v>
      </c>
      <c r="F213" s="52">
        <v>44.927733323082933</v>
      </c>
      <c r="G213" s="21">
        <v>0</v>
      </c>
      <c r="H213" s="22">
        <f>G213*28</f>
        <v>0</v>
      </c>
      <c r="I213" s="4"/>
    </row>
    <row r="214" spans="2:9" x14ac:dyDescent="0.25">
      <c r="B214" s="6" t="s">
        <v>22</v>
      </c>
      <c r="C214" s="27">
        <v>3.4769175120792938E-3</v>
      </c>
      <c r="D214" s="36">
        <v>3</v>
      </c>
      <c r="E214" s="27">
        <v>1.1589725040264314E-3</v>
      </c>
      <c r="F214" s="53">
        <v>0.18878870074691292</v>
      </c>
      <c r="G214" s="27">
        <v>0.90384594547429753</v>
      </c>
      <c r="H214" s="37" t="s">
        <v>23</v>
      </c>
      <c r="I214" s="4"/>
    </row>
    <row r="215" spans="2:9" x14ac:dyDescent="0.25">
      <c r="B215" s="6" t="s">
        <v>24</v>
      </c>
      <c r="C215" s="27">
        <v>0.69984519696512426</v>
      </c>
      <c r="D215" s="36">
        <v>114</v>
      </c>
      <c r="E215" s="27">
        <v>6.1389929558344231E-3</v>
      </c>
      <c r="F215" s="53"/>
      <c r="G215" s="27"/>
      <c r="H215" s="1"/>
      <c r="I215" s="4"/>
    </row>
    <row r="216" spans="2:9" x14ac:dyDescent="0.25">
      <c r="B216" s="4"/>
      <c r="C216" s="4"/>
      <c r="D216" s="4"/>
      <c r="E216" s="4"/>
      <c r="F216" s="4"/>
      <c r="G216" s="4"/>
      <c r="H216" s="6"/>
      <c r="I216" s="4"/>
    </row>
    <row r="217" spans="2:9" x14ac:dyDescent="0.25">
      <c r="B217" s="2"/>
      <c r="C217" s="2"/>
      <c r="D217" s="2"/>
      <c r="E217" s="2"/>
      <c r="F217" s="2"/>
      <c r="G217" s="2"/>
      <c r="H217" s="2"/>
      <c r="I217" s="2"/>
    </row>
    <row r="218" spans="2:9" ht="60" x14ac:dyDescent="0.25">
      <c r="B218" s="65" t="s">
        <v>51</v>
      </c>
      <c r="C218" s="6" t="s">
        <v>13</v>
      </c>
      <c r="D218" s="6" t="s">
        <v>14</v>
      </c>
      <c r="E218" s="6" t="s">
        <v>15</v>
      </c>
      <c r="F218" s="6" t="s">
        <v>10</v>
      </c>
      <c r="G218" s="6" t="s">
        <v>11</v>
      </c>
      <c r="H218" s="15" t="s">
        <v>16</v>
      </c>
      <c r="I218" s="4"/>
    </row>
    <row r="219" spans="2:9" x14ac:dyDescent="0.25">
      <c r="B219" s="6" t="s">
        <v>21</v>
      </c>
      <c r="C219" s="61">
        <v>46.975136556295915</v>
      </c>
      <c r="D219" s="20">
        <v>1</v>
      </c>
      <c r="E219" s="61">
        <v>46.975136556295915</v>
      </c>
      <c r="F219" s="46">
        <v>9895.822026174621</v>
      </c>
      <c r="G219" s="21">
        <v>0</v>
      </c>
      <c r="H219" s="22">
        <f>G219*28</f>
        <v>0</v>
      </c>
      <c r="I219" s="4"/>
    </row>
    <row r="220" spans="2:9" x14ac:dyDescent="0.25">
      <c r="B220" s="6" t="s">
        <v>6</v>
      </c>
      <c r="C220" s="62">
        <v>2.9792231025253385E-3</v>
      </c>
      <c r="D220" s="36">
        <v>1</v>
      </c>
      <c r="E220" s="62">
        <v>2.9792231025253385E-3</v>
      </c>
      <c r="F220" s="47">
        <v>0.62760566035879217</v>
      </c>
      <c r="G220" s="27">
        <v>0.42988039229479436</v>
      </c>
      <c r="H220" s="37" t="s">
        <v>23</v>
      </c>
      <c r="I220" s="4"/>
    </row>
    <row r="221" spans="2:9" x14ac:dyDescent="0.25">
      <c r="B221" s="6" t="s">
        <v>0</v>
      </c>
      <c r="C221" s="61">
        <v>0.36407990360870762</v>
      </c>
      <c r="D221" s="20">
        <v>3</v>
      </c>
      <c r="E221" s="61">
        <v>0.12135996786956921</v>
      </c>
      <c r="F221" s="46">
        <v>25.565793549110339</v>
      </c>
      <c r="G221" s="21">
        <v>1.0111911308285926E-12</v>
      </c>
      <c r="H221" s="22">
        <f>G221*28</f>
        <v>2.8313351663200592E-11</v>
      </c>
      <c r="I221" s="4"/>
    </row>
    <row r="222" spans="2:9" x14ac:dyDescent="0.25">
      <c r="B222" s="6" t="s">
        <v>22</v>
      </c>
      <c r="C222" s="62">
        <v>1.7515842064559521E-2</v>
      </c>
      <c r="D222" s="36">
        <v>3</v>
      </c>
      <c r="E222" s="62">
        <v>5.8386140215198404E-3</v>
      </c>
      <c r="F222" s="47">
        <v>1.2299673715103709</v>
      </c>
      <c r="G222" s="27">
        <v>0.3021578676425305</v>
      </c>
      <c r="H222" s="37" t="s">
        <v>23</v>
      </c>
      <c r="I222" s="4"/>
    </row>
    <row r="223" spans="2:9" x14ac:dyDescent="0.25">
      <c r="B223" s="6" t="s">
        <v>24</v>
      </c>
      <c r="C223" s="62">
        <v>0.54115419146112653</v>
      </c>
      <c r="D223" s="36">
        <v>114</v>
      </c>
      <c r="E223" s="62">
        <v>4.7469665917642678E-3</v>
      </c>
      <c r="F223" s="47"/>
      <c r="G223" s="27"/>
      <c r="H223" s="1"/>
      <c r="I223" s="4"/>
    </row>
    <row r="224" spans="2:9" x14ac:dyDescent="0.25">
      <c r="B224" s="4"/>
      <c r="C224" s="4"/>
      <c r="D224" s="4"/>
      <c r="E224" s="4"/>
      <c r="F224" s="4"/>
      <c r="G224" s="4"/>
      <c r="H224" s="6"/>
      <c r="I224" s="4"/>
    </row>
    <row r="225" spans="2:9" x14ac:dyDescent="0.25">
      <c r="B225" s="2"/>
      <c r="C225" s="2"/>
      <c r="D225" s="2"/>
      <c r="E225" s="2"/>
      <c r="F225" s="2"/>
      <c r="G225" s="2"/>
      <c r="H225" s="2"/>
      <c r="I225" s="2"/>
    </row>
    <row r="226" spans="2:9" ht="60" x14ac:dyDescent="0.25">
      <c r="B226" s="65" t="s">
        <v>52</v>
      </c>
      <c r="C226" s="6" t="s">
        <v>13</v>
      </c>
      <c r="D226" s="6" t="s">
        <v>14</v>
      </c>
      <c r="E226" s="6" t="s">
        <v>15</v>
      </c>
      <c r="F226" s="6" t="s">
        <v>10</v>
      </c>
      <c r="G226" s="6" t="s">
        <v>11</v>
      </c>
      <c r="H226" s="15" t="s">
        <v>16</v>
      </c>
      <c r="I226" s="4"/>
    </row>
    <row r="227" spans="2:9" x14ac:dyDescent="0.25">
      <c r="B227" s="6" t="s">
        <v>21</v>
      </c>
      <c r="C227" s="52">
        <v>356.77409852699486</v>
      </c>
      <c r="D227" s="20">
        <v>1</v>
      </c>
      <c r="E227" s="52">
        <v>356.77409852699486</v>
      </c>
      <c r="F227" s="52">
        <v>742.42557101578154</v>
      </c>
      <c r="G227" s="21">
        <v>0</v>
      </c>
      <c r="H227" s="22">
        <f>G227*28</f>
        <v>0</v>
      </c>
      <c r="I227" s="4"/>
    </row>
    <row r="228" spans="2:9" x14ac:dyDescent="0.25">
      <c r="B228" s="6" t="s">
        <v>6</v>
      </c>
      <c r="C228" s="53">
        <v>1.2595800620828174E-2</v>
      </c>
      <c r="D228" s="36">
        <v>1</v>
      </c>
      <c r="E228" s="53">
        <v>1.2595800620828174E-2</v>
      </c>
      <c r="F228" s="53">
        <v>2.6211108112748065E-2</v>
      </c>
      <c r="G228" s="27">
        <v>0.87167242102357467</v>
      </c>
      <c r="H228" s="37" t="s">
        <v>23</v>
      </c>
      <c r="I228" s="4"/>
    </row>
    <row r="229" spans="2:9" x14ac:dyDescent="0.25">
      <c r="B229" s="6" t="s">
        <v>0</v>
      </c>
      <c r="C229" s="52">
        <v>90.069244595955041</v>
      </c>
      <c r="D229" s="20">
        <v>3</v>
      </c>
      <c r="E229" s="52">
        <v>30.023081531985014</v>
      </c>
      <c r="F229" s="52">
        <v>62.476237882921318</v>
      </c>
      <c r="G229" s="21">
        <v>0</v>
      </c>
      <c r="H229" s="22">
        <f>G229*28</f>
        <v>0</v>
      </c>
      <c r="I229" s="4"/>
    </row>
    <row r="230" spans="2:9" x14ac:dyDescent="0.25">
      <c r="B230" s="6" t="s">
        <v>22</v>
      </c>
      <c r="C230" s="53">
        <v>0.55387993968427818</v>
      </c>
      <c r="D230" s="36">
        <v>3</v>
      </c>
      <c r="E230" s="53">
        <v>0.18462664656142605</v>
      </c>
      <c r="F230" s="53">
        <v>0.38419701448064697</v>
      </c>
      <c r="G230" s="27">
        <v>0.76458373650032263</v>
      </c>
      <c r="H230" s="37" t="s">
        <v>23</v>
      </c>
      <c r="I230" s="4"/>
    </row>
    <row r="231" spans="2:9" x14ac:dyDescent="0.25">
      <c r="B231" s="6" t="s">
        <v>24</v>
      </c>
      <c r="C231" s="53">
        <v>54.782928848247948</v>
      </c>
      <c r="D231" s="36">
        <v>114</v>
      </c>
      <c r="E231" s="53">
        <v>0.48055200744077148</v>
      </c>
      <c r="F231" s="53"/>
      <c r="G231" s="27"/>
      <c r="H231" s="1"/>
      <c r="I231" s="4"/>
    </row>
    <row r="232" spans="2:9" x14ac:dyDescent="0.25">
      <c r="B232" s="4"/>
      <c r="C232" s="4"/>
      <c r="D232" s="4"/>
      <c r="E232" s="4"/>
      <c r="F232" s="4"/>
      <c r="G232" s="4"/>
      <c r="H232" s="6"/>
      <c r="I232" s="4"/>
    </row>
  </sheetData>
  <pageMargins left="0.7" right="0.7" top="0.78740157499999996" bottom="0.78740157499999996" header="0.3" footer="0.3"/>
  <pageSetup paperSize="9" scale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S7 FACT ANOVA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cp:revision/>
  <dcterms:created xsi:type="dcterms:W3CDTF">2017-09-26T09:09:06Z</dcterms:created>
  <dcterms:modified xsi:type="dcterms:W3CDTF">2023-04-15T10:28:47Z</dcterms:modified>
  <cp:category/>
  <cp:contentStatus/>
</cp:coreProperties>
</file>