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ci8500ur_lu_se/Documents/Doctorado/Doctoral_project/Part-I/Paper-II/"/>
    </mc:Choice>
  </mc:AlternateContent>
  <xr:revisionPtr revIDLastSave="1" documentId="8_{A6D816EB-ED20-4587-A604-DF56F427C430}" xr6:coauthVersionLast="47" xr6:coauthVersionMax="47" xr10:uidLastSave="{C446143E-708D-4C9B-A949-0E6D33BE79B6}"/>
  <bookViews>
    <workbookView xWindow="-110" yWindow="-110" windowWidth="19420" windowHeight="10420" xr2:uid="{9AD4E44B-FF7A-47BD-BE5A-B0953823724E}"/>
  </bookViews>
  <sheets>
    <sheet name="Online Resource 1" sheetId="1" r:id="rId1"/>
    <sheet name="WR-GQc_metho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26" i="1" l="1"/>
  <c r="GC25" i="1"/>
  <c r="GC24" i="1"/>
  <c r="GC23" i="1"/>
  <c r="GC22" i="1"/>
  <c r="GC21" i="1"/>
  <c r="GC20" i="1"/>
  <c r="GC19" i="1"/>
  <c r="GC18" i="1"/>
  <c r="GC17" i="1"/>
  <c r="GC16" i="1"/>
  <c r="GC15" i="1"/>
  <c r="GC14" i="1"/>
  <c r="GC12" i="1"/>
  <c r="GC11" i="1"/>
  <c r="GC9" i="1"/>
  <c r="GC8" i="1"/>
  <c r="GC7" i="1"/>
  <c r="GC6" i="1"/>
</calcChain>
</file>

<file path=xl/sharedStrings.xml><?xml version="1.0" encoding="utf-8"?>
<sst xmlns="http://schemas.openxmlformats.org/spreadsheetml/2006/main" count="793" uniqueCount="328">
  <si>
    <t>Class</t>
  </si>
  <si>
    <t>Cod</t>
  </si>
  <si>
    <t>Sample ID</t>
  </si>
  <si>
    <t>Locality</t>
  </si>
  <si>
    <t>M. Zone</t>
  </si>
  <si>
    <t>Latitude</t>
  </si>
  <si>
    <t>Longitude</t>
  </si>
  <si>
    <t>Density</t>
  </si>
  <si>
    <t>LA-Value</t>
  </si>
  <si>
    <t>Qz</t>
  </si>
  <si>
    <t>Pl</t>
  </si>
  <si>
    <t>Kfs</t>
  </si>
  <si>
    <t>Ep</t>
  </si>
  <si>
    <t>Ol</t>
  </si>
  <si>
    <t>Tnt</t>
  </si>
  <si>
    <t>Bt</t>
  </si>
  <si>
    <t>Cb</t>
  </si>
  <si>
    <t>Grt</t>
  </si>
  <si>
    <t>CPx</t>
  </si>
  <si>
    <t>Opx</t>
  </si>
  <si>
    <t>Chl</t>
  </si>
  <si>
    <t>Ap</t>
  </si>
  <si>
    <t>Zr</t>
  </si>
  <si>
    <t>Ser</t>
  </si>
  <si>
    <t>Opq</t>
  </si>
  <si>
    <t>Quartz</t>
  </si>
  <si>
    <t>Plagioclase</t>
  </si>
  <si>
    <t>Orthoclase</t>
  </si>
  <si>
    <t>Nepheline</t>
  </si>
  <si>
    <t>Leucite</t>
  </si>
  <si>
    <t>Kalsilite</t>
  </si>
  <si>
    <t>Corundum</t>
  </si>
  <si>
    <t>Diopside</t>
  </si>
  <si>
    <t>Hypersthene</t>
  </si>
  <si>
    <t>Wollastonite</t>
  </si>
  <si>
    <t>Olivine</t>
  </si>
  <si>
    <t>Larnite</t>
  </si>
  <si>
    <t>Acmite</t>
  </si>
  <si>
    <t>K2SiO3</t>
  </si>
  <si>
    <t>Na2SiO3</t>
  </si>
  <si>
    <t>Rutile</t>
  </si>
  <si>
    <t>Ilmenite</t>
  </si>
  <si>
    <t>Magnetite</t>
  </si>
  <si>
    <t>Hematite</t>
  </si>
  <si>
    <t>Apatite</t>
  </si>
  <si>
    <t>Zircon</t>
  </si>
  <si>
    <t>Perovskite</t>
  </si>
  <si>
    <t>Chromite</t>
  </si>
  <si>
    <t>Sphene</t>
  </si>
  <si>
    <t>Pyrite</t>
  </si>
  <si>
    <t>Fe3+/(Total Fe) in rock</t>
  </si>
  <si>
    <t>Mg/(Mg+Total Fe) in rock</t>
  </si>
  <si>
    <t>Mg/(Mg+Fe2+) in rock</t>
  </si>
  <si>
    <t>Mg/(Mg+Fe2+) in silicates</t>
  </si>
  <si>
    <t>Ca/(Ca+Na) in rock</t>
  </si>
  <si>
    <t>Ca/(Ca+Na) in plagioclase</t>
  </si>
  <si>
    <t>Class 0: Pristine gabbro</t>
  </si>
  <si>
    <t>SS1</t>
  </si>
  <si>
    <t>SWEREF N</t>
  </si>
  <si>
    <t>SWEREF E</t>
  </si>
  <si>
    <t>Rock type/description</t>
  </si>
  <si>
    <t>SAMPLE INFORMATION</t>
  </si>
  <si>
    <t>Modal classification</t>
  </si>
  <si>
    <t>TECHNICAL PROPERTIES</t>
  </si>
  <si>
    <t>Igneous minerals</t>
  </si>
  <si>
    <t>Very fgr corona minerals</t>
  </si>
  <si>
    <t>Metamorphic minerals</t>
  </si>
  <si>
    <t>MINERALOGY</t>
  </si>
  <si>
    <t>GEOCHEMISTRY</t>
  </si>
  <si>
    <t>NORMATIVE CALCULATIONS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</si>
  <si>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DE</t>
    </r>
    <r>
      <rPr>
        <b/>
        <sz val="11"/>
        <color theme="1"/>
        <rFont val="Calibri"/>
        <family val="2"/>
        <scheme val="minor"/>
      </rPr>
      <t>-Value</t>
    </r>
  </si>
  <si>
    <t>Class A: Near-pristine gabbro</t>
  </si>
  <si>
    <t>Class B: Metagabbro w relict texture</t>
  </si>
  <si>
    <t>Class C: Amphibolite</t>
  </si>
  <si>
    <t xml:space="preserve"> Class D: Migmatitic amphibolite</t>
  </si>
  <si>
    <t>Class E: mafic granulite</t>
  </si>
  <si>
    <t>02A</t>
  </si>
  <si>
    <t>CU19-02 A</t>
  </si>
  <si>
    <t>CU19-28</t>
  </si>
  <si>
    <t>CU19-33</t>
  </si>
  <si>
    <t>CU19-38</t>
  </si>
  <si>
    <t>Near-pristine isotropic gabbro, medium- to coarse-grained</t>
  </si>
  <si>
    <t>Near-pristine isotropic gabbro, medium-grained</t>
  </si>
  <si>
    <t>Gabbro</t>
  </si>
  <si>
    <t>Syenogabbro</t>
  </si>
  <si>
    <t>Monzogabbro</t>
  </si>
  <si>
    <t>MGO080007A</t>
  </si>
  <si>
    <t>Gumlösa quarry NE of Hässleholm</t>
  </si>
  <si>
    <t xml:space="preserve">very fine-grained, in coronas </t>
  </si>
  <si>
    <t>Pl, Opx, Cpx, Opq</t>
  </si>
  <si>
    <t>02B</t>
  </si>
  <si>
    <t>CU19-02B</t>
  </si>
  <si>
    <t>Mjogaryd quarry</t>
  </si>
  <si>
    <t>Metagabbro with relict igneous texture</t>
  </si>
  <si>
    <t>CU19-27</t>
  </si>
  <si>
    <t>Herrestad roadcut</t>
  </si>
  <si>
    <t>MGO080032</t>
  </si>
  <si>
    <t>Sjunkaröd, SE of Hässleholm</t>
  </si>
  <si>
    <t>Textural relics of Pl, Px, Opq</t>
  </si>
  <si>
    <t>n.o.</t>
  </si>
  <si>
    <t>Pl, relics of Cpx and Opq</t>
  </si>
  <si>
    <t>Hbl, Grt, Pl, Bt</t>
  </si>
  <si>
    <t>CU19-24</t>
  </si>
  <si>
    <t>CU19-29</t>
  </si>
  <si>
    <t>31B</t>
  </si>
  <si>
    <t>CU19-31B</t>
  </si>
  <si>
    <t>CU19-30</t>
  </si>
  <si>
    <t>32B</t>
  </si>
  <si>
    <t>CU19-32B</t>
  </si>
  <si>
    <t>Sandseryd quarry</t>
  </si>
  <si>
    <t>Anderstorp roadcut</t>
  </si>
  <si>
    <t>Gransjön roadcut</t>
  </si>
  <si>
    <t>Bökås quarry</t>
  </si>
  <si>
    <t>Bäck quarry</t>
  </si>
  <si>
    <t>Herrestad incip. quarry</t>
  </si>
  <si>
    <t>Målaskog roadcut</t>
  </si>
  <si>
    <t>Bondstorp roadcut</t>
  </si>
  <si>
    <t>Amphibolite, medium-grained</t>
  </si>
  <si>
    <t>Amphibolite, fine-medium-grained, linear fabric</t>
  </si>
  <si>
    <t>Amphibolite, fine-grained</t>
  </si>
  <si>
    <t>Amphibolite, fine-medium-grained</t>
  </si>
  <si>
    <t>Alkali-gabbro</t>
  </si>
  <si>
    <t>12C</t>
  </si>
  <si>
    <t>CU19-12C</t>
  </si>
  <si>
    <t>CU19-22</t>
  </si>
  <si>
    <t>CU19-35</t>
  </si>
  <si>
    <t>CU19-37</t>
  </si>
  <si>
    <t>Garnet-poor migmatitic amphibolite</t>
  </si>
  <si>
    <t>Garnet-rich migmatitic amphibolite</t>
  </si>
  <si>
    <t>Opx-megablast-bearing garnet-rich migmatitic amphibolite</t>
  </si>
  <si>
    <t>13B</t>
  </si>
  <si>
    <t>CU19-13B</t>
  </si>
  <si>
    <t>13C</t>
  </si>
  <si>
    <t>CU19-13C</t>
  </si>
  <si>
    <t>32C</t>
  </si>
  <si>
    <t>CU19-32C</t>
  </si>
  <si>
    <t>CU19-36</t>
  </si>
  <si>
    <t>Nickelsbo quarry</t>
  </si>
  <si>
    <t>Stockabacka (old quarry)</t>
  </si>
  <si>
    <t>Tippakull roadcut</t>
  </si>
  <si>
    <t>Rökla quarry</t>
  </si>
  <si>
    <t xml:space="preserve">Garnet- and clinopyroxene-rich metagabbro </t>
  </si>
  <si>
    <t>Textural relics of igneous Cpx</t>
  </si>
  <si>
    <t>&lt;0.005</t>
  </si>
  <si>
    <t>&lt;0.5</t>
  </si>
  <si>
    <t>&lt;0.02</t>
  </si>
  <si>
    <t>&lt;10</t>
  </si>
  <si>
    <t>&lt;0.01</t>
  </si>
  <si>
    <t>&lt;5</t>
  </si>
  <si>
    <t>&lt;0.05</t>
  </si>
  <si>
    <t>&lt;0.001</t>
  </si>
  <si>
    <t/>
  </si>
  <si>
    <t>&lt;0.2</t>
  </si>
  <si>
    <t>&lt;1</t>
  </si>
  <si>
    <t>&lt;2</t>
  </si>
  <si>
    <t>&lt;0.1</t>
  </si>
  <si>
    <t>Scp</t>
  </si>
  <si>
    <t>Hbl, Pl, Grt, Qtz, Bt, Opq, Rt</t>
  </si>
  <si>
    <t>Hbl, Pl, Bt, Qtz, Opq</t>
  </si>
  <si>
    <t>%-modal</t>
  </si>
  <si>
    <t>ME-ICP06</t>
  </si>
  <si>
    <t>C-IR07</t>
  </si>
  <si>
    <t>S-IR08</t>
  </si>
  <si>
    <t>ME-MS81</t>
  </si>
  <si>
    <t>ME-MS42</t>
  </si>
  <si>
    <t>OA-GRA05</t>
  </si>
  <si>
    <t>TOT-ICP06</t>
  </si>
  <si>
    <t>Fe#</t>
  </si>
  <si>
    <t>ME-4ACD81</t>
  </si>
  <si>
    <t>ME-MS41</t>
  </si>
  <si>
    <t>PGM-ICP23</t>
  </si>
  <si>
    <t>CRU-QC</t>
  </si>
  <si>
    <t>PUL-QC</t>
  </si>
  <si>
    <r>
      <t>Zn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</si>
  <si>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Zr </t>
    </r>
    <r>
      <rPr>
        <sz val="11"/>
        <color theme="1"/>
        <rFont val="Calibri"/>
        <family val="2"/>
        <scheme val="minor"/>
      </rPr>
      <t>(ppm)</t>
    </r>
  </si>
  <si>
    <r>
      <t xml:space="preserve">Au </t>
    </r>
    <r>
      <rPr>
        <sz val="11"/>
        <color theme="1"/>
        <rFont val="Calibri"/>
        <family val="2"/>
        <scheme val="minor"/>
      </rPr>
      <t>(ppm)</t>
    </r>
  </si>
  <si>
    <r>
      <t>Re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</si>
  <si>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In </t>
    </r>
    <r>
      <rPr>
        <sz val="11"/>
        <color theme="1"/>
        <rFont val="Calibri"/>
        <family val="2"/>
        <scheme val="minor"/>
      </rPr>
      <t>(ppm)</t>
    </r>
  </si>
  <si>
    <r>
      <t xml:space="preserve">Ge </t>
    </r>
    <r>
      <rPr>
        <sz val="11"/>
        <color theme="1"/>
        <rFont val="Calibri"/>
        <family val="2"/>
        <scheme val="minor"/>
      </rPr>
      <t>(ppm)</t>
    </r>
  </si>
  <si>
    <r>
      <t xml:space="preserve">Tl </t>
    </r>
    <r>
      <rPr>
        <sz val="11"/>
        <color theme="1"/>
        <rFont val="Calibri"/>
        <family val="2"/>
        <scheme val="minor"/>
      </rPr>
      <t>(ppm)</t>
    </r>
  </si>
  <si>
    <r>
      <t>Pass75um</t>
    </r>
    <r>
      <rPr>
        <sz val="11"/>
        <color theme="1"/>
        <rFont val="Calibri"/>
        <family val="2"/>
        <scheme val="minor"/>
      </rPr>
      <t xml:space="preserve"> (%)</t>
    </r>
  </si>
  <si>
    <r>
      <t>Pass2mm</t>
    </r>
    <r>
      <rPr>
        <sz val="11"/>
        <color theme="1"/>
        <rFont val="Calibri"/>
        <family val="2"/>
        <scheme val="minor"/>
      </rPr>
      <t xml:space="preserve"> (%)</t>
    </r>
  </si>
  <si>
    <r>
      <t xml:space="preserve">Li </t>
    </r>
    <r>
      <rPr>
        <sz val="11"/>
        <color theme="1"/>
        <rFont val="Calibri"/>
        <family val="2"/>
        <scheme val="minor"/>
      </rPr>
      <t>(ppm)</t>
    </r>
  </si>
  <si>
    <r>
      <t xml:space="preserve">Pd </t>
    </r>
    <r>
      <rPr>
        <sz val="11"/>
        <color theme="1"/>
        <rFont val="Calibri"/>
        <family val="2"/>
        <scheme val="minor"/>
      </rPr>
      <t>(ppm)</t>
    </r>
  </si>
  <si>
    <r>
      <t xml:space="preserve">Pt </t>
    </r>
    <r>
      <rPr>
        <sz val="11"/>
        <color theme="1"/>
        <rFont val="Calibri"/>
        <family val="2"/>
        <scheme val="minor"/>
      </rPr>
      <t>(ppm)</t>
    </r>
  </si>
  <si>
    <r>
      <t xml:space="preserve">Y </t>
    </r>
    <r>
      <rPr>
        <sz val="11"/>
        <color theme="1"/>
        <rFont val="Calibri"/>
        <family val="2"/>
        <scheme val="minor"/>
      </rPr>
      <t>(ppm)</t>
    </r>
  </si>
  <si>
    <r>
      <t>W</t>
    </r>
    <r>
      <rPr>
        <sz val="11"/>
        <color theme="1"/>
        <rFont val="Calibri"/>
        <family val="2"/>
        <scheme val="minor"/>
      </rPr>
      <t xml:space="preserve"> (ppm)</t>
    </r>
  </si>
  <si>
    <r>
      <t>V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</si>
  <si>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U </t>
    </r>
    <r>
      <rPr>
        <sz val="11"/>
        <color theme="1"/>
        <rFont val="Calibri"/>
        <family val="2"/>
        <scheme val="minor"/>
      </rPr>
      <t>(ppm)</t>
    </r>
  </si>
  <si>
    <r>
      <t xml:space="preserve">Ti </t>
    </r>
    <r>
      <rPr>
        <sz val="11"/>
        <color theme="1"/>
        <rFont val="Calibri"/>
        <family val="2"/>
        <scheme val="minor"/>
      </rPr>
      <t>(%)</t>
    </r>
  </si>
  <si>
    <r>
      <t>Th</t>
    </r>
    <r>
      <rPr>
        <sz val="11"/>
        <color theme="1"/>
        <rFont val="Calibri"/>
        <family val="2"/>
        <scheme val="minor"/>
      </rPr>
      <t xml:space="preserve"> (ppm)</t>
    </r>
  </si>
  <si>
    <r>
      <t>Te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</si>
  <si>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Ta </t>
    </r>
    <r>
      <rPr>
        <sz val="11"/>
        <color theme="1"/>
        <rFont val="Calibri"/>
        <family val="2"/>
        <scheme val="minor"/>
      </rPr>
      <t>(ppm)</t>
    </r>
  </si>
  <si>
    <r>
      <t>Sr</t>
    </r>
    <r>
      <rPr>
        <sz val="11"/>
        <color theme="1"/>
        <rFont val="Calibri"/>
        <family val="2"/>
        <scheme val="minor"/>
      </rPr>
      <t xml:space="preserve"> (ppm)</t>
    </r>
  </si>
  <si>
    <r>
      <t>Sn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</si>
  <si>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Se </t>
    </r>
    <r>
      <rPr>
        <sz val="11"/>
        <color theme="1"/>
        <rFont val="Calibri"/>
        <family val="2"/>
        <scheme val="minor"/>
      </rPr>
      <t>(ppm)</t>
    </r>
  </si>
  <si>
    <r>
      <t>Sc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</si>
  <si>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Sb </t>
    </r>
    <r>
      <rPr>
        <sz val="11"/>
        <color theme="1"/>
        <rFont val="Calibri"/>
        <family val="2"/>
        <scheme val="minor"/>
      </rPr>
      <t>(ppm)</t>
    </r>
  </si>
  <si>
    <r>
      <t xml:space="preserve">SiO2 </t>
    </r>
    <r>
      <rPr>
        <sz val="11"/>
        <color theme="1"/>
        <rFont val="Calibri"/>
        <family val="2"/>
        <scheme val="minor"/>
      </rPr>
      <t>(%)</t>
    </r>
  </si>
  <si>
    <r>
      <t xml:space="preserve">Al2O3 </t>
    </r>
    <r>
      <rPr>
        <sz val="11"/>
        <color theme="1"/>
        <rFont val="Calibri"/>
        <family val="2"/>
        <scheme val="minor"/>
      </rPr>
      <t>(%)</t>
    </r>
  </si>
  <si>
    <r>
      <t xml:space="preserve">Fe2O3 </t>
    </r>
    <r>
      <rPr>
        <sz val="11"/>
        <color theme="1"/>
        <rFont val="Calibri"/>
        <family val="2"/>
        <scheme val="minor"/>
      </rPr>
      <t>(%)</t>
    </r>
  </si>
  <si>
    <r>
      <t>CaO</t>
    </r>
    <r>
      <rPr>
        <sz val="11"/>
        <color theme="1"/>
        <rFont val="Calibri"/>
        <family val="2"/>
        <scheme val="minor"/>
      </rPr>
      <t xml:space="preserve"> (%)</t>
    </r>
  </si>
  <si>
    <r>
      <t>MgO</t>
    </r>
    <r>
      <rPr>
        <sz val="11"/>
        <color theme="1"/>
        <rFont val="Calibri"/>
        <family val="2"/>
        <scheme val="minor"/>
      </rPr>
      <t xml:space="preserve"> (%)</t>
    </r>
  </si>
  <si>
    <r>
      <t>Na2O</t>
    </r>
    <r>
      <rPr>
        <sz val="11"/>
        <color theme="1"/>
        <rFont val="Calibri"/>
        <family val="2"/>
        <scheme val="minor"/>
      </rPr>
      <t xml:space="preserve"> (%)</t>
    </r>
  </si>
  <si>
    <r>
      <t xml:space="preserve">K2O </t>
    </r>
    <r>
      <rPr>
        <sz val="11"/>
        <color theme="1"/>
        <rFont val="Calibri"/>
        <family val="2"/>
        <scheme val="minor"/>
      </rPr>
      <t>(%)</t>
    </r>
  </si>
  <si>
    <r>
      <t>Cr2O3</t>
    </r>
    <r>
      <rPr>
        <sz val="11"/>
        <color theme="1"/>
        <rFont val="Calibri"/>
        <family val="2"/>
        <scheme val="minor"/>
      </rPr>
      <t xml:space="preserve"> (%)</t>
    </r>
  </si>
  <si>
    <r>
      <t>TiO2</t>
    </r>
    <r>
      <rPr>
        <sz val="11"/>
        <color theme="1"/>
        <rFont val="Calibri"/>
        <family val="2"/>
        <scheme val="minor"/>
      </rPr>
      <t xml:space="preserve"> (%)</t>
    </r>
  </si>
  <si>
    <r>
      <t xml:space="preserve">MnO </t>
    </r>
    <r>
      <rPr>
        <sz val="11"/>
        <color theme="1"/>
        <rFont val="Calibri"/>
        <family val="2"/>
        <scheme val="minor"/>
      </rPr>
      <t>(%)</t>
    </r>
  </si>
  <si>
    <r>
      <t xml:space="preserve">P2O5 </t>
    </r>
    <r>
      <rPr>
        <sz val="11"/>
        <color theme="1"/>
        <rFont val="Calibri"/>
        <family val="2"/>
        <scheme val="minor"/>
      </rPr>
      <t>(%)</t>
    </r>
  </si>
  <si>
    <r>
      <t>SrO</t>
    </r>
    <r>
      <rPr>
        <sz val="11"/>
        <color theme="1"/>
        <rFont val="Calibri"/>
        <family val="2"/>
        <scheme val="minor"/>
      </rPr>
      <t xml:space="preserve"> (%)</t>
    </r>
  </si>
  <si>
    <r>
      <t>BaO</t>
    </r>
    <r>
      <rPr>
        <sz val="11"/>
        <color theme="1"/>
        <rFont val="Calibri"/>
        <family val="2"/>
        <scheme val="minor"/>
      </rPr>
      <t xml:space="preserve"> (%)</t>
    </r>
  </si>
  <si>
    <r>
      <t>C</t>
    </r>
    <r>
      <rPr>
        <sz val="11"/>
        <color theme="1"/>
        <rFont val="Calibri"/>
        <family val="2"/>
        <scheme val="minor"/>
      </rPr>
      <t xml:space="preserve"> (%)</t>
    </r>
  </si>
  <si>
    <r>
      <t xml:space="preserve">S </t>
    </r>
    <r>
      <rPr>
        <sz val="11"/>
        <color theme="1"/>
        <rFont val="Calibri"/>
        <family val="2"/>
        <scheme val="minor"/>
      </rPr>
      <t>(%)</t>
    </r>
  </si>
  <si>
    <r>
      <t xml:space="preserve">Ba </t>
    </r>
    <r>
      <rPr>
        <sz val="11"/>
        <color theme="1"/>
        <rFont val="Calibri"/>
        <family val="2"/>
        <scheme val="minor"/>
      </rPr>
      <t>(ppm)</t>
    </r>
  </si>
  <si>
    <r>
      <t xml:space="preserve">Ce </t>
    </r>
    <r>
      <rPr>
        <sz val="11"/>
        <color theme="1"/>
        <rFont val="Calibri"/>
        <family val="2"/>
        <scheme val="minor"/>
      </rPr>
      <t>(ppm)</t>
    </r>
  </si>
  <si>
    <r>
      <t>Cr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</si>
  <si>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Cs </t>
    </r>
    <r>
      <rPr>
        <sz val="11"/>
        <color theme="1"/>
        <rFont val="Calibri"/>
        <family val="2"/>
        <scheme val="minor"/>
      </rPr>
      <t>(ppm)</t>
    </r>
  </si>
  <si>
    <r>
      <t xml:space="preserve">Dy </t>
    </r>
    <r>
      <rPr>
        <sz val="11"/>
        <color theme="1"/>
        <rFont val="Calibri"/>
        <family val="2"/>
        <scheme val="minor"/>
      </rPr>
      <t>(ppm)</t>
    </r>
  </si>
  <si>
    <r>
      <t>Er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</si>
  <si>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Eu </t>
    </r>
    <r>
      <rPr>
        <sz val="11"/>
        <color theme="1"/>
        <rFont val="Calibri"/>
        <family val="2"/>
        <scheme val="minor"/>
      </rPr>
      <t>(ppm)</t>
    </r>
  </si>
  <si>
    <r>
      <t xml:space="preserve">Ga </t>
    </r>
    <r>
      <rPr>
        <sz val="11"/>
        <color theme="1"/>
        <rFont val="Calibri"/>
        <family val="2"/>
        <scheme val="minor"/>
      </rPr>
      <t>(ppm)</t>
    </r>
  </si>
  <si>
    <r>
      <t>Gd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</si>
  <si>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Hf </t>
    </r>
    <r>
      <rPr>
        <sz val="11"/>
        <color theme="1"/>
        <rFont val="Calibri"/>
        <family val="2"/>
        <scheme val="minor"/>
      </rPr>
      <t>(ppm)</t>
    </r>
  </si>
  <si>
    <r>
      <t xml:space="preserve">Ho </t>
    </r>
    <r>
      <rPr>
        <sz val="11"/>
        <color theme="1"/>
        <rFont val="Calibri"/>
        <family val="2"/>
        <scheme val="minor"/>
      </rPr>
      <t>(ppm)</t>
    </r>
  </si>
  <si>
    <r>
      <t xml:space="preserve">La </t>
    </r>
    <r>
      <rPr>
        <sz val="11"/>
        <color theme="1"/>
        <rFont val="Calibri"/>
        <family val="2"/>
        <scheme val="minor"/>
      </rPr>
      <t>(ppm)</t>
    </r>
  </si>
  <si>
    <r>
      <t xml:space="preserve">Lu </t>
    </r>
    <r>
      <rPr>
        <sz val="11"/>
        <color theme="1"/>
        <rFont val="Calibri"/>
        <family val="2"/>
        <scheme val="minor"/>
      </rPr>
      <t>(ppm)</t>
    </r>
  </si>
  <si>
    <r>
      <t>Nb</t>
    </r>
    <r>
      <rPr>
        <sz val="11"/>
        <color theme="1"/>
        <rFont val="Calibri"/>
        <family val="2"/>
        <scheme val="minor"/>
      </rPr>
      <t xml:space="preserve"> (ppm)</t>
    </r>
  </si>
  <si>
    <r>
      <t>Nd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</si>
  <si>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Pr </t>
    </r>
    <r>
      <rPr>
        <sz val="11"/>
        <color theme="1"/>
        <rFont val="Calibri"/>
        <family val="2"/>
        <scheme val="minor"/>
      </rPr>
      <t>(ppm)</t>
    </r>
  </si>
  <si>
    <r>
      <t xml:space="preserve">Rb </t>
    </r>
    <r>
      <rPr>
        <sz val="11"/>
        <color theme="1"/>
        <rFont val="Calibri"/>
        <family val="2"/>
        <scheme val="minor"/>
      </rPr>
      <t>(ppm)</t>
    </r>
  </si>
  <si>
    <r>
      <t xml:space="preserve">Sm </t>
    </r>
    <r>
      <rPr>
        <sz val="11"/>
        <color theme="1"/>
        <rFont val="Calibri"/>
        <family val="2"/>
        <scheme val="minor"/>
      </rPr>
      <t>(ppm)</t>
    </r>
  </si>
  <si>
    <r>
      <t xml:space="preserve">Sn </t>
    </r>
    <r>
      <rPr>
        <sz val="11"/>
        <color theme="1"/>
        <rFont val="Calibri"/>
        <family val="2"/>
        <scheme val="minor"/>
      </rPr>
      <t>(ppm)</t>
    </r>
  </si>
  <si>
    <r>
      <t xml:space="preserve">Tb </t>
    </r>
    <r>
      <rPr>
        <sz val="11"/>
        <color theme="1"/>
        <rFont val="Calibri"/>
        <family val="2"/>
        <scheme val="minor"/>
      </rPr>
      <t>(ppm)</t>
    </r>
  </si>
  <si>
    <r>
      <t xml:space="preserve">Th </t>
    </r>
    <r>
      <rPr>
        <sz val="11"/>
        <color theme="1"/>
        <rFont val="Calibri"/>
        <family val="2"/>
        <scheme val="minor"/>
      </rPr>
      <t>(ppm)</t>
    </r>
  </si>
  <si>
    <r>
      <t xml:space="preserve">Tm </t>
    </r>
    <r>
      <rPr>
        <sz val="11"/>
        <color theme="1"/>
        <rFont val="Calibri"/>
        <family val="2"/>
        <scheme val="minor"/>
      </rPr>
      <t>(ppm)</t>
    </r>
  </si>
  <si>
    <r>
      <t>U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</si>
  <si>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V </t>
    </r>
    <r>
      <rPr>
        <sz val="11"/>
        <color theme="1"/>
        <rFont val="Calibri"/>
        <family val="2"/>
        <scheme val="minor"/>
      </rPr>
      <t>(ppm)</t>
    </r>
  </si>
  <si>
    <r>
      <t xml:space="preserve">W </t>
    </r>
    <r>
      <rPr>
        <sz val="11"/>
        <color theme="1"/>
        <rFont val="Calibri"/>
        <family val="2"/>
        <scheme val="minor"/>
      </rPr>
      <t>(ppm)</t>
    </r>
  </si>
  <si>
    <r>
      <t xml:space="preserve">Yb </t>
    </r>
    <r>
      <rPr>
        <sz val="11"/>
        <color theme="1"/>
        <rFont val="Calibri"/>
        <family val="2"/>
        <scheme val="minor"/>
      </rPr>
      <t>(ppm)</t>
    </r>
  </si>
  <si>
    <r>
      <t>Zr</t>
    </r>
    <r>
      <rPr>
        <sz val="11"/>
        <color theme="1"/>
        <rFont val="Calibri"/>
        <family val="2"/>
        <scheme val="minor"/>
      </rPr>
      <t xml:space="preserve"> (ppm)</t>
    </r>
  </si>
  <si>
    <r>
      <t>As</t>
    </r>
    <r>
      <rPr>
        <sz val="11"/>
        <color theme="1"/>
        <rFont val="Calibri"/>
        <family val="2"/>
        <scheme val="minor"/>
      </rPr>
      <t xml:space="preserve"> (ppm)</t>
    </r>
  </si>
  <si>
    <r>
      <t>Bi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</si>
  <si>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Hg </t>
    </r>
    <r>
      <rPr>
        <sz val="11"/>
        <color theme="1"/>
        <rFont val="Calibri"/>
        <family val="2"/>
        <scheme val="minor"/>
      </rPr>
      <t>(ppm)</t>
    </r>
  </si>
  <si>
    <r>
      <t>Sb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</si>
  <si>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LOI </t>
    </r>
    <r>
      <rPr>
        <sz val="11"/>
        <color theme="1"/>
        <rFont val="Calibri"/>
        <family val="2"/>
        <scheme val="minor"/>
      </rPr>
      <t>(%)</t>
    </r>
  </si>
  <si>
    <r>
      <t xml:space="preserve">Total </t>
    </r>
    <r>
      <rPr>
        <sz val="11"/>
        <color theme="1"/>
        <rFont val="Calibri"/>
        <family val="2"/>
        <scheme val="minor"/>
      </rPr>
      <t>(%)</t>
    </r>
  </si>
  <si>
    <r>
      <t xml:space="preserve">Ag </t>
    </r>
    <r>
      <rPr>
        <sz val="11"/>
        <color theme="1"/>
        <rFont val="Calibri"/>
        <family val="2"/>
        <scheme val="minor"/>
      </rPr>
      <t>(ppm)</t>
    </r>
  </si>
  <si>
    <r>
      <t xml:space="preserve">Cd </t>
    </r>
    <r>
      <rPr>
        <sz val="11"/>
        <color theme="1"/>
        <rFont val="Calibri"/>
        <family val="2"/>
        <scheme val="minor"/>
      </rPr>
      <t>(ppm)</t>
    </r>
  </si>
  <si>
    <r>
      <t xml:space="preserve">Co </t>
    </r>
    <r>
      <rPr>
        <sz val="11"/>
        <color theme="1"/>
        <rFont val="Calibri"/>
        <family val="2"/>
        <scheme val="minor"/>
      </rPr>
      <t>(ppm)</t>
    </r>
  </si>
  <si>
    <r>
      <t>Cu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</si>
  <si>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Mo </t>
    </r>
    <r>
      <rPr>
        <sz val="11"/>
        <color theme="1"/>
        <rFont val="Calibri"/>
        <family val="2"/>
        <scheme val="minor"/>
      </rPr>
      <t>(ppm)</t>
    </r>
  </si>
  <si>
    <r>
      <t xml:space="preserve">Ni </t>
    </r>
    <r>
      <rPr>
        <sz val="11"/>
        <color theme="1"/>
        <rFont val="Calibri"/>
        <family val="2"/>
        <scheme val="minor"/>
      </rPr>
      <t>(ppm)</t>
    </r>
  </si>
  <si>
    <r>
      <t>Pb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</si>
  <si>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Sc </t>
    </r>
    <r>
      <rPr>
        <sz val="11"/>
        <color theme="1"/>
        <rFont val="Calibri"/>
        <family val="2"/>
        <scheme val="minor"/>
      </rPr>
      <t>(ppm)</t>
    </r>
  </si>
  <si>
    <r>
      <t xml:space="preserve">Zn </t>
    </r>
    <r>
      <rPr>
        <sz val="11"/>
        <color theme="1"/>
        <rFont val="Calibri"/>
        <family val="2"/>
        <scheme val="minor"/>
      </rPr>
      <t>(ppm)</t>
    </r>
  </si>
  <si>
    <r>
      <t xml:space="preserve">Al </t>
    </r>
    <r>
      <rPr>
        <sz val="11"/>
        <color theme="1"/>
        <rFont val="Calibri"/>
        <family val="2"/>
        <scheme val="minor"/>
      </rPr>
      <t>(%)</t>
    </r>
  </si>
  <si>
    <r>
      <t xml:space="preserve">As </t>
    </r>
    <r>
      <rPr>
        <sz val="11"/>
        <color theme="1"/>
        <rFont val="Calibri"/>
        <family val="2"/>
        <scheme val="minor"/>
      </rPr>
      <t>(ppm)</t>
    </r>
  </si>
  <si>
    <r>
      <t>Au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</si>
  <si>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B </t>
    </r>
    <r>
      <rPr>
        <sz val="11"/>
        <color theme="1"/>
        <rFont val="Calibri"/>
        <family val="2"/>
        <scheme val="minor"/>
      </rPr>
      <t>(ppm)</t>
    </r>
  </si>
  <si>
    <r>
      <t>Ba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</si>
  <si>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Be </t>
    </r>
    <r>
      <rPr>
        <sz val="11"/>
        <color theme="1"/>
        <rFont val="Calibri"/>
        <family val="2"/>
        <scheme val="minor"/>
      </rPr>
      <t>(ppm)</t>
    </r>
  </si>
  <si>
    <r>
      <t xml:space="preserve">Ca </t>
    </r>
    <r>
      <rPr>
        <sz val="11"/>
        <color theme="1"/>
        <rFont val="Calibri"/>
        <family val="2"/>
        <scheme val="minor"/>
      </rPr>
      <t>(%)</t>
    </r>
  </si>
  <si>
    <r>
      <t>Cd</t>
    </r>
    <r>
      <rPr>
        <sz val="11"/>
        <color theme="1"/>
        <rFont val="Calibri"/>
        <family val="2"/>
        <scheme val="minor"/>
      </rPr>
      <t xml:space="preserve"> (ppm)</t>
    </r>
  </si>
  <si>
    <r>
      <t>Cs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</si>
  <si>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Fe </t>
    </r>
    <r>
      <rPr>
        <sz val="11"/>
        <color theme="1"/>
        <rFont val="Calibri"/>
        <family val="2"/>
        <scheme val="minor"/>
      </rPr>
      <t>(%)</t>
    </r>
  </si>
  <si>
    <r>
      <t>Ga</t>
    </r>
    <r>
      <rPr>
        <sz val="11"/>
        <color theme="1"/>
        <rFont val="Calibri"/>
        <family val="2"/>
        <scheme val="minor"/>
      </rPr>
      <t xml:space="preserve"> (ppm)</t>
    </r>
  </si>
  <si>
    <r>
      <t>Ge</t>
    </r>
    <r>
      <rPr>
        <sz val="11"/>
        <color theme="1"/>
        <rFont val="Calibri"/>
        <family val="2"/>
        <scheme val="minor"/>
      </rPr>
      <t xml:space="preserve"> (ppm)</t>
    </r>
  </si>
  <si>
    <r>
      <t>Hf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</si>
  <si>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K </t>
    </r>
    <r>
      <rPr>
        <sz val="11"/>
        <color theme="1"/>
        <rFont val="Calibri"/>
        <family val="2"/>
        <scheme val="minor"/>
      </rPr>
      <t>(%)</t>
    </r>
  </si>
  <si>
    <r>
      <t xml:space="preserve">Mg </t>
    </r>
    <r>
      <rPr>
        <sz val="11"/>
        <color theme="1"/>
        <rFont val="Calibri"/>
        <family val="2"/>
        <scheme val="minor"/>
      </rPr>
      <t>(%)</t>
    </r>
  </si>
  <si>
    <r>
      <t xml:space="preserve">Mn </t>
    </r>
    <r>
      <rPr>
        <sz val="11"/>
        <color theme="1"/>
        <rFont val="Calibri"/>
        <family val="2"/>
        <scheme val="minor"/>
      </rPr>
      <t>(ppm)</t>
    </r>
  </si>
  <si>
    <r>
      <t>Mo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</si>
  <si>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Na </t>
    </r>
    <r>
      <rPr>
        <sz val="11"/>
        <color theme="1"/>
        <rFont val="Calibri"/>
        <family val="2"/>
        <scheme val="minor"/>
      </rPr>
      <t>(%)</t>
    </r>
  </si>
  <si>
    <r>
      <t>Ni</t>
    </r>
    <r>
      <rPr>
        <sz val="11"/>
        <color theme="1"/>
        <rFont val="Calibri"/>
        <family val="2"/>
        <scheme val="minor"/>
      </rPr>
      <t xml:space="preserve"> (ppm)</t>
    </r>
  </si>
  <si>
    <r>
      <t>P</t>
    </r>
    <r>
      <rPr>
        <sz val="11"/>
        <color theme="1"/>
        <rFont val="Calibri"/>
        <family val="2"/>
        <scheme val="minor"/>
      </rPr>
      <t xml:space="preserve"> (ppm)</t>
    </r>
  </si>
  <si>
    <r>
      <t xml:space="preserve">Pb </t>
    </r>
    <r>
      <rPr>
        <sz val="11"/>
        <color theme="1"/>
        <rFont val="Calibri"/>
        <family val="2"/>
        <scheme val="minor"/>
      </rPr>
      <t>(ppm)</t>
    </r>
  </si>
  <si>
    <r>
      <t xml:space="preserve">Re </t>
    </r>
    <r>
      <rPr>
        <sz val="11"/>
        <color theme="1"/>
        <rFont val="Calibri"/>
        <family val="2"/>
        <scheme val="minor"/>
      </rPr>
      <t>(ppm)</t>
    </r>
  </si>
  <si>
    <t>Hb</t>
  </si>
  <si>
    <t>Best analytical values</t>
  </si>
  <si>
    <t>Pristine dolerite, grain size variations locally</t>
  </si>
  <si>
    <t>Pristine gabbro, medium grained</t>
  </si>
  <si>
    <t>SS2</t>
  </si>
  <si>
    <t>Pl, Opx, Opq</t>
  </si>
  <si>
    <t>Pl, Opx, Bt, Opq</t>
  </si>
  <si>
    <t>GS_007</t>
  </si>
  <si>
    <t>GS_032</t>
  </si>
  <si>
    <t xml:space="preserve"> Diabase quarry</t>
  </si>
  <si>
    <t>Kållerstad quarry</t>
  </si>
  <si>
    <t>Bårarp quarry</t>
  </si>
  <si>
    <t>Hbl, Pl, Bt, Grt, Qtz, Ep</t>
  </si>
  <si>
    <t>Hbl, Pl, Grt, Qtz, Bt</t>
  </si>
  <si>
    <t>Hbl, Pl, Bt, Opq, Qtz, Ttn, Opq</t>
  </si>
  <si>
    <t>Hbl, Pl, Bt, Qtz, Opq, Grt</t>
  </si>
  <si>
    <t>Hbl, Pl, Qtz, Cpx, Opq, Grt</t>
  </si>
  <si>
    <t>Hbl, Pl, Cpx, Qtz, Opx, Grt, Opq</t>
  </si>
  <si>
    <t>Hbl, Bt, Qtz, Pl, Opq, Ttn, Grt, Aln</t>
  </si>
  <si>
    <t>Hbl, Pl, Grt, Bt, Qtz, Opq, Ttn, Rt</t>
  </si>
  <si>
    <t>Hbl, Pl, Qtz, Grt, Cpx, Bt*, Scap*, Opq</t>
  </si>
  <si>
    <t xml:space="preserve">Hbl, Pl, Grt, Cpx, Qtz, Bt, Opq </t>
  </si>
  <si>
    <t>Grt, Hbl, Cpx, Pl, Qtz, Bt, Opq</t>
  </si>
  <si>
    <t>Cpx, Grt, Qtz, Pl, Bt, Opq, Opx</t>
  </si>
  <si>
    <t>Cpx, Grt, Pl, Bt, Opq, Opx, Hbl, Qtz</t>
  </si>
  <si>
    <t>Pl, Opx, Opq, Bt, Ol, Ap, (Cpx)</t>
  </si>
  <si>
    <t>Pl, Opx, Ol, Bt, Ap, (Cpx)</t>
  </si>
  <si>
    <t>Pl, Ol, Bt, Opx, Cpx, Opq, (Kfs), Ap</t>
  </si>
  <si>
    <t>Pl, Cpx, Opx, Ol, Bt, Ap, (Kfs)</t>
  </si>
  <si>
    <t>Opx, Amp, Grt, Bt</t>
  </si>
  <si>
    <t>Cpx, (Opx) Hbl, Bt</t>
  </si>
  <si>
    <t>* altered mineral</t>
  </si>
  <si>
    <t>Opx, Amp, Grt, Bt, Opq (Cpx)</t>
  </si>
  <si>
    <t xml:space="preserve">Opx, Amp, Grt (Cpx) </t>
  </si>
  <si>
    <t>n.d.</t>
  </si>
  <si>
    <t>n. d</t>
  </si>
  <si>
    <t>n.d. = no data</t>
  </si>
  <si>
    <t>n.o. = not observed</t>
  </si>
  <si>
    <t>Whole rock package. ICP-AES (Inductively Coupled Plasma Atomic Emission Spetroscopy)</t>
  </si>
  <si>
    <t>Lithium borate fusion. ICP-MS (Inductively Coupled Plasma Mass-Spetroscopy)</t>
  </si>
  <si>
    <t>Loss of ignition at 1000°C. WST-SEQ</t>
  </si>
  <si>
    <t>Total calulation for ICP06</t>
  </si>
  <si>
    <t>Key to abbreviations of analytical methods given in table "Online Resource 1"</t>
  </si>
  <si>
    <t xml:space="preserve">Rare earth and refractory elements are determined by ICP mass spectrometry following a Lithium metaborate / tetraborate fusion and nitric acid digestion of a 0.2g sample. </t>
  </si>
  <si>
    <t>All analyses were done at the ACME analytical laboratories Vancouver, Canada. Total abundances of the major oxides and  minor elements are reported on a 0.2g sample analysed by ICP-emission spectrometry following a Lithium metaborate/ tetraborate fusion and dilute nitric digestion. Loss on ignition (LOI) is by weight difference after ignition at 1000°C (Leco).</t>
  </si>
  <si>
    <t>Whole-rock geochemical analysis - method description</t>
  </si>
  <si>
    <t>Total Carbon (Infrared spectroscopy)</t>
  </si>
  <si>
    <t>Total Sulphur (Infrare spectroscopy)</t>
  </si>
  <si>
    <t>Base metals by 4-acid digestion</t>
  </si>
  <si>
    <t>Ultra trace aqua regia. ICP-MS (Inductively Coupled Plasma Mass-Spetroscopy)</t>
  </si>
  <si>
    <t>Up to 34 elements. ICP-MS (Inductively Coupled Plasma Mass-Spetroscopy)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</si>
</sst>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0" fillId="0" borderId="13" xfId="0" applyBorder="1"/>
    <xf numFmtId="0" fontId="0" fillId="0" borderId="13" xfId="0" applyBorder="1" applyAlignment="1">
      <alignment vertical="top"/>
    </xf>
    <xf numFmtId="0" fontId="0" fillId="0" borderId="13" xfId="0" applyFont="1" applyBorder="1"/>
    <xf numFmtId="0" fontId="0" fillId="0" borderId="13" xfId="0" applyFont="1" applyBorder="1" applyAlignment="1">
      <alignment vertical="top"/>
    </xf>
    <xf numFmtId="0" fontId="5" fillId="0" borderId="14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165" fontId="0" fillId="0" borderId="13" xfId="0" applyNumberFormat="1" applyBorder="1" applyAlignment="1">
      <alignment vertical="center"/>
    </xf>
    <xf numFmtId="165" fontId="0" fillId="0" borderId="13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vertical="top"/>
    </xf>
    <xf numFmtId="0" fontId="0" fillId="0" borderId="5" xfId="0" applyBorder="1" applyAlignment="1">
      <alignment vertical="center"/>
    </xf>
    <xf numFmtId="0" fontId="0" fillId="0" borderId="18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8" xfId="0" applyBorder="1"/>
    <xf numFmtId="1" fontId="0" fillId="0" borderId="0" xfId="0" applyNumberFormat="1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5" xfId="0" applyBorder="1" applyAlignment="1">
      <alignment horizontal="center"/>
    </xf>
    <xf numFmtId="0" fontId="0" fillId="0" borderId="16" xfId="0" applyBorder="1"/>
    <xf numFmtId="1" fontId="0" fillId="0" borderId="5" xfId="0" applyNumberFormat="1" applyBorder="1"/>
    <xf numFmtId="0" fontId="0" fillId="0" borderId="19" xfId="0" applyBorder="1"/>
    <xf numFmtId="0" fontId="0" fillId="0" borderId="5" xfId="0" applyBorder="1"/>
    <xf numFmtId="0" fontId="0" fillId="0" borderId="26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0" borderId="28" xfId="0" applyFont="1" applyBorder="1" applyAlignment="1">
      <alignment horizontal="center" vertical="top"/>
    </xf>
    <xf numFmtId="0" fontId="0" fillId="0" borderId="31" xfId="0" applyFont="1" applyBorder="1"/>
    <xf numFmtId="0" fontId="3" fillId="0" borderId="32" xfId="0" applyFont="1" applyBorder="1" applyAlignment="1">
      <alignment horizontal="center" vertical="top"/>
    </xf>
    <xf numFmtId="0" fontId="0" fillId="0" borderId="30" xfId="0" applyFont="1" applyBorder="1"/>
    <xf numFmtId="0" fontId="0" fillId="0" borderId="30" xfId="0" applyFont="1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vertical="center"/>
    </xf>
    <xf numFmtId="0" fontId="0" fillId="0" borderId="31" xfId="0" applyBorder="1"/>
    <xf numFmtId="0" fontId="3" fillId="0" borderId="33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5" fontId="0" fillId="0" borderId="30" xfId="0" applyNumberFormat="1" applyBorder="1" applyAlignment="1">
      <alignment vertical="center"/>
    </xf>
    <xf numFmtId="165" fontId="0" fillId="0" borderId="30" xfId="0" applyNumberFormat="1" applyBorder="1" applyAlignment="1">
      <alignment horizontal="right" vertical="center"/>
    </xf>
    <xf numFmtId="1" fontId="0" fillId="0" borderId="30" xfId="0" applyNumberFormat="1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0" fillId="0" borderId="30" xfId="0" applyBorder="1" applyAlignment="1">
      <alignment horizontal="center"/>
    </xf>
    <xf numFmtId="0" fontId="0" fillId="0" borderId="35" xfId="0" applyBorder="1"/>
    <xf numFmtId="0" fontId="3" fillId="0" borderId="36" xfId="0" applyFont="1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166" fontId="0" fillId="0" borderId="0" xfId="0" applyNumberFormat="1" applyBorder="1"/>
    <xf numFmtId="166" fontId="0" fillId="0" borderId="18" xfId="0" applyNumberFormat="1" applyBorder="1"/>
    <xf numFmtId="166" fontId="0" fillId="0" borderId="5" xfId="0" applyNumberFormat="1" applyBorder="1"/>
    <xf numFmtId="166" fontId="0" fillId="0" borderId="19" xfId="0" applyNumberFormat="1" applyBorder="1"/>
    <xf numFmtId="0" fontId="0" fillId="0" borderId="22" xfId="0" applyBorder="1"/>
    <xf numFmtId="0" fontId="0" fillId="0" borderId="24" xfId="0" applyBorder="1"/>
    <xf numFmtId="0" fontId="0" fillId="0" borderId="38" xfId="0" applyBorder="1"/>
    <xf numFmtId="166" fontId="0" fillId="0" borderId="30" xfId="0" applyNumberFormat="1" applyBorder="1"/>
    <xf numFmtId="166" fontId="0" fillId="0" borderId="31" xfId="0" applyNumberFormat="1" applyBorder="1"/>
    <xf numFmtId="0" fontId="6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6" fillId="0" borderId="37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8" xfId="0" applyFont="1" applyBorder="1"/>
    <xf numFmtId="0" fontId="6" fillId="0" borderId="27" xfId="0" applyFont="1" applyBorder="1" applyAlignment="1">
      <alignment horizontal="left" vertical="center"/>
    </xf>
    <xf numFmtId="0" fontId="0" fillId="0" borderId="5" xfId="0" applyFont="1" applyBorder="1"/>
    <xf numFmtId="0" fontId="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8" borderId="0" xfId="0" applyFill="1" applyBorder="1"/>
    <xf numFmtId="0" fontId="0" fillId="8" borderId="30" xfId="0" applyFill="1" applyBorder="1"/>
    <xf numFmtId="0" fontId="0" fillId="8" borderId="5" xfId="0" applyFill="1" applyBorder="1"/>
    <xf numFmtId="0" fontId="0" fillId="8" borderId="26" xfId="0" applyFill="1" applyBorder="1"/>
    <xf numFmtId="0" fontId="0" fillId="8" borderId="29" xfId="0" applyFill="1" applyBorder="1"/>
    <xf numFmtId="0" fontId="0" fillId="8" borderId="27" xfId="0" applyFill="1" applyBorder="1"/>
    <xf numFmtId="0" fontId="0" fillId="8" borderId="0" xfId="0" applyFill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/>
    </xf>
    <xf numFmtId="165" fontId="6" fillId="0" borderId="30" xfId="0" applyNumberFormat="1" applyFont="1" applyBorder="1" applyAlignment="1">
      <alignment vertical="center"/>
    </xf>
    <xf numFmtId="165" fontId="6" fillId="0" borderId="30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1" fontId="6" fillId="0" borderId="3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0" fontId="0" fillId="0" borderId="0" xfId="0" applyFill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6" fillId="0" borderId="30" xfId="0" applyNumberFormat="1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/>
    </xf>
    <xf numFmtId="167" fontId="0" fillId="0" borderId="30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/>
    </xf>
    <xf numFmtId="167" fontId="0" fillId="0" borderId="0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0" fillId="0" borderId="29" xfId="0" quotePrefix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9" fillId="10" borderId="26" xfId="0" applyFont="1" applyFill="1" applyBorder="1" applyAlignment="1">
      <alignment horizontal="left" vertical="center"/>
    </xf>
    <xf numFmtId="0" fontId="9" fillId="10" borderId="0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10" fillId="9" borderId="29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justify" vertical="center" wrapText="1"/>
    </xf>
    <xf numFmtId="0" fontId="0" fillId="3" borderId="0" xfId="0" applyFill="1" applyBorder="1" applyAlignment="1">
      <alignment horizontal="justify" vertical="center" wrapText="1"/>
    </xf>
    <xf numFmtId="0" fontId="0" fillId="3" borderId="18" xfId="0" applyFill="1" applyBorder="1" applyAlignment="1">
      <alignment horizontal="justify" vertical="center" wrapText="1"/>
    </xf>
    <xf numFmtId="0" fontId="0" fillId="11" borderId="26" xfId="0" applyFill="1" applyBorder="1" applyAlignment="1">
      <alignment horizontal="justify" vertical="center" wrapText="1"/>
    </xf>
    <xf numFmtId="0" fontId="0" fillId="11" borderId="0" xfId="0" applyFill="1" applyBorder="1" applyAlignment="1">
      <alignment horizontal="justify" vertical="center" wrapText="1"/>
    </xf>
    <xf numFmtId="0" fontId="0" fillId="11" borderId="18" xfId="0" applyFill="1" applyBorder="1" applyAlignment="1">
      <alignment horizontal="justify" vertical="center" wrapText="1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5" xfId="0" applyFill="1" applyBorder="1"/>
    <xf numFmtId="0" fontId="0" fillId="0" borderId="56" xfId="0" applyFill="1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2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9819-795C-42EB-8703-2D5B602301B7}">
  <dimension ref="A1:GI29"/>
  <sheetViews>
    <sheetView tabSelected="1" zoomScaleNormal="100" workbookViewId="0">
      <selection activeCell="A2" sqref="A2:A3"/>
    </sheetView>
  </sheetViews>
  <sheetFormatPr defaultRowHeight="14.5" x14ac:dyDescent="0.35"/>
  <cols>
    <col min="1" max="1" width="22" customWidth="1"/>
    <col min="3" max="3" width="12.1796875" bestFit="1" customWidth="1"/>
    <col min="4" max="4" width="32.453125" customWidth="1"/>
    <col min="5" max="5" width="8.7265625" customWidth="1"/>
    <col min="6" max="6" width="10.1796875" customWidth="1"/>
    <col min="7" max="7" width="10.7265625" customWidth="1"/>
    <col min="8" max="8" width="9.54296875" customWidth="1"/>
    <col min="9" max="9" width="9.1796875" customWidth="1"/>
    <col min="10" max="10" width="43.1796875" customWidth="1"/>
    <col min="11" max="11" width="18" customWidth="1"/>
    <col min="12" max="12" width="8.7265625" style="138" customWidth="1"/>
    <col min="13" max="13" width="8.54296875" customWidth="1"/>
    <col min="14" max="14" width="10.453125" customWidth="1"/>
    <col min="15" max="15" width="8.7265625" style="125" customWidth="1"/>
    <col min="16" max="16" width="30.453125" bestFit="1" customWidth="1"/>
    <col min="17" max="17" width="21.81640625" bestFit="1" customWidth="1"/>
    <col min="18" max="18" width="33" bestFit="1" customWidth="1"/>
    <col min="19" max="36" width="6" customWidth="1"/>
    <col min="160" max="160" width="6.54296875" bestFit="1" customWidth="1"/>
    <col min="161" max="162" width="9.81640625" bestFit="1" customWidth="1"/>
    <col min="163" max="163" width="9.26953125" bestFit="1" customWidth="1"/>
    <col min="164" max="164" width="6.7265625" bestFit="1" customWidth="1"/>
    <col min="165" max="165" width="7.453125" bestFit="1" customWidth="1"/>
    <col min="166" max="166" width="9.7265625" bestFit="1" customWidth="1"/>
    <col min="167" max="167" width="8.1796875" bestFit="1" customWidth="1"/>
    <col min="168" max="169" width="11.54296875" bestFit="1" customWidth="1"/>
    <col min="170" max="172" width="6.54296875" bestFit="1" customWidth="1"/>
    <col min="175" max="175" width="5.7265625" bestFit="1" customWidth="1"/>
    <col min="177" max="177" width="9.453125" bestFit="1" customWidth="1"/>
    <col min="179" max="179" width="7" bestFit="1" customWidth="1"/>
    <col min="180" max="180" width="6" bestFit="1" customWidth="1"/>
    <col min="181" max="181" width="9.54296875" bestFit="1" customWidth="1"/>
    <col min="182" max="182" width="8.54296875" customWidth="1"/>
    <col min="183" max="183" width="7" bestFit="1" customWidth="1"/>
    <col min="184" max="184" width="5.7265625" bestFit="1" customWidth="1"/>
    <col min="186" max="186" width="19.7265625" bestFit="1" customWidth="1"/>
    <col min="187" max="187" width="22.1796875" bestFit="1" customWidth="1"/>
    <col min="188" max="188" width="19.453125" bestFit="1" customWidth="1"/>
    <col min="189" max="189" width="22.453125" bestFit="1" customWidth="1"/>
    <col min="190" max="190" width="16.54296875" bestFit="1" customWidth="1"/>
    <col min="191" max="191" width="22.1796875" bestFit="1" customWidth="1"/>
  </cols>
  <sheetData>
    <row r="1" spans="1:191" x14ac:dyDescent="0.35">
      <c r="A1" s="144" t="s">
        <v>61</v>
      </c>
      <c r="B1" s="145"/>
      <c r="C1" s="145"/>
      <c r="D1" s="145"/>
      <c r="E1" s="145"/>
      <c r="F1" s="145"/>
      <c r="G1" s="145"/>
      <c r="H1" s="145"/>
      <c r="I1" s="145"/>
      <c r="J1" s="145"/>
      <c r="K1" s="159"/>
      <c r="L1" s="144" t="s">
        <v>63</v>
      </c>
      <c r="M1" s="145"/>
      <c r="N1" s="145"/>
      <c r="O1" s="146"/>
      <c r="P1" s="144" t="s">
        <v>67</v>
      </c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6"/>
      <c r="AK1" s="144" t="s">
        <v>68</v>
      </c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  <c r="EL1" s="145"/>
      <c r="EM1" s="145"/>
      <c r="EN1" s="145"/>
      <c r="EO1" s="145"/>
      <c r="EP1" s="145"/>
      <c r="EQ1" s="145"/>
      <c r="ER1" s="145"/>
      <c r="ES1" s="145"/>
      <c r="ET1" s="145"/>
      <c r="EU1" s="145"/>
      <c r="EV1" s="145"/>
      <c r="EW1" s="145"/>
      <c r="EX1" s="145"/>
      <c r="EY1" s="145"/>
      <c r="EZ1" s="145"/>
      <c r="FA1" s="145"/>
      <c r="FB1" s="145"/>
      <c r="FC1" s="146"/>
      <c r="FD1" s="144" t="s">
        <v>69</v>
      </c>
      <c r="FE1" s="145"/>
      <c r="FF1" s="145"/>
      <c r="FG1" s="145"/>
      <c r="FH1" s="145"/>
      <c r="FI1" s="145"/>
      <c r="FJ1" s="145"/>
      <c r="FK1" s="145"/>
      <c r="FL1" s="145"/>
      <c r="FM1" s="145"/>
      <c r="FN1" s="145"/>
      <c r="FO1" s="145"/>
      <c r="FP1" s="145"/>
      <c r="FQ1" s="145"/>
      <c r="FR1" s="145"/>
      <c r="FS1" s="145"/>
      <c r="FT1" s="145"/>
      <c r="FU1" s="145"/>
      <c r="FV1" s="145"/>
      <c r="FW1" s="145"/>
      <c r="FX1" s="145"/>
      <c r="FY1" s="145"/>
      <c r="FZ1" s="145"/>
      <c r="GA1" s="145"/>
      <c r="GB1" s="145"/>
      <c r="GC1" s="145"/>
      <c r="GD1" s="145"/>
      <c r="GE1" s="145"/>
      <c r="GF1" s="145"/>
      <c r="GG1" s="145"/>
      <c r="GH1" s="145"/>
      <c r="GI1" s="146"/>
    </row>
    <row r="2" spans="1:191" s="198" customFormat="1" ht="16.5" customHeight="1" x14ac:dyDescent="0.35">
      <c r="A2" s="186" t="s">
        <v>0</v>
      </c>
      <c r="B2" s="187" t="s">
        <v>1</v>
      </c>
      <c r="C2" s="187" t="s">
        <v>2</v>
      </c>
      <c r="D2" s="187" t="s">
        <v>3</v>
      </c>
      <c r="E2" s="187" t="s">
        <v>4</v>
      </c>
      <c r="F2" s="187" t="s">
        <v>5</v>
      </c>
      <c r="G2" s="187" t="s">
        <v>6</v>
      </c>
      <c r="H2" s="188" t="s">
        <v>58</v>
      </c>
      <c r="I2" s="188" t="s">
        <v>59</v>
      </c>
      <c r="J2" s="187" t="s">
        <v>60</v>
      </c>
      <c r="K2" s="139" t="s">
        <v>62</v>
      </c>
      <c r="L2" s="186" t="s">
        <v>7</v>
      </c>
      <c r="M2" s="187" t="s">
        <v>8</v>
      </c>
      <c r="N2" s="187" t="s">
        <v>70</v>
      </c>
      <c r="O2" s="139" t="s">
        <v>0</v>
      </c>
      <c r="P2" s="186" t="s">
        <v>64</v>
      </c>
      <c r="Q2" s="187" t="s">
        <v>65</v>
      </c>
      <c r="R2" s="187" t="s">
        <v>66</v>
      </c>
      <c r="S2" s="189" t="s">
        <v>159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1"/>
      <c r="AK2" s="192" t="s">
        <v>160</v>
      </c>
      <c r="AL2" s="193" t="s">
        <v>160</v>
      </c>
      <c r="AM2" s="193" t="s">
        <v>160</v>
      </c>
      <c r="AN2" s="193" t="s">
        <v>160</v>
      </c>
      <c r="AO2" s="193" t="s">
        <v>160</v>
      </c>
      <c r="AP2" s="193" t="s">
        <v>160</v>
      </c>
      <c r="AQ2" s="193" t="s">
        <v>160</v>
      </c>
      <c r="AR2" s="193" t="s">
        <v>160</v>
      </c>
      <c r="AS2" s="193" t="s">
        <v>160</v>
      </c>
      <c r="AT2" s="193" t="s">
        <v>160</v>
      </c>
      <c r="AU2" s="193" t="s">
        <v>160</v>
      </c>
      <c r="AV2" s="193" t="s">
        <v>160</v>
      </c>
      <c r="AW2" s="193" t="s">
        <v>160</v>
      </c>
      <c r="AX2" s="193" t="s">
        <v>161</v>
      </c>
      <c r="AY2" s="193" t="s">
        <v>162</v>
      </c>
      <c r="AZ2" s="193" t="s">
        <v>163</v>
      </c>
      <c r="BA2" s="193" t="s">
        <v>163</v>
      </c>
      <c r="BB2" s="193" t="s">
        <v>163</v>
      </c>
      <c r="BC2" s="193" t="s">
        <v>163</v>
      </c>
      <c r="BD2" s="193" t="s">
        <v>163</v>
      </c>
      <c r="BE2" s="193" t="s">
        <v>163</v>
      </c>
      <c r="BF2" s="193" t="s">
        <v>163</v>
      </c>
      <c r="BG2" s="193" t="s">
        <v>163</v>
      </c>
      <c r="BH2" s="193" t="s">
        <v>163</v>
      </c>
      <c r="BI2" s="193" t="s">
        <v>163</v>
      </c>
      <c r="BJ2" s="193" t="s">
        <v>163</v>
      </c>
      <c r="BK2" s="193" t="s">
        <v>163</v>
      </c>
      <c r="BL2" s="193" t="s">
        <v>163</v>
      </c>
      <c r="BM2" s="193" t="s">
        <v>163</v>
      </c>
      <c r="BN2" s="193" t="s">
        <v>163</v>
      </c>
      <c r="BO2" s="193" t="s">
        <v>163</v>
      </c>
      <c r="BP2" s="193" t="s">
        <v>163</v>
      </c>
      <c r="BQ2" s="193" t="s">
        <v>163</v>
      </c>
      <c r="BR2" s="194" t="s">
        <v>163</v>
      </c>
      <c r="BS2" s="193" t="s">
        <v>163</v>
      </c>
      <c r="BT2" s="193" t="s">
        <v>163</v>
      </c>
      <c r="BU2" s="193" t="s">
        <v>163</v>
      </c>
      <c r="BV2" s="193" t="s">
        <v>163</v>
      </c>
      <c r="BW2" s="193" t="s">
        <v>163</v>
      </c>
      <c r="BX2" s="193" t="s">
        <v>163</v>
      </c>
      <c r="BY2" s="193" t="s">
        <v>163</v>
      </c>
      <c r="BZ2" s="194" t="s">
        <v>163</v>
      </c>
      <c r="CA2" s="193" t="s">
        <v>163</v>
      </c>
      <c r="CB2" s="193" t="s">
        <v>163</v>
      </c>
      <c r="CC2" s="193" t="s">
        <v>163</v>
      </c>
      <c r="CD2" s="193" t="s">
        <v>164</v>
      </c>
      <c r="CE2" s="194" t="s">
        <v>164</v>
      </c>
      <c r="CF2" s="194" t="s">
        <v>164</v>
      </c>
      <c r="CG2" s="194" t="s">
        <v>164</v>
      </c>
      <c r="CH2" s="194" t="s">
        <v>164</v>
      </c>
      <c r="CI2" s="194" t="s">
        <v>164</v>
      </c>
      <c r="CJ2" s="194" t="s">
        <v>165</v>
      </c>
      <c r="CK2" s="194" t="s">
        <v>166</v>
      </c>
      <c r="CL2" s="195" t="s">
        <v>168</v>
      </c>
      <c r="CM2" s="195" t="s">
        <v>168</v>
      </c>
      <c r="CN2" s="196" t="s">
        <v>168</v>
      </c>
      <c r="CO2" s="196" t="s">
        <v>168</v>
      </c>
      <c r="CP2" s="195" t="s">
        <v>168</v>
      </c>
      <c r="CQ2" s="196" t="s">
        <v>168</v>
      </c>
      <c r="CR2" s="196" t="s">
        <v>168</v>
      </c>
      <c r="CS2" s="196" t="s">
        <v>168</v>
      </c>
      <c r="CT2" s="196" t="s">
        <v>168</v>
      </c>
      <c r="CU2" s="195" t="s">
        <v>169</v>
      </c>
      <c r="CV2" s="195" t="s">
        <v>169</v>
      </c>
      <c r="CW2" s="195" t="s">
        <v>169</v>
      </c>
      <c r="CX2" s="195" t="s">
        <v>169</v>
      </c>
      <c r="CY2" s="195" t="s">
        <v>169</v>
      </c>
      <c r="CZ2" s="195" t="s">
        <v>169</v>
      </c>
      <c r="DA2" s="196" t="s">
        <v>169</v>
      </c>
      <c r="DB2" s="195" t="s">
        <v>169</v>
      </c>
      <c r="DC2" s="195" t="s">
        <v>169</v>
      </c>
      <c r="DD2" s="196" t="s">
        <v>169</v>
      </c>
      <c r="DE2" s="195" t="s">
        <v>169</v>
      </c>
      <c r="DF2" s="195" t="s">
        <v>169</v>
      </c>
      <c r="DG2" s="195" t="s">
        <v>169</v>
      </c>
      <c r="DH2" s="195" t="s">
        <v>169</v>
      </c>
      <c r="DI2" s="195" t="s">
        <v>169</v>
      </c>
      <c r="DJ2" s="195" t="s">
        <v>169</v>
      </c>
      <c r="DK2" s="195" t="s">
        <v>169</v>
      </c>
      <c r="DL2" s="196" t="s">
        <v>169</v>
      </c>
      <c r="DM2" s="195" t="s">
        <v>169</v>
      </c>
      <c r="DN2" s="195" t="s">
        <v>169</v>
      </c>
      <c r="DO2" s="196" t="s">
        <v>169</v>
      </c>
      <c r="DP2" s="195" t="s">
        <v>169</v>
      </c>
      <c r="DQ2" s="196" t="s">
        <v>169</v>
      </c>
      <c r="DR2" s="196" t="s">
        <v>169</v>
      </c>
      <c r="DS2" s="195" t="s">
        <v>169</v>
      </c>
      <c r="DT2" s="195" t="s">
        <v>169</v>
      </c>
      <c r="DU2" s="196" t="s">
        <v>169</v>
      </c>
      <c r="DV2" s="195" t="s">
        <v>169</v>
      </c>
      <c r="DW2" s="195" t="s">
        <v>169</v>
      </c>
      <c r="DX2" s="195" t="s">
        <v>169</v>
      </c>
      <c r="DY2" s="195" t="s">
        <v>169</v>
      </c>
      <c r="DZ2" s="195" t="s">
        <v>169</v>
      </c>
      <c r="EA2" s="195" t="s">
        <v>169</v>
      </c>
      <c r="EB2" s="195" t="s">
        <v>169</v>
      </c>
      <c r="EC2" s="195" t="s">
        <v>169</v>
      </c>
      <c r="ED2" s="195" t="s">
        <v>169</v>
      </c>
      <c r="EE2" s="195" t="s">
        <v>169</v>
      </c>
      <c r="EF2" s="195" t="s">
        <v>169</v>
      </c>
      <c r="EG2" s="196" t="s">
        <v>169</v>
      </c>
      <c r="EH2" s="195" t="s">
        <v>169</v>
      </c>
      <c r="EI2" s="195" t="s">
        <v>169</v>
      </c>
      <c r="EJ2" s="195" t="s">
        <v>169</v>
      </c>
      <c r="EK2" s="195" t="s">
        <v>169</v>
      </c>
      <c r="EL2" s="195" t="s">
        <v>169</v>
      </c>
      <c r="EM2" s="195" t="s">
        <v>169</v>
      </c>
      <c r="EN2" s="195" t="s">
        <v>169</v>
      </c>
      <c r="EO2" s="195" t="s">
        <v>169</v>
      </c>
      <c r="EP2" s="196" t="s">
        <v>169</v>
      </c>
      <c r="EQ2" s="195" t="s">
        <v>169</v>
      </c>
      <c r="ER2" s="195" t="s">
        <v>169</v>
      </c>
      <c r="ES2" s="195" t="s">
        <v>169</v>
      </c>
      <c r="ET2" s="195" t="s">
        <v>170</v>
      </c>
      <c r="EU2" s="195" t="s">
        <v>170</v>
      </c>
      <c r="EV2" s="195" t="s">
        <v>170</v>
      </c>
      <c r="EW2" s="195" t="s">
        <v>168</v>
      </c>
      <c r="EX2" s="195" t="s">
        <v>171</v>
      </c>
      <c r="EY2" s="195" t="s">
        <v>172</v>
      </c>
      <c r="EZ2" s="196" t="s">
        <v>164</v>
      </c>
      <c r="FA2" s="195" t="s">
        <v>163</v>
      </c>
      <c r="FB2" s="195" t="s">
        <v>164</v>
      </c>
      <c r="FC2" s="197" t="s">
        <v>164</v>
      </c>
      <c r="FD2" s="186" t="s">
        <v>25</v>
      </c>
      <c r="FE2" s="187" t="s">
        <v>26</v>
      </c>
      <c r="FF2" s="187" t="s">
        <v>27</v>
      </c>
      <c r="FG2" s="187" t="s">
        <v>28</v>
      </c>
      <c r="FH2" s="187" t="s">
        <v>29</v>
      </c>
      <c r="FI2" s="187" t="s">
        <v>30</v>
      </c>
      <c r="FJ2" s="187" t="s">
        <v>31</v>
      </c>
      <c r="FK2" s="187" t="s">
        <v>32</v>
      </c>
      <c r="FL2" s="187" t="s">
        <v>33</v>
      </c>
      <c r="FM2" s="187" t="s">
        <v>34</v>
      </c>
      <c r="FN2" s="187" t="s">
        <v>35</v>
      </c>
      <c r="FO2" s="187" t="s">
        <v>36</v>
      </c>
      <c r="FP2" s="187" t="s">
        <v>37</v>
      </c>
      <c r="FQ2" s="187" t="s">
        <v>38</v>
      </c>
      <c r="FR2" s="187" t="s">
        <v>39</v>
      </c>
      <c r="FS2" s="187" t="s">
        <v>40</v>
      </c>
      <c r="FT2" s="187" t="s">
        <v>41</v>
      </c>
      <c r="FU2" s="187" t="s">
        <v>42</v>
      </c>
      <c r="FV2" s="187" t="s">
        <v>43</v>
      </c>
      <c r="FW2" s="187" t="s">
        <v>44</v>
      </c>
      <c r="FX2" s="187" t="s">
        <v>45</v>
      </c>
      <c r="FY2" s="187" t="s">
        <v>46</v>
      </c>
      <c r="FZ2" s="187" t="s">
        <v>47</v>
      </c>
      <c r="GA2" s="187" t="s">
        <v>48</v>
      </c>
      <c r="GB2" s="187" t="s">
        <v>49</v>
      </c>
      <c r="GC2" s="187" t="s">
        <v>167</v>
      </c>
      <c r="GD2" s="187" t="s">
        <v>50</v>
      </c>
      <c r="GE2" s="187" t="s">
        <v>51</v>
      </c>
      <c r="GF2" s="187" t="s">
        <v>52</v>
      </c>
      <c r="GG2" s="187" t="s">
        <v>53</v>
      </c>
      <c r="GH2" s="187" t="s">
        <v>54</v>
      </c>
      <c r="GI2" s="139" t="s">
        <v>55</v>
      </c>
    </row>
    <row r="3" spans="1:191" s="207" customFormat="1" ht="15" thickBot="1" x14ac:dyDescent="0.4">
      <c r="A3" s="199"/>
      <c r="B3" s="200"/>
      <c r="C3" s="200"/>
      <c r="D3" s="200"/>
      <c r="E3" s="200"/>
      <c r="F3" s="200"/>
      <c r="G3" s="200"/>
      <c r="H3" s="201"/>
      <c r="I3" s="201"/>
      <c r="J3" s="200"/>
      <c r="K3" s="140"/>
      <c r="L3" s="199"/>
      <c r="M3" s="200"/>
      <c r="N3" s="200"/>
      <c r="O3" s="140"/>
      <c r="P3" s="199"/>
      <c r="Q3" s="200"/>
      <c r="R3" s="200"/>
      <c r="S3" s="202" t="s">
        <v>9</v>
      </c>
      <c r="T3" s="203" t="s">
        <v>10</v>
      </c>
      <c r="U3" s="203" t="s">
        <v>11</v>
      </c>
      <c r="V3" s="203" t="s">
        <v>12</v>
      </c>
      <c r="W3" s="203" t="s">
        <v>13</v>
      </c>
      <c r="X3" s="203" t="s">
        <v>14</v>
      </c>
      <c r="Y3" s="203" t="s">
        <v>15</v>
      </c>
      <c r="Z3" s="203" t="s">
        <v>16</v>
      </c>
      <c r="AA3" s="203" t="s">
        <v>17</v>
      </c>
      <c r="AB3" s="203" t="s">
        <v>277</v>
      </c>
      <c r="AC3" s="203" t="s">
        <v>18</v>
      </c>
      <c r="AD3" s="203" t="s">
        <v>19</v>
      </c>
      <c r="AE3" s="203" t="s">
        <v>156</v>
      </c>
      <c r="AF3" s="203" t="s">
        <v>20</v>
      </c>
      <c r="AG3" s="203" t="s">
        <v>21</v>
      </c>
      <c r="AH3" s="203" t="s">
        <v>22</v>
      </c>
      <c r="AI3" s="203" t="s">
        <v>23</v>
      </c>
      <c r="AJ3" s="204" t="s">
        <v>24</v>
      </c>
      <c r="AK3" s="205" t="s">
        <v>198</v>
      </c>
      <c r="AL3" s="206" t="s">
        <v>199</v>
      </c>
      <c r="AM3" s="206" t="s">
        <v>200</v>
      </c>
      <c r="AN3" s="206" t="s">
        <v>201</v>
      </c>
      <c r="AO3" s="206" t="s">
        <v>202</v>
      </c>
      <c r="AP3" s="206" t="s">
        <v>203</v>
      </c>
      <c r="AQ3" s="206" t="s">
        <v>204</v>
      </c>
      <c r="AR3" s="206" t="s">
        <v>205</v>
      </c>
      <c r="AS3" s="206" t="s">
        <v>206</v>
      </c>
      <c r="AT3" s="206" t="s">
        <v>207</v>
      </c>
      <c r="AU3" s="206" t="s">
        <v>208</v>
      </c>
      <c r="AV3" s="206" t="s">
        <v>209</v>
      </c>
      <c r="AW3" s="206" t="s">
        <v>210</v>
      </c>
      <c r="AX3" s="206" t="s">
        <v>211</v>
      </c>
      <c r="AY3" s="206" t="s">
        <v>212</v>
      </c>
      <c r="AZ3" s="206" t="s">
        <v>213</v>
      </c>
      <c r="BA3" s="206" t="s">
        <v>214</v>
      </c>
      <c r="BB3" s="206" t="s">
        <v>215</v>
      </c>
      <c r="BC3" s="206" t="s">
        <v>216</v>
      </c>
      <c r="BD3" s="206" t="s">
        <v>217</v>
      </c>
      <c r="BE3" s="206" t="s">
        <v>218</v>
      </c>
      <c r="BF3" s="206" t="s">
        <v>219</v>
      </c>
      <c r="BG3" s="206" t="s">
        <v>220</v>
      </c>
      <c r="BH3" s="206" t="s">
        <v>221</v>
      </c>
      <c r="BI3" s="206" t="s">
        <v>222</v>
      </c>
      <c r="BJ3" s="206" t="s">
        <v>223</v>
      </c>
      <c r="BK3" s="206" t="s">
        <v>224</v>
      </c>
      <c r="BL3" s="206" t="s">
        <v>225</v>
      </c>
      <c r="BM3" s="206" t="s">
        <v>226</v>
      </c>
      <c r="BN3" s="206" t="s">
        <v>227</v>
      </c>
      <c r="BO3" s="206" t="s">
        <v>228</v>
      </c>
      <c r="BP3" s="206" t="s">
        <v>229</v>
      </c>
      <c r="BQ3" s="206" t="s">
        <v>230</v>
      </c>
      <c r="BR3" s="203" t="s">
        <v>231</v>
      </c>
      <c r="BS3" s="206" t="s">
        <v>193</v>
      </c>
      <c r="BT3" s="206" t="s">
        <v>192</v>
      </c>
      <c r="BU3" s="206" t="s">
        <v>232</v>
      </c>
      <c r="BV3" s="206" t="s">
        <v>233</v>
      </c>
      <c r="BW3" s="206" t="s">
        <v>234</v>
      </c>
      <c r="BX3" s="206" t="s">
        <v>235</v>
      </c>
      <c r="BY3" s="206" t="s">
        <v>236</v>
      </c>
      <c r="BZ3" s="203" t="s">
        <v>237</v>
      </c>
      <c r="CA3" s="206" t="s">
        <v>185</v>
      </c>
      <c r="CB3" s="206" t="s">
        <v>238</v>
      </c>
      <c r="CC3" s="206" t="s">
        <v>239</v>
      </c>
      <c r="CD3" s="206" t="s">
        <v>240</v>
      </c>
      <c r="CE3" s="203" t="s">
        <v>241</v>
      </c>
      <c r="CF3" s="203" t="s">
        <v>242</v>
      </c>
      <c r="CG3" s="203" t="s">
        <v>243</v>
      </c>
      <c r="CH3" s="203" t="s">
        <v>195</v>
      </c>
      <c r="CI3" s="203" t="s">
        <v>191</v>
      </c>
      <c r="CJ3" s="203" t="s">
        <v>244</v>
      </c>
      <c r="CK3" s="203" t="s">
        <v>245</v>
      </c>
      <c r="CL3" s="203" t="s">
        <v>246</v>
      </c>
      <c r="CM3" s="203" t="s">
        <v>247</v>
      </c>
      <c r="CN3" s="206" t="s">
        <v>248</v>
      </c>
      <c r="CO3" s="206" t="s">
        <v>249</v>
      </c>
      <c r="CP3" s="203" t="s">
        <v>250</v>
      </c>
      <c r="CQ3" s="206" t="s">
        <v>251</v>
      </c>
      <c r="CR3" s="206" t="s">
        <v>252</v>
      </c>
      <c r="CS3" s="206" t="s">
        <v>253</v>
      </c>
      <c r="CT3" s="206" t="s">
        <v>254</v>
      </c>
      <c r="CU3" s="203" t="s">
        <v>246</v>
      </c>
      <c r="CV3" s="203" t="s">
        <v>255</v>
      </c>
      <c r="CW3" s="203" t="s">
        <v>256</v>
      </c>
      <c r="CX3" s="203" t="s">
        <v>257</v>
      </c>
      <c r="CY3" s="203" t="s">
        <v>258</v>
      </c>
      <c r="CZ3" s="203" t="s">
        <v>259</v>
      </c>
      <c r="DA3" s="206" t="s">
        <v>260</v>
      </c>
      <c r="DB3" s="203" t="s">
        <v>241</v>
      </c>
      <c r="DC3" s="203" t="s">
        <v>261</v>
      </c>
      <c r="DD3" s="206" t="s">
        <v>262</v>
      </c>
      <c r="DE3" s="203" t="s">
        <v>214</v>
      </c>
      <c r="DF3" s="203" t="s">
        <v>248</v>
      </c>
      <c r="DG3" s="203" t="s">
        <v>215</v>
      </c>
      <c r="DH3" s="203" t="s">
        <v>263</v>
      </c>
      <c r="DI3" s="203" t="s">
        <v>249</v>
      </c>
      <c r="DJ3" s="203" t="s">
        <v>264</v>
      </c>
      <c r="DK3" s="203" t="s">
        <v>265</v>
      </c>
      <c r="DL3" s="206" t="s">
        <v>266</v>
      </c>
      <c r="DM3" s="203" t="s">
        <v>267</v>
      </c>
      <c r="DN3" s="203" t="s">
        <v>242</v>
      </c>
      <c r="DO3" s="206" t="s">
        <v>177</v>
      </c>
      <c r="DP3" s="203" t="s">
        <v>268</v>
      </c>
      <c r="DQ3" s="206" t="s">
        <v>224</v>
      </c>
      <c r="DR3" s="206" t="s">
        <v>182</v>
      </c>
      <c r="DS3" s="203" t="s">
        <v>269</v>
      </c>
      <c r="DT3" s="203" t="s">
        <v>270</v>
      </c>
      <c r="DU3" s="206" t="s">
        <v>271</v>
      </c>
      <c r="DV3" s="203" t="s">
        <v>272</v>
      </c>
      <c r="DW3" s="203" t="s">
        <v>226</v>
      </c>
      <c r="DX3" s="203" t="s">
        <v>273</v>
      </c>
      <c r="DY3" s="203" t="s">
        <v>274</v>
      </c>
      <c r="DZ3" s="203" t="s">
        <v>275</v>
      </c>
      <c r="EA3" s="203" t="s">
        <v>229</v>
      </c>
      <c r="EB3" s="203" t="s">
        <v>276</v>
      </c>
      <c r="EC3" s="203" t="s">
        <v>212</v>
      </c>
      <c r="ED3" s="203" t="s">
        <v>197</v>
      </c>
      <c r="EE3" s="203" t="s">
        <v>196</v>
      </c>
      <c r="EF3" s="203" t="s">
        <v>195</v>
      </c>
      <c r="EG3" s="206" t="s">
        <v>194</v>
      </c>
      <c r="EH3" s="203" t="s">
        <v>193</v>
      </c>
      <c r="EI3" s="203" t="s">
        <v>192</v>
      </c>
      <c r="EJ3" s="203" t="s">
        <v>191</v>
      </c>
      <c r="EK3" s="203" t="s">
        <v>190</v>
      </c>
      <c r="EL3" s="203" t="s">
        <v>189</v>
      </c>
      <c r="EM3" s="203" t="s">
        <v>179</v>
      </c>
      <c r="EN3" s="203" t="s">
        <v>188</v>
      </c>
      <c r="EO3" s="203" t="s">
        <v>187</v>
      </c>
      <c r="EP3" s="206" t="s">
        <v>186</v>
      </c>
      <c r="EQ3" s="203" t="s">
        <v>185</v>
      </c>
      <c r="ER3" s="203" t="s">
        <v>173</v>
      </c>
      <c r="ES3" s="203" t="s">
        <v>174</v>
      </c>
      <c r="ET3" s="203" t="s">
        <v>175</v>
      </c>
      <c r="EU3" s="203" t="s">
        <v>184</v>
      </c>
      <c r="EV3" s="203" t="s">
        <v>183</v>
      </c>
      <c r="EW3" s="203" t="s">
        <v>182</v>
      </c>
      <c r="EX3" s="203" t="s">
        <v>181</v>
      </c>
      <c r="EY3" s="203" t="s">
        <v>180</v>
      </c>
      <c r="EZ3" s="206" t="s">
        <v>179</v>
      </c>
      <c r="FA3" s="203" t="s">
        <v>178</v>
      </c>
      <c r="FB3" s="203" t="s">
        <v>177</v>
      </c>
      <c r="FC3" s="204" t="s">
        <v>176</v>
      </c>
      <c r="FD3" s="199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140"/>
    </row>
    <row r="4" spans="1:191" x14ac:dyDescent="0.35">
      <c r="A4" s="158" t="s">
        <v>56</v>
      </c>
      <c r="B4" s="108" t="s">
        <v>57</v>
      </c>
      <c r="C4" s="87"/>
      <c r="D4" s="109" t="s">
        <v>286</v>
      </c>
      <c r="E4" s="79">
        <v>1</v>
      </c>
      <c r="F4" s="110">
        <v>56.444591000000003</v>
      </c>
      <c r="G4" s="111">
        <v>14.357613000000001</v>
      </c>
      <c r="H4" s="112">
        <v>6255748</v>
      </c>
      <c r="I4" s="113">
        <v>460397</v>
      </c>
      <c r="J4" s="87" t="s">
        <v>280</v>
      </c>
      <c r="K4" s="44" t="s">
        <v>312</v>
      </c>
      <c r="L4" s="136" t="s">
        <v>311</v>
      </c>
      <c r="M4" s="126">
        <v>17</v>
      </c>
      <c r="N4" s="126">
        <v>7.25</v>
      </c>
      <c r="O4" s="120">
        <v>2</v>
      </c>
      <c r="P4" s="88" t="s">
        <v>282</v>
      </c>
      <c r="Q4" s="35"/>
      <c r="R4" s="40"/>
      <c r="S4" s="118"/>
      <c r="T4" s="118">
        <v>66</v>
      </c>
      <c r="U4" s="118"/>
      <c r="V4" s="118"/>
      <c r="W4" s="118"/>
      <c r="X4" s="118"/>
      <c r="Y4" s="118"/>
      <c r="Z4" s="118"/>
      <c r="AA4" s="118"/>
      <c r="AB4" s="118"/>
      <c r="AC4" s="118"/>
      <c r="AD4" s="118">
        <v>24</v>
      </c>
      <c r="AE4" s="118"/>
      <c r="AF4" s="118"/>
      <c r="AG4" s="118"/>
      <c r="AH4" s="118"/>
      <c r="AI4" s="118"/>
      <c r="AJ4" s="96">
        <v>9</v>
      </c>
      <c r="AK4" s="104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7"/>
      <c r="BS4" s="101"/>
      <c r="BT4" s="101"/>
      <c r="BU4" s="101"/>
      <c r="BV4" s="101"/>
      <c r="BW4" s="101"/>
      <c r="BX4" s="101"/>
      <c r="BY4" s="101"/>
      <c r="BZ4" s="17"/>
      <c r="CA4" s="101"/>
      <c r="CB4" s="101"/>
      <c r="CC4" s="101"/>
      <c r="CD4" s="101"/>
      <c r="CE4" s="17"/>
      <c r="CF4" s="17"/>
      <c r="CG4" s="17"/>
      <c r="CH4" s="17"/>
      <c r="CI4" s="17"/>
      <c r="CJ4" s="17"/>
      <c r="CK4" s="17"/>
      <c r="CL4" s="17"/>
      <c r="CM4" s="17"/>
      <c r="CN4" s="101"/>
      <c r="CO4" s="101"/>
      <c r="CP4" s="17"/>
      <c r="CQ4" s="101"/>
      <c r="CR4" s="101"/>
      <c r="CS4" s="101"/>
      <c r="CT4" s="101"/>
      <c r="CU4" s="17"/>
      <c r="CV4" s="17"/>
      <c r="CW4" s="17"/>
      <c r="CX4" s="17"/>
      <c r="CY4" s="17"/>
      <c r="CZ4" s="17"/>
      <c r="DA4" s="101"/>
      <c r="DB4" s="17"/>
      <c r="DC4" s="17"/>
      <c r="DD4" s="101"/>
      <c r="DE4" s="17"/>
      <c r="DF4" s="17"/>
      <c r="DG4" s="17"/>
      <c r="DH4" s="17"/>
      <c r="DI4" s="17"/>
      <c r="DJ4" s="17"/>
      <c r="DK4" s="17"/>
      <c r="DL4" s="101"/>
      <c r="DM4" s="17"/>
      <c r="DN4" s="17"/>
      <c r="DO4" s="101"/>
      <c r="DP4" s="17"/>
      <c r="DQ4" s="101"/>
      <c r="DR4" s="101"/>
      <c r="DS4" s="17"/>
      <c r="DT4" s="17"/>
      <c r="DU4" s="101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01"/>
      <c r="EH4" s="17"/>
      <c r="EI4" s="17"/>
      <c r="EJ4" s="17"/>
      <c r="EK4" s="17"/>
      <c r="EL4" s="17"/>
      <c r="EM4" s="17"/>
      <c r="EN4" s="17"/>
      <c r="EO4" s="17"/>
      <c r="EP4" s="101"/>
      <c r="EQ4" s="17"/>
      <c r="ER4" s="17"/>
      <c r="ES4" s="17"/>
      <c r="ET4" s="17"/>
      <c r="EU4" s="17"/>
      <c r="EV4" s="17"/>
      <c r="EW4" s="17"/>
      <c r="EX4" s="17"/>
      <c r="EY4" s="17"/>
      <c r="EZ4" s="101"/>
      <c r="FA4" s="17"/>
      <c r="FB4" s="17"/>
      <c r="FC4" s="19"/>
      <c r="FD4" s="6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74"/>
      <c r="GD4" s="17"/>
      <c r="GE4" s="17"/>
      <c r="GF4" s="17"/>
      <c r="GG4" s="17"/>
      <c r="GH4" s="17"/>
      <c r="GI4" s="19"/>
    </row>
    <row r="5" spans="1:191" ht="15" thickBot="1" x14ac:dyDescent="0.4">
      <c r="A5" s="158"/>
      <c r="B5" s="93" t="s">
        <v>281</v>
      </c>
      <c r="C5" s="89"/>
      <c r="D5" s="114" t="s">
        <v>286</v>
      </c>
      <c r="E5" s="80">
        <v>1</v>
      </c>
      <c r="F5" s="115">
        <v>56.361533000000001</v>
      </c>
      <c r="G5" s="94">
        <v>14.345291</v>
      </c>
      <c r="H5" s="116">
        <v>6246511</v>
      </c>
      <c r="I5" s="117">
        <v>459550</v>
      </c>
      <c r="J5" s="89" t="s">
        <v>279</v>
      </c>
      <c r="K5" s="14" t="s">
        <v>312</v>
      </c>
      <c r="L5" s="137" t="s">
        <v>311</v>
      </c>
      <c r="M5" s="127">
        <v>13.4</v>
      </c>
      <c r="N5" s="127">
        <v>6.9</v>
      </c>
      <c r="O5" s="121">
        <v>2</v>
      </c>
      <c r="P5" s="88" t="s">
        <v>283</v>
      </c>
      <c r="Q5" s="35"/>
      <c r="R5" s="40"/>
      <c r="S5" s="118"/>
      <c r="T5" s="118">
        <v>66</v>
      </c>
      <c r="U5" s="118"/>
      <c r="V5" s="118"/>
      <c r="W5" s="118"/>
      <c r="X5" s="118"/>
      <c r="Y5" s="118">
        <v>1</v>
      </c>
      <c r="Z5" s="118"/>
      <c r="AA5" s="118"/>
      <c r="AB5" s="118"/>
      <c r="AC5" s="118"/>
      <c r="AD5" s="118">
        <v>29</v>
      </c>
      <c r="AE5" s="118"/>
      <c r="AF5" s="118"/>
      <c r="AG5" s="118"/>
      <c r="AH5" s="118"/>
      <c r="AI5" s="118"/>
      <c r="AJ5" s="96">
        <v>4</v>
      </c>
      <c r="AK5" s="104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7"/>
      <c r="BS5" s="101"/>
      <c r="BT5" s="101"/>
      <c r="BU5" s="101"/>
      <c r="BV5" s="101"/>
      <c r="BW5" s="101"/>
      <c r="BX5" s="101"/>
      <c r="BY5" s="101"/>
      <c r="BZ5" s="17"/>
      <c r="CA5" s="101"/>
      <c r="CB5" s="101"/>
      <c r="CC5" s="101"/>
      <c r="CD5" s="101"/>
      <c r="CE5" s="17"/>
      <c r="CF5" s="17"/>
      <c r="CG5" s="17"/>
      <c r="CH5" s="17"/>
      <c r="CI5" s="17"/>
      <c r="CJ5" s="17"/>
      <c r="CK5" s="17"/>
      <c r="CL5" s="17"/>
      <c r="CM5" s="17"/>
      <c r="CN5" s="101"/>
      <c r="CO5" s="101"/>
      <c r="CP5" s="17"/>
      <c r="CQ5" s="101"/>
      <c r="CR5" s="101"/>
      <c r="CS5" s="101"/>
      <c r="CT5" s="101"/>
      <c r="CU5" s="17"/>
      <c r="CV5" s="17"/>
      <c r="CW5" s="17"/>
      <c r="CX5" s="17"/>
      <c r="CY5" s="17"/>
      <c r="CZ5" s="17"/>
      <c r="DA5" s="101"/>
      <c r="DB5" s="17"/>
      <c r="DC5" s="17"/>
      <c r="DD5" s="101"/>
      <c r="DE5" s="17"/>
      <c r="DF5" s="17"/>
      <c r="DG5" s="17"/>
      <c r="DH5" s="17"/>
      <c r="DI5" s="17"/>
      <c r="DJ5" s="17"/>
      <c r="DK5" s="17"/>
      <c r="DL5" s="101"/>
      <c r="DM5" s="17"/>
      <c r="DN5" s="17"/>
      <c r="DO5" s="101"/>
      <c r="DP5" s="17"/>
      <c r="DQ5" s="101"/>
      <c r="DR5" s="101"/>
      <c r="DS5" s="17"/>
      <c r="DT5" s="17"/>
      <c r="DU5" s="101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01"/>
      <c r="EH5" s="17"/>
      <c r="EI5" s="17"/>
      <c r="EJ5" s="17"/>
      <c r="EK5" s="17"/>
      <c r="EL5" s="17"/>
      <c r="EM5" s="17"/>
      <c r="EN5" s="17"/>
      <c r="EO5" s="17"/>
      <c r="EP5" s="101"/>
      <c r="EQ5" s="17"/>
      <c r="ER5" s="17"/>
      <c r="ES5" s="17"/>
      <c r="ET5" s="17"/>
      <c r="EU5" s="17"/>
      <c r="EV5" s="17"/>
      <c r="EW5" s="17"/>
      <c r="EX5" s="17"/>
      <c r="EY5" s="17"/>
      <c r="EZ5" s="101"/>
      <c r="FA5" s="17"/>
      <c r="FB5" s="17"/>
      <c r="FC5" s="19"/>
      <c r="FD5" s="6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74"/>
      <c r="GD5" s="17"/>
      <c r="GE5" s="17"/>
      <c r="GF5" s="17"/>
      <c r="GG5" s="17"/>
      <c r="GH5" s="17"/>
      <c r="GI5" s="19"/>
    </row>
    <row r="6" spans="1:191" x14ac:dyDescent="0.35">
      <c r="A6" s="147" t="s">
        <v>71</v>
      </c>
      <c r="B6" s="45" t="s">
        <v>76</v>
      </c>
      <c r="C6" s="46" t="s">
        <v>77</v>
      </c>
      <c r="D6" s="46" t="s">
        <v>92</v>
      </c>
      <c r="E6" s="47">
        <v>3</v>
      </c>
      <c r="F6" s="48">
        <v>57.398749000000002</v>
      </c>
      <c r="G6" s="48">
        <v>13.961465</v>
      </c>
      <c r="H6" s="48">
        <v>437588.929</v>
      </c>
      <c r="I6" s="48">
        <v>6362250.7460000003</v>
      </c>
      <c r="J6" s="49" t="s">
        <v>82</v>
      </c>
      <c r="K6" s="50" t="s">
        <v>85</v>
      </c>
      <c r="L6" s="135">
        <v>3.14</v>
      </c>
      <c r="M6" s="128">
        <v>16.600000000000001</v>
      </c>
      <c r="N6" s="128">
        <v>8.1</v>
      </c>
      <c r="O6" s="120">
        <v>2</v>
      </c>
      <c r="P6" s="86" t="s">
        <v>302</v>
      </c>
      <c r="Q6" s="87" t="s">
        <v>309</v>
      </c>
      <c r="R6" s="65" t="s">
        <v>88</v>
      </c>
      <c r="S6" s="60"/>
      <c r="T6" s="60">
        <v>51.2</v>
      </c>
      <c r="U6" s="60">
        <v>0.4</v>
      </c>
      <c r="V6" s="60"/>
      <c r="W6" s="60">
        <v>5</v>
      </c>
      <c r="X6" s="60"/>
      <c r="Y6" s="60">
        <v>6.8</v>
      </c>
      <c r="Z6" s="60"/>
      <c r="AA6" s="60"/>
      <c r="AB6" s="60">
        <v>3.3</v>
      </c>
      <c r="AC6" s="60">
        <v>6.4</v>
      </c>
      <c r="AD6" s="60">
        <v>18.3</v>
      </c>
      <c r="AE6" s="60"/>
      <c r="AF6" s="60">
        <v>0.2</v>
      </c>
      <c r="AG6" s="60"/>
      <c r="AH6" s="60"/>
      <c r="AI6" s="60"/>
      <c r="AJ6" s="66">
        <v>8.4</v>
      </c>
      <c r="AK6" s="105">
        <v>45.3</v>
      </c>
      <c r="AL6" s="102">
        <v>14.75</v>
      </c>
      <c r="AM6" s="102">
        <v>18.100000000000001</v>
      </c>
      <c r="AN6" s="102">
        <v>7.42</v>
      </c>
      <c r="AO6" s="102">
        <v>7.19</v>
      </c>
      <c r="AP6" s="102">
        <v>2.4900000000000002</v>
      </c>
      <c r="AQ6" s="102">
        <v>1.1499999999999999</v>
      </c>
      <c r="AR6" s="102">
        <v>4.9000000000000002E-2</v>
      </c>
      <c r="AS6" s="102">
        <v>2.2599999999999998</v>
      </c>
      <c r="AT6" s="102">
        <v>0.2</v>
      </c>
      <c r="AU6" s="102">
        <v>0.53</v>
      </c>
      <c r="AV6" s="102">
        <v>0.02</v>
      </c>
      <c r="AW6" s="102">
        <v>0.06</v>
      </c>
      <c r="AX6" s="102">
        <v>0.02</v>
      </c>
      <c r="AY6" s="102">
        <v>0.15</v>
      </c>
      <c r="AZ6" s="102">
        <v>568</v>
      </c>
      <c r="BA6" s="102">
        <v>67.400000000000006</v>
      </c>
      <c r="BB6" s="102">
        <v>300</v>
      </c>
      <c r="BC6" s="102">
        <v>1.31</v>
      </c>
      <c r="BD6" s="102">
        <v>7.57</v>
      </c>
      <c r="BE6" s="102">
        <v>4.6399999999999997</v>
      </c>
      <c r="BF6" s="102">
        <v>2.06</v>
      </c>
      <c r="BG6" s="102">
        <v>24.4</v>
      </c>
      <c r="BH6" s="102">
        <v>7.31</v>
      </c>
      <c r="BI6" s="102">
        <v>5.7</v>
      </c>
      <c r="BJ6" s="102">
        <v>1.48</v>
      </c>
      <c r="BK6" s="102">
        <v>30.7</v>
      </c>
      <c r="BL6" s="102">
        <v>0.59</v>
      </c>
      <c r="BM6" s="102">
        <v>9.5</v>
      </c>
      <c r="BN6" s="102">
        <v>35.700000000000003</v>
      </c>
      <c r="BO6" s="102">
        <v>8.73</v>
      </c>
      <c r="BP6" s="102">
        <v>33.5</v>
      </c>
      <c r="BQ6" s="102">
        <v>7.98</v>
      </c>
      <c r="BR6" s="48">
        <v>1</v>
      </c>
      <c r="BS6" s="102">
        <v>291</v>
      </c>
      <c r="BT6" s="102">
        <v>0.3</v>
      </c>
      <c r="BU6" s="102">
        <v>1.17</v>
      </c>
      <c r="BV6" s="102">
        <v>3.33</v>
      </c>
      <c r="BW6" s="102">
        <v>0.56999999999999995</v>
      </c>
      <c r="BX6" s="102">
        <v>0.84</v>
      </c>
      <c r="BY6" s="102">
        <v>243</v>
      </c>
      <c r="BZ6" s="48">
        <v>1</v>
      </c>
      <c r="CA6" s="102">
        <v>41</v>
      </c>
      <c r="CB6" s="102">
        <v>3.33</v>
      </c>
      <c r="CC6" s="102">
        <v>272</v>
      </c>
      <c r="CD6" s="102">
        <v>0.4</v>
      </c>
      <c r="CE6" s="48">
        <v>0.01</v>
      </c>
      <c r="CF6" s="48" t="s">
        <v>143</v>
      </c>
      <c r="CG6" s="48">
        <v>0.06</v>
      </c>
      <c r="CH6" s="48">
        <v>0.6</v>
      </c>
      <c r="CI6" s="48">
        <v>0.01</v>
      </c>
      <c r="CJ6" s="48">
        <v>-0.3</v>
      </c>
      <c r="CK6" s="48">
        <v>99.22</v>
      </c>
      <c r="CL6" s="48" t="s">
        <v>144</v>
      </c>
      <c r="CM6" s="48" t="s">
        <v>144</v>
      </c>
      <c r="CN6" s="102">
        <v>72</v>
      </c>
      <c r="CO6" s="102">
        <v>37</v>
      </c>
      <c r="CP6" s="48">
        <v>1</v>
      </c>
      <c r="CQ6" s="102">
        <v>134</v>
      </c>
      <c r="CR6" s="102">
        <v>5</v>
      </c>
      <c r="CS6" s="102">
        <v>23</v>
      </c>
      <c r="CT6" s="102">
        <v>179</v>
      </c>
      <c r="CU6" s="48">
        <v>0.03</v>
      </c>
      <c r="CV6" s="48">
        <v>1.85</v>
      </c>
      <c r="CW6" s="48">
        <v>0.4</v>
      </c>
      <c r="CX6" s="48" t="s">
        <v>145</v>
      </c>
      <c r="CY6" s="48" t="s">
        <v>146</v>
      </c>
      <c r="CZ6" s="48">
        <v>150</v>
      </c>
      <c r="DA6" s="102">
        <v>0.27</v>
      </c>
      <c r="DB6" s="48">
        <v>0.02</v>
      </c>
      <c r="DC6" s="48">
        <v>1.39</v>
      </c>
      <c r="DD6" s="102">
        <v>0.04</v>
      </c>
      <c r="DE6" s="48">
        <v>38.5</v>
      </c>
      <c r="DF6" s="48">
        <v>42.4</v>
      </c>
      <c r="DG6" s="48">
        <v>239</v>
      </c>
      <c r="DH6" s="48">
        <v>1.1200000000000001</v>
      </c>
      <c r="DI6" s="48">
        <v>33.200000000000003</v>
      </c>
      <c r="DJ6" s="48">
        <v>5.77</v>
      </c>
      <c r="DK6" s="48">
        <v>6.87</v>
      </c>
      <c r="DL6" s="102">
        <v>0.41</v>
      </c>
      <c r="DM6" s="48">
        <v>0.24</v>
      </c>
      <c r="DN6" s="48" t="s">
        <v>147</v>
      </c>
      <c r="DO6" s="102">
        <v>1.9E-2</v>
      </c>
      <c r="DP6" s="48">
        <v>0.49</v>
      </c>
      <c r="DQ6" s="102">
        <v>19</v>
      </c>
      <c r="DR6" s="102">
        <v>3.3</v>
      </c>
      <c r="DS6" s="48">
        <v>1.31</v>
      </c>
      <c r="DT6" s="48">
        <v>388</v>
      </c>
      <c r="DU6" s="102">
        <v>0.9</v>
      </c>
      <c r="DV6" s="48">
        <v>0.31</v>
      </c>
      <c r="DW6" s="48">
        <v>0.26</v>
      </c>
      <c r="DX6" s="48">
        <v>102</v>
      </c>
      <c r="DY6" s="48">
        <v>2450</v>
      </c>
      <c r="DZ6" s="48">
        <v>1.8</v>
      </c>
      <c r="EA6" s="48">
        <v>23.3</v>
      </c>
      <c r="EB6" s="48">
        <v>1E-3</v>
      </c>
      <c r="EC6" s="48">
        <v>0.15</v>
      </c>
      <c r="ED6" s="48">
        <v>0.06</v>
      </c>
      <c r="EE6" s="48">
        <v>2.7</v>
      </c>
      <c r="EF6" s="48">
        <v>0.4</v>
      </c>
      <c r="EG6" s="102">
        <v>0.7</v>
      </c>
      <c r="EH6" s="48">
        <v>56.6</v>
      </c>
      <c r="EI6" s="48">
        <v>0.01</v>
      </c>
      <c r="EJ6" s="48">
        <v>0.01</v>
      </c>
      <c r="EK6" s="48">
        <v>2.6</v>
      </c>
      <c r="EL6" s="48">
        <v>0.23400000000000001</v>
      </c>
      <c r="EM6" s="48">
        <v>0.18</v>
      </c>
      <c r="EN6" s="48">
        <v>0.45</v>
      </c>
      <c r="EO6" s="48">
        <v>180</v>
      </c>
      <c r="EP6" s="102">
        <v>0.22</v>
      </c>
      <c r="EQ6" s="48">
        <v>25.6</v>
      </c>
      <c r="ER6" s="48">
        <v>35</v>
      </c>
      <c r="ES6" s="48">
        <v>4.8</v>
      </c>
      <c r="ET6" s="48">
        <v>1E-3</v>
      </c>
      <c r="EU6" s="48" t="s">
        <v>143</v>
      </c>
      <c r="EV6" s="48">
        <v>1E-3</v>
      </c>
      <c r="EW6" s="48">
        <v>20</v>
      </c>
      <c r="EX6" s="48">
        <v>80</v>
      </c>
      <c r="EY6" s="48">
        <v>89.3</v>
      </c>
      <c r="EZ6" s="102">
        <v>0.18</v>
      </c>
      <c r="FA6" s="48" t="s">
        <v>148</v>
      </c>
      <c r="FB6" s="48">
        <v>1.9E-2</v>
      </c>
      <c r="FC6" s="50">
        <v>1E-3</v>
      </c>
      <c r="FD6" s="69">
        <v>0</v>
      </c>
      <c r="FE6" s="48">
        <v>46.52</v>
      </c>
      <c r="FF6" s="48">
        <v>7.23</v>
      </c>
      <c r="FG6" s="48">
        <v>0</v>
      </c>
      <c r="FH6" s="48">
        <v>0</v>
      </c>
      <c r="FI6" s="48">
        <v>0</v>
      </c>
      <c r="FJ6" s="48">
        <v>0</v>
      </c>
      <c r="FK6" s="48">
        <v>6.52</v>
      </c>
      <c r="FL6" s="48">
        <v>15.76</v>
      </c>
      <c r="FM6" s="48">
        <v>0</v>
      </c>
      <c r="FN6" s="48">
        <v>8.57</v>
      </c>
      <c r="FO6" s="48">
        <v>0</v>
      </c>
      <c r="FP6" s="48">
        <v>0</v>
      </c>
      <c r="FQ6" s="48">
        <v>0</v>
      </c>
      <c r="FR6" s="48">
        <v>0</v>
      </c>
      <c r="FS6" s="48">
        <v>0</v>
      </c>
      <c r="FT6" s="48">
        <v>4.29</v>
      </c>
      <c r="FU6" s="48">
        <v>7.87</v>
      </c>
      <c r="FV6" s="48">
        <v>0</v>
      </c>
      <c r="FW6" s="48">
        <v>1.23</v>
      </c>
      <c r="FX6" s="48">
        <v>0.06</v>
      </c>
      <c r="FY6" s="48">
        <v>0</v>
      </c>
      <c r="FZ6" s="48">
        <v>0.06</v>
      </c>
      <c r="GA6" s="48">
        <v>0</v>
      </c>
      <c r="GB6" s="48">
        <v>0.32</v>
      </c>
      <c r="GC6" s="76">
        <f>(AM6/(AO6+AM6))</f>
        <v>0.71569790431000391</v>
      </c>
      <c r="GD6" s="77">
        <v>30.00111540433555</v>
      </c>
      <c r="GE6" s="77">
        <v>44.039892514596133</v>
      </c>
      <c r="GF6" s="77">
        <v>52.925347222649123</v>
      </c>
      <c r="GG6" s="77">
        <v>64.80866434031276</v>
      </c>
      <c r="GH6" s="77">
        <v>62.217132081960465</v>
      </c>
      <c r="GI6" s="78">
        <v>53.243193170738145</v>
      </c>
    </row>
    <row r="7" spans="1:191" x14ac:dyDescent="0.35">
      <c r="A7" s="148"/>
      <c r="B7" s="51">
        <v>28</v>
      </c>
      <c r="C7" s="2" t="s">
        <v>78</v>
      </c>
      <c r="D7" s="5" t="s">
        <v>114</v>
      </c>
      <c r="E7" s="16">
        <v>3</v>
      </c>
      <c r="F7" s="3">
        <v>57.189570000000003</v>
      </c>
      <c r="G7" s="3">
        <v>13.8917</v>
      </c>
      <c r="H7" s="20">
        <v>433014</v>
      </c>
      <c r="I7" s="20">
        <v>6339030</v>
      </c>
      <c r="J7" s="18" t="s">
        <v>81</v>
      </c>
      <c r="K7" s="19" t="s">
        <v>83</v>
      </c>
      <c r="L7" s="133">
        <v>3.2</v>
      </c>
      <c r="M7" s="129">
        <v>20.9</v>
      </c>
      <c r="N7" s="129">
        <v>10.6</v>
      </c>
      <c r="O7" s="121">
        <v>2</v>
      </c>
      <c r="P7" s="88" t="s">
        <v>303</v>
      </c>
      <c r="Q7" s="89" t="s">
        <v>310</v>
      </c>
      <c r="R7" s="41" t="s">
        <v>88</v>
      </c>
      <c r="S7" s="25"/>
      <c r="T7" s="25">
        <v>52.6</v>
      </c>
      <c r="U7" s="25">
        <v>0.3</v>
      </c>
      <c r="V7" s="25"/>
      <c r="W7" s="25">
        <v>8.8000000000000007</v>
      </c>
      <c r="X7" s="25"/>
      <c r="Y7" s="25">
        <v>3.5</v>
      </c>
      <c r="Z7" s="25"/>
      <c r="AA7" s="25"/>
      <c r="AB7" s="25">
        <v>5.5</v>
      </c>
      <c r="AC7" s="25">
        <v>4.5</v>
      </c>
      <c r="AD7" s="25">
        <v>18</v>
      </c>
      <c r="AE7" s="25"/>
      <c r="AF7" s="25"/>
      <c r="AG7" s="25">
        <v>0.8</v>
      </c>
      <c r="AH7" s="25"/>
      <c r="AI7" s="25">
        <v>1.5</v>
      </c>
      <c r="AJ7" s="36">
        <v>4.5</v>
      </c>
      <c r="AK7" s="104">
        <v>44.9</v>
      </c>
      <c r="AL7" s="101">
        <v>12.6</v>
      </c>
      <c r="AM7" s="101">
        <v>19.8</v>
      </c>
      <c r="AN7" s="101">
        <v>6.77</v>
      </c>
      <c r="AO7" s="101">
        <v>11.15</v>
      </c>
      <c r="AP7" s="101">
        <v>2.0499999999999998</v>
      </c>
      <c r="AQ7" s="101">
        <v>0.91</v>
      </c>
      <c r="AR7" s="101">
        <v>0.03</v>
      </c>
      <c r="AS7" s="101">
        <v>2.1</v>
      </c>
      <c r="AT7" s="101">
        <v>0.23</v>
      </c>
      <c r="AU7" s="101">
        <v>0.45</v>
      </c>
      <c r="AV7" s="101">
        <v>0.02</v>
      </c>
      <c r="AW7" s="101">
        <v>0.05</v>
      </c>
      <c r="AX7" s="101">
        <v>0.03</v>
      </c>
      <c r="AY7" s="101">
        <v>0.13</v>
      </c>
      <c r="AZ7" s="101">
        <v>422</v>
      </c>
      <c r="BA7" s="101">
        <v>48.4</v>
      </c>
      <c r="BB7" s="101">
        <v>200</v>
      </c>
      <c r="BC7" s="101">
        <v>1.64</v>
      </c>
      <c r="BD7" s="101">
        <v>6.06</v>
      </c>
      <c r="BE7" s="101">
        <v>3.51</v>
      </c>
      <c r="BF7" s="101">
        <v>1.83</v>
      </c>
      <c r="BG7" s="101">
        <v>18.399999999999999</v>
      </c>
      <c r="BH7" s="101">
        <v>6.25</v>
      </c>
      <c r="BI7" s="101">
        <v>4.4000000000000004</v>
      </c>
      <c r="BJ7" s="101">
        <v>1.24</v>
      </c>
      <c r="BK7" s="101">
        <v>21.8</v>
      </c>
      <c r="BL7" s="101">
        <v>0.46</v>
      </c>
      <c r="BM7" s="101">
        <v>7.1</v>
      </c>
      <c r="BN7" s="101">
        <v>25.3</v>
      </c>
      <c r="BO7" s="101">
        <v>6.09</v>
      </c>
      <c r="BP7" s="101">
        <v>23.8</v>
      </c>
      <c r="BQ7" s="101">
        <v>5.91</v>
      </c>
      <c r="BR7" s="17">
        <v>1</v>
      </c>
      <c r="BS7" s="101">
        <v>230</v>
      </c>
      <c r="BT7" s="101">
        <v>0.2</v>
      </c>
      <c r="BU7" s="101">
        <v>1.03</v>
      </c>
      <c r="BV7" s="101">
        <v>2.59</v>
      </c>
      <c r="BW7" s="101">
        <v>0.44</v>
      </c>
      <c r="BX7" s="101">
        <v>0.57999999999999996</v>
      </c>
      <c r="BY7" s="101">
        <v>191</v>
      </c>
      <c r="BZ7" s="17">
        <v>1</v>
      </c>
      <c r="CA7" s="101">
        <v>30.9</v>
      </c>
      <c r="CB7" s="101">
        <v>3.26</v>
      </c>
      <c r="CC7" s="101">
        <v>170</v>
      </c>
      <c r="CD7" s="101">
        <v>1.2</v>
      </c>
      <c r="CE7" s="17">
        <v>0.03</v>
      </c>
      <c r="CF7" s="17">
        <v>7.8E-2</v>
      </c>
      <c r="CG7" s="17" t="s">
        <v>149</v>
      </c>
      <c r="CH7" s="17">
        <v>0.3</v>
      </c>
      <c r="CI7" s="17" t="s">
        <v>147</v>
      </c>
      <c r="CJ7" s="17">
        <v>-0.42</v>
      </c>
      <c r="CK7" s="17">
        <v>100.64</v>
      </c>
      <c r="CL7" s="17" t="s">
        <v>144</v>
      </c>
      <c r="CM7" s="17" t="s">
        <v>144</v>
      </c>
      <c r="CN7" s="101">
        <v>91</v>
      </c>
      <c r="CO7" s="101">
        <v>22</v>
      </c>
      <c r="CP7" s="17">
        <v>1</v>
      </c>
      <c r="CQ7" s="101">
        <v>220</v>
      </c>
      <c r="CR7" s="101">
        <v>6</v>
      </c>
      <c r="CS7" s="101">
        <v>23</v>
      </c>
      <c r="CT7" s="101">
        <v>172</v>
      </c>
      <c r="CU7" s="17">
        <v>0.02</v>
      </c>
      <c r="CV7" s="17">
        <v>1.52</v>
      </c>
      <c r="CW7" s="17">
        <v>1.2</v>
      </c>
      <c r="CX7" s="17" t="s">
        <v>145</v>
      </c>
      <c r="CY7" s="17" t="s">
        <v>146</v>
      </c>
      <c r="CZ7" s="17">
        <v>130</v>
      </c>
      <c r="DA7" s="101">
        <v>0.16</v>
      </c>
      <c r="DB7" s="17">
        <v>0.03</v>
      </c>
      <c r="DC7" s="17">
        <v>1</v>
      </c>
      <c r="DD7" s="101">
        <v>0.05</v>
      </c>
      <c r="DE7" s="17">
        <v>37.200000000000003</v>
      </c>
      <c r="DF7" s="17">
        <v>64.2</v>
      </c>
      <c r="DG7" s="17">
        <v>128</v>
      </c>
      <c r="DH7" s="17">
        <v>1.74</v>
      </c>
      <c r="DI7" s="17">
        <v>24.6</v>
      </c>
      <c r="DJ7" s="17">
        <v>8.51</v>
      </c>
      <c r="DK7" s="17">
        <v>5.04</v>
      </c>
      <c r="DL7" s="101">
        <v>0.16</v>
      </c>
      <c r="DM7" s="17">
        <v>0.1</v>
      </c>
      <c r="DN7" s="17">
        <v>0.08</v>
      </c>
      <c r="DO7" s="101">
        <v>2.1000000000000001E-2</v>
      </c>
      <c r="DP7" s="17">
        <v>0.42</v>
      </c>
      <c r="DQ7" s="101">
        <v>16.8</v>
      </c>
      <c r="DR7" s="101">
        <v>6.9</v>
      </c>
      <c r="DS7" s="17">
        <v>3.49</v>
      </c>
      <c r="DT7" s="17">
        <v>832</v>
      </c>
      <c r="DU7" s="101">
        <v>0.79</v>
      </c>
      <c r="DV7" s="17">
        <v>0.22</v>
      </c>
      <c r="DW7" s="17">
        <v>0.34</v>
      </c>
      <c r="DX7" s="17">
        <v>184</v>
      </c>
      <c r="DY7" s="17">
        <v>1890</v>
      </c>
      <c r="DZ7" s="17">
        <v>2.2000000000000002</v>
      </c>
      <c r="EA7" s="17">
        <v>18.100000000000001</v>
      </c>
      <c r="EB7" s="17">
        <v>1E-3</v>
      </c>
      <c r="EC7" s="17">
        <v>0.13</v>
      </c>
      <c r="ED7" s="17" t="s">
        <v>149</v>
      </c>
      <c r="EE7" s="17">
        <v>3.6</v>
      </c>
      <c r="EF7" s="17">
        <v>0.3</v>
      </c>
      <c r="EG7" s="101">
        <v>0.6</v>
      </c>
      <c r="EH7" s="17">
        <v>42.9</v>
      </c>
      <c r="EI7" s="17">
        <v>0.01</v>
      </c>
      <c r="EJ7" s="17" t="s">
        <v>147</v>
      </c>
      <c r="EK7" s="17">
        <v>2.1</v>
      </c>
      <c r="EL7" s="17">
        <v>0.218</v>
      </c>
      <c r="EM7" s="17">
        <v>0.16</v>
      </c>
      <c r="EN7" s="17">
        <v>0.33</v>
      </c>
      <c r="EO7" s="17">
        <v>125</v>
      </c>
      <c r="EP7" s="101">
        <v>0.12</v>
      </c>
      <c r="EQ7" s="17">
        <v>17.399999999999999</v>
      </c>
      <c r="ER7" s="17">
        <v>52</v>
      </c>
      <c r="ES7" s="17">
        <v>3.1</v>
      </c>
      <c r="ET7" s="17">
        <v>2E-3</v>
      </c>
      <c r="EU7" s="17" t="s">
        <v>143</v>
      </c>
      <c r="EV7" s="17" t="s">
        <v>150</v>
      </c>
      <c r="EW7" s="17">
        <v>10</v>
      </c>
      <c r="EX7" s="17" t="s">
        <v>151</v>
      </c>
      <c r="EY7" s="17" t="s">
        <v>151</v>
      </c>
      <c r="EZ7" s="101">
        <v>0.16</v>
      </c>
      <c r="FA7" s="17" t="s">
        <v>148</v>
      </c>
      <c r="FB7" s="17">
        <v>2.1000000000000001E-2</v>
      </c>
      <c r="FC7" s="19">
        <v>1E-3</v>
      </c>
      <c r="FD7" s="67">
        <v>0</v>
      </c>
      <c r="FE7" s="17">
        <v>39.659999999999997</v>
      </c>
      <c r="FF7" s="17">
        <v>5.74</v>
      </c>
      <c r="FG7" s="17">
        <v>0</v>
      </c>
      <c r="FH7" s="17">
        <v>0</v>
      </c>
      <c r="FI7" s="17">
        <v>0</v>
      </c>
      <c r="FJ7" s="17">
        <v>0</v>
      </c>
      <c r="FK7" s="17">
        <v>6.83</v>
      </c>
      <c r="FL7" s="17">
        <v>19</v>
      </c>
      <c r="FM7" s="17">
        <v>0</v>
      </c>
      <c r="FN7" s="17">
        <v>14.64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3.99</v>
      </c>
      <c r="FU7" s="17">
        <v>8.61</v>
      </c>
      <c r="FV7" s="17">
        <v>0</v>
      </c>
      <c r="FW7" s="17">
        <v>1.04</v>
      </c>
      <c r="FX7" s="17">
        <v>0.03</v>
      </c>
      <c r="FY7" s="17">
        <v>0</v>
      </c>
      <c r="FZ7" s="17">
        <v>0.04</v>
      </c>
      <c r="GA7" s="17">
        <v>0</v>
      </c>
      <c r="GB7" s="17">
        <v>0.28000000000000003</v>
      </c>
      <c r="GC7" s="74">
        <f t="shared" ref="GC7:GC9" si="0">(AM7/(AO7+AM7))</f>
        <v>0.63974151857835215</v>
      </c>
      <c r="GD7" s="70">
        <v>30.002324941844659</v>
      </c>
      <c r="GE7" s="70">
        <v>52.734155911611381</v>
      </c>
      <c r="GF7" s="70">
        <v>61.448006908009404</v>
      </c>
      <c r="GG7" s="70">
        <v>71.272870336738919</v>
      </c>
      <c r="GH7" s="70">
        <v>64.600845747509538</v>
      </c>
      <c r="GI7" s="71">
        <v>54.795736519454238</v>
      </c>
    </row>
    <row r="8" spans="1:191" x14ac:dyDescent="0.35">
      <c r="A8" s="148"/>
      <c r="B8" s="51">
        <v>33</v>
      </c>
      <c r="C8" s="2" t="s">
        <v>79</v>
      </c>
      <c r="D8" s="15" t="s">
        <v>115</v>
      </c>
      <c r="E8" s="16">
        <v>1</v>
      </c>
      <c r="F8" s="3">
        <v>56.824399999999997</v>
      </c>
      <c r="G8" s="3">
        <v>14.25179</v>
      </c>
      <c r="H8" s="20">
        <v>454334</v>
      </c>
      <c r="I8" s="20">
        <v>6298094</v>
      </c>
      <c r="J8" s="18" t="s">
        <v>81</v>
      </c>
      <c r="K8" s="19" t="s">
        <v>84</v>
      </c>
      <c r="L8" s="133">
        <v>3.09</v>
      </c>
      <c r="M8" s="129">
        <v>16.100000000000001</v>
      </c>
      <c r="N8" s="129">
        <v>10.4</v>
      </c>
      <c r="O8" s="121">
        <v>2</v>
      </c>
      <c r="P8" s="88" t="s">
        <v>304</v>
      </c>
      <c r="Q8" s="89" t="s">
        <v>309</v>
      </c>
      <c r="R8" s="41" t="s">
        <v>88</v>
      </c>
      <c r="S8" s="25">
        <v>0.3</v>
      </c>
      <c r="T8" s="25">
        <v>53.6</v>
      </c>
      <c r="U8" s="25">
        <v>1.6</v>
      </c>
      <c r="V8" s="25"/>
      <c r="W8" s="25">
        <v>9</v>
      </c>
      <c r="X8" s="25"/>
      <c r="Y8" s="25">
        <v>7.3</v>
      </c>
      <c r="Z8" s="25"/>
      <c r="AA8" s="25">
        <v>0.8</v>
      </c>
      <c r="AB8" s="25">
        <v>8</v>
      </c>
      <c r="AC8" s="25">
        <v>3.5</v>
      </c>
      <c r="AD8" s="25">
        <v>5.8</v>
      </c>
      <c r="AE8" s="25"/>
      <c r="AF8" s="25">
        <v>0.3</v>
      </c>
      <c r="AG8" s="25"/>
      <c r="AH8" s="25"/>
      <c r="AI8" s="25">
        <v>0.3</v>
      </c>
      <c r="AJ8" s="36">
        <v>9.5</v>
      </c>
      <c r="AK8" s="104">
        <v>44.5</v>
      </c>
      <c r="AL8" s="101">
        <v>17.100000000000001</v>
      </c>
      <c r="AM8" s="101">
        <v>16.8</v>
      </c>
      <c r="AN8" s="101">
        <v>7.26</v>
      </c>
      <c r="AO8" s="101">
        <v>6.21</v>
      </c>
      <c r="AP8" s="101">
        <v>3.3</v>
      </c>
      <c r="AQ8" s="101">
        <v>1.21</v>
      </c>
      <c r="AR8" s="101">
        <v>2E-3</v>
      </c>
      <c r="AS8" s="101">
        <v>2.77</v>
      </c>
      <c r="AT8" s="101">
        <v>0.19</v>
      </c>
      <c r="AU8" s="101">
        <v>0.57999999999999996</v>
      </c>
      <c r="AV8" s="101">
        <v>7.0000000000000007E-2</v>
      </c>
      <c r="AW8" s="101">
        <v>0.11</v>
      </c>
      <c r="AX8" s="101">
        <v>0.08</v>
      </c>
      <c r="AY8" s="101">
        <v>0.06</v>
      </c>
      <c r="AZ8" s="101">
        <v>958</v>
      </c>
      <c r="BA8" s="101">
        <v>57.2</v>
      </c>
      <c r="BB8" s="101">
        <v>10</v>
      </c>
      <c r="BC8" s="101">
        <v>0.22</v>
      </c>
      <c r="BD8" s="101">
        <v>4.58</v>
      </c>
      <c r="BE8" s="101">
        <v>2.4900000000000002</v>
      </c>
      <c r="BF8" s="101">
        <v>2.36</v>
      </c>
      <c r="BG8" s="101">
        <v>22</v>
      </c>
      <c r="BH8" s="101">
        <v>5.53</v>
      </c>
      <c r="BI8" s="101">
        <v>3.9</v>
      </c>
      <c r="BJ8" s="101">
        <v>0.92</v>
      </c>
      <c r="BK8" s="101">
        <v>25.3</v>
      </c>
      <c r="BL8" s="101">
        <v>0.3</v>
      </c>
      <c r="BM8" s="101">
        <v>9</v>
      </c>
      <c r="BN8" s="101">
        <v>30.6</v>
      </c>
      <c r="BO8" s="101">
        <v>7.4</v>
      </c>
      <c r="BP8" s="101">
        <v>17.600000000000001</v>
      </c>
      <c r="BQ8" s="101">
        <v>6.03</v>
      </c>
      <c r="BR8" s="17">
        <v>1</v>
      </c>
      <c r="BS8" s="101">
        <v>718</v>
      </c>
      <c r="BT8" s="101">
        <v>0.3</v>
      </c>
      <c r="BU8" s="101">
        <v>0.75</v>
      </c>
      <c r="BV8" s="101">
        <v>1.23</v>
      </c>
      <c r="BW8" s="101">
        <v>0.33</v>
      </c>
      <c r="BX8" s="101">
        <v>0.33</v>
      </c>
      <c r="BY8" s="101">
        <v>391</v>
      </c>
      <c r="BZ8" s="17">
        <v>2</v>
      </c>
      <c r="CA8" s="101">
        <v>23.3</v>
      </c>
      <c r="CB8" s="101">
        <v>2.16</v>
      </c>
      <c r="CC8" s="101">
        <v>161</v>
      </c>
      <c r="CD8" s="101">
        <v>0.2</v>
      </c>
      <c r="CE8" s="17">
        <v>0.02</v>
      </c>
      <c r="CF8" s="17">
        <v>3.7999999999999999E-2</v>
      </c>
      <c r="CG8" s="17" t="s">
        <v>149</v>
      </c>
      <c r="CH8" s="17" t="s">
        <v>152</v>
      </c>
      <c r="CI8" s="17" t="s">
        <v>147</v>
      </c>
      <c r="CJ8" s="17">
        <v>-0.01</v>
      </c>
      <c r="CK8" s="17">
        <v>100.09</v>
      </c>
      <c r="CL8" s="17" t="s">
        <v>144</v>
      </c>
      <c r="CM8" s="17" t="s">
        <v>144</v>
      </c>
      <c r="CN8" s="101">
        <v>64</v>
      </c>
      <c r="CO8" s="101">
        <v>16</v>
      </c>
      <c r="CP8" s="17" t="s">
        <v>153</v>
      </c>
      <c r="CQ8" s="101">
        <v>46</v>
      </c>
      <c r="CR8" s="101">
        <v>3</v>
      </c>
      <c r="CS8" s="101">
        <v>15</v>
      </c>
      <c r="CT8" s="101">
        <v>131</v>
      </c>
      <c r="CU8" s="17">
        <v>0.01</v>
      </c>
      <c r="CV8" s="17">
        <v>2.25</v>
      </c>
      <c r="CW8" s="17">
        <v>0.2</v>
      </c>
      <c r="CX8" s="17" t="s">
        <v>145</v>
      </c>
      <c r="CY8" s="17" t="s">
        <v>146</v>
      </c>
      <c r="CZ8" s="17">
        <v>440</v>
      </c>
      <c r="DA8" s="101">
        <v>0.16</v>
      </c>
      <c r="DB8" s="17">
        <v>0.02</v>
      </c>
      <c r="DC8" s="17">
        <v>1.34</v>
      </c>
      <c r="DD8" s="101">
        <v>0.04</v>
      </c>
      <c r="DE8" s="17">
        <v>36.1</v>
      </c>
      <c r="DF8" s="17">
        <v>44.2</v>
      </c>
      <c r="DG8" s="17">
        <v>3</v>
      </c>
      <c r="DH8" s="17">
        <v>0.23</v>
      </c>
      <c r="DI8" s="17">
        <v>18.100000000000001</v>
      </c>
      <c r="DJ8" s="17">
        <v>7.09</v>
      </c>
      <c r="DK8" s="17">
        <v>10.199999999999999</v>
      </c>
      <c r="DL8" s="101">
        <v>0.16</v>
      </c>
      <c r="DM8" s="17">
        <v>0.09</v>
      </c>
      <c r="DN8" s="17">
        <v>0.04</v>
      </c>
      <c r="DO8" s="101">
        <v>2.1999999999999999E-2</v>
      </c>
      <c r="DP8" s="17">
        <v>0.85</v>
      </c>
      <c r="DQ8" s="101">
        <v>14.6</v>
      </c>
      <c r="DR8" s="101">
        <v>2</v>
      </c>
      <c r="DS8" s="17">
        <v>1.9</v>
      </c>
      <c r="DT8" s="17">
        <v>408</v>
      </c>
      <c r="DU8" s="101">
        <v>0.5</v>
      </c>
      <c r="DV8" s="17">
        <v>0.32</v>
      </c>
      <c r="DW8" s="17">
        <v>0.23</v>
      </c>
      <c r="DX8" s="17">
        <v>39.1</v>
      </c>
      <c r="DY8" s="17">
        <v>2420</v>
      </c>
      <c r="DZ8" s="17">
        <v>1.6</v>
      </c>
      <c r="EA8" s="17">
        <v>17.399999999999999</v>
      </c>
      <c r="EB8" s="17" t="s">
        <v>150</v>
      </c>
      <c r="EC8" s="17">
        <v>0.06</v>
      </c>
      <c r="ED8" s="17" t="s">
        <v>149</v>
      </c>
      <c r="EE8" s="17">
        <v>3</v>
      </c>
      <c r="EF8" s="17" t="s">
        <v>152</v>
      </c>
      <c r="EG8" s="101">
        <v>0.6</v>
      </c>
      <c r="EH8" s="17">
        <v>102</v>
      </c>
      <c r="EI8" s="17" t="s">
        <v>147</v>
      </c>
      <c r="EJ8" s="17" t="s">
        <v>147</v>
      </c>
      <c r="EK8" s="17">
        <v>1</v>
      </c>
      <c r="EL8" s="17">
        <v>0.246</v>
      </c>
      <c r="EM8" s="17">
        <v>7.0000000000000007E-2</v>
      </c>
      <c r="EN8" s="17">
        <v>0.18</v>
      </c>
      <c r="EO8" s="17">
        <v>338</v>
      </c>
      <c r="EP8" s="101">
        <v>0.15</v>
      </c>
      <c r="EQ8" s="17">
        <v>15.85</v>
      </c>
      <c r="ER8" s="17">
        <v>64</v>
      </c>
      <c r="ES8" s="17">
        <v>2.8</v>
      </c>
      <c r="ET8" s="17">
        <v>1E-3</v>
      </c>
      <c r="EU8" s="17" t="s">
        <v>143</v>
      </c>
      <c r="EV8" s="17" t="s">
        <v>150</v>
      </c>
      <c r="EW8" s="17" t="s">
        <v>146</v>
      </c>
      <c r="EX8" s="17" t="s">
        <v>151</v>
      </c>
      <c r="EY8" s="17" t="s">
        <v>151</v>
      </c>
      <c r="EZ8" s="101">
        <v>7.0000000000000007E-2</v>
      </c>
      <c r="FA8" s="17" t="s">
        <v>148</v>
      </c>
      <c r="FB8" s="17">
        <v>2.1999999999999999E-2</v>
      </c>
      <c r="FC8" s="19" t="s">
        <v>150</v>
      </c>
      <c r="FD8" s="67">
        <v>0</v>
      </c>
      <c r="FE8" s="17">
        <v>54.7</v>
      </c>
      <c r="FF8" s="17">
        <v>7.95</v>
      </c>
      <c r="FG8" s="17">
        <v>0.59</v>
      </c>
      <c r="FH8" s="17">
        <v>0</v>
      </c>
      <c r="FI8" s="17">
        <v>0</v>
      </c>
      <c r="FJ8" s="17">
        <v>0</v>
      </c>
      <c r="FK8" s="17">
        <v>3.74</v>
      </c>
      <c r="FL8" s="17">
        <v>0</v>
      </c>
      <c r="FM8" s="17">
        <v>0</v>
      </c>
      <c r="FN8" s="17">
        <v>17.95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5.26</v>
      </c>
      <c r="FU8" s="17">
        <v>7.31</v>
      </c>
      <c r="FV8" s="17">
        <v>0</v>
      </c>
      <c r="FW8" s="17">
        <v>1.34</v>
      </c>
      <c r="FX8" s="17">
        <v>0.03</v>
      </c>
      <c r="FY8" s="17">
        <v>0</v>
      </c>
      <c r="FZ8" s="17">
        <v>0</v>
      </c>
      <c r="GA8" s="17">
        <v>0</v>
      </c>
      <c r="GB8" s="17">
        <v>0.13</v>
      </c>
      <c r="GC8" s="74">
        <f t="shared" si="0"/>
        <v>0.73011734028683184</v>
      </c>
      <c r="GD8" s="70">
        <v>30.003527930273265</v>
      </c>
      <c r="GE8" s="70">
        <v>42.275840657619113</v>
      </c>
      <c r="GF8" s="70">
        <v>51.131440124546664</v>
      </c>
      <c r="GG8" s="70">
        <v>65.016244145231269</v>
      </c>
      <c r="GH8" s="70">
        <v>54.867922475331007</v>
      </c>
      <c r="GI8" s="71">
        <v>49.474654777708977</v>
      </c>
    </row>
    <row r="9" spans="1:191" x14ac:dyDescent="0.35">
      <c r="A9" s="148"/>
      <c r="B9" s="51">
        <v>38</v>
      </c>
      <c r="C9" s="2" t="s">
        <v>80</v>
      </c>
      <c r="D9" s="6" t="s">
        <v>116</v>
      </c>
      <c r="E9" s="21">
        <v>3</v>
      </c>
      <c r="F9" s="3">
        <v>57.582909999999998</v>
      </c>
      <c r="G9" s="3">
        <v>13.941890000000001</v>
      </c>
      <c r="H9" s="20">
        <v>436750</v>
      </c>
      <c r="I9" s="20">
        <v>6382780</v>
      </c>
      <c r="J9" s="18" t="s">
        <v>82</v>
      </c>
      <c r="K9" s="19" t="s">
        <v>85</v>
      </c>
      <c r="L9" s="133">
        <v>3.09</v>
      </c>
      <c r="M9" s="129">
        <v>15.3</v>
      </c>
      <c r="N9" s="129">
        <v>7.4</v>
      </c>
      <c r="O9" s="121">
        <v>2</v>
      </c>
      <c r="P9" s="88" t="s">
        <v>305</v>
      </c>
      <c r="Q9" s="89" t="s">
        <v>306</v>
      </c>
      <c r="R9" s="41" t="s">
        <v>88</v>
      </c>
      <c r="S9" s="25"/>
      <c r="T9" s="25">
        <v>49.8</v>
      </c>
      <c r="U9" s="25">
        <v>1.2</v>
      </c>
      <c r="V9" s="25"/>
      <c r="W9" s="25">
        <v>7.8</v>
      </c>
      <c r="X9" s="25"/>
      <c r="Y9" s="25">
        <v>3.8</v>
      </c>
      <c r="Z9" s="25"/>
      <c r="AA9" s="25"/>
      <c r="AB9" s="25">
        <v>5.2</v>
      </c>
      <c r="AC9" s="25">
        <v>13.4</v>
      </c>
      <c r="AD9" s="25">
        <v>8.1999999999999993</v>
      </c>
      <c r="AE9" s="25"/>
      <c r="AF9" s="25">
        <v>2</v>
      </c>
      <c r="AG9" s="25">
        <v>0.2</v>
      </c>
      <c r="AH9" s="25"/>
      <c r="AI9" s="25">
        <v>1.8</v>
      </c>
      <c r="AJ9" s="36">
        <v>6.6</v>
      </c>
      <c r="AK9" s="104">
        <v>47</v>
      </c>
      <c r="AL9" s="101">
        <v>15.2</v>
      </c>
      <c r="AM9" s="101">
        <v>17.100000000000001</v>
      </c>
      <c r="AN9" s="101">
        <v>8.06</v>
      </c>
      <c r="AO9" s="101">
        <v>6.7</v>
      </c>
      <c r="AP9" s="101">
        <v>2.5499999999999998</v>
      </c>
      <c r="AQ9" s="101">
        <v>1.2</v>
      </c>
      <c r="AR9" s="101">
        <v>8.0000000000000002E-3</v>
      </c>
      <c r="AS9" s="101">
        <v>2.6</v>
      </c>
      <c r="AT9" s="101">
        <v>0.2</v>
      </c>
      <c r="AU9" s="101">
        <v>0.6</v>
      </c>
      <c r="AV9" s="101">
        <v>0.02</v>
      </c>
      <c r="AW9" s="101">
        <v>0.06</v>
      </c>
      <c r="AX9" s="101">
        <v>0.12</v>
      </c>
      <c r="AY9" s="101">
        <v>0.14000000000000001</v>
      </c>
      <c r="AZ9" s="101">
        <v>567</v>
      </c>
      <c r="BA9" s="101">
        <v>65.3</v>
      </c>
      <c r="BB9" s="101">
        <v>50</v>
      </c>
      <c r="BC9" s="101">
        <v>0.9</v>
      </c>
      <c r="BD9" s="101">
        <v>7.57</v>
      </c>
      <c r="BE9" s="101">
        <v>4.28</v>
      </c>
      <c r="BF9" s="101">
        <v>2.37</v>
      </c>
      <c r="BG9" s="101">
        <v>22.9</v>
      </c>
      <c r="BH9" s="101">
        <v>8.0500000000000007</v>
      </c>
      <c r="BI9" s="101">
        <v>6.3</v>
      </c>
      <c r="BJ9" s="101">
        <v>1.63</v>
      </c>
      <c r="BK9" s="101">
        <v>29.8</v>
      </c>
      <c r="BL9" s="101">
        <v>0.6</v>
      </c>
      <c r="BM9" s="101">
        <v>9.1999999999999993</v>
      </c>
      <c r="BN9" s="101">
        <v>35</v>
      </c>
      <c r="BO9" s="101">
        <v>8.35</v>
      </c>
      <c r="BP9" s="101">
        <v>30.5</v>
      </c>
      <c r="BQ9" s="101">
        <v>7.95</v>
      </c>
      <c r="BR9" s="17">
        <v>2</v>
      </c>
      <c r="BS9" s="101">
        <v>290</v>
      </c>
      <c r="BT9" s="101">
        <v>0.2</v>
      </c>
      <c r="BU9" s="101">
        <v>1.26</v>
      </c>
      <c r="BV9" s="101">
        <v>3.41</v>
      </c>
      <c r="BW9" s="101">
        <v>0.62</v>
      </c>
      <c r="BX9" s="101">
        <v>0.83</v>
      </c>
      <c r="BY9" s="101">
        <v>222</v>
      </c>
      <c r="BZ9" s="17">
        <v>2</v>
      </c>
      <c r="CA9" s="101">
        <v>40</v>
      </c>
      <c r="CB9" s="101">
        <v>3.89</v>
      </c>
      <c r="CC9" s="101">
        <v>236</v>
      </c>
      <c r="CD9" s="101">
        <v>0.5</v>
      </c>
      <c r="CE9" s="17">
        <v>0.02</v>
      </c>
      <c r="CF9" s="17">
        <v>2.5999999999999999E-2</v>
      </c>
      <c r="CG9" s="17" t="s">
        <v>149</v>
      </c>
      <c r="CH9" s="17" t="s">
        <v>152</v>
      </c>
      <c r="CI9" s="17">
        <v>0.01</v>
      </c>
      <c r="CJ9" s="17">
        <v>-0.39</v>
      </c>
      <c r="CK9" s="17">
        <v>100.91</v>
      </c>
      <c r="CL9" s="17" t="s">
        <v>144</v>
      </c>
      <c r="CM9" s="17" t="s">
        <v>144</v>
      </c>
      <c r="CN9" s="101">
        <v>60</v>
      </c>
      <c r="CO9" s="101">
        <v>24</v>
      </c>
      <c r="CP9" s="17">
        <v>2</v>
      </c>
      <c r="CQ9" s="101">
        <v>102</v>
      </c>
      <c r="CR9" s="101">
        <v>4</v>
      </c>
      <c r="CS9" s="101">
        <v>25</v>
      </c>
      <c r="CT9" s="101">
        <v>164</v>
      </c>
      <c r="CU9" s="17">
        <v>0.02</v>
      </c>
      <c r="CV9" s="17">
        <v>1.97</v>
      </c>
      <c r="CW9" s="17">
        <v>0.5</v>
      </c>
      <c r="CX9" s="17" t="s">
        <v>145</v>
      </c>
      <c r="CY9" s="17" t="s">
        <v>146</v>
      </c>
      <c r="CZ9" s="17">
        <v>150</v>
      </c>
      <c r="DA9" s="101">
        <v>0.21</v>
      </c>
      <c r="DB9" s="17">
        <v>0.02</v>
      </c>
      <c r="DC9" s="17">
        <v>1.45</v>
      </c>
      <c r="DD9" s="101">
        <v>0.04</v>
      </c>
      <c r="DE9" s="17">
        <v>45.7</v>
      </c>
      <c r="DF9" s="17">
        <v>34.9</v>
      </c>
      <c r="DG9" s="17">
        <v>36</v>
      </c>
      <c r="DH9" s="17">
        <v>0.8</v>
      </c>
      <c r="DI9" s="17">
        <v>28.8</v>
      </c>
      <c r="DJ9" s="17">
        <v>5.29</v>
      </c>
      <c r="DK9" s="17">
        <v>7.41</v>
      </c>
      <c r="DL9" s="101">
        <v>0.15</v>
      </c>
      <c r="DM9" s="17">
        <v>0.18</v>
      </c>
      <c r="DN9" s="17">
        <v>0.03</v>
      </c>
      <c r="DO9" s="101">
        <v>2.1999999999999999E-2</v>
      </c>
      <c r="DP9" s="17">
        <v>0.4</v>
      </c>
      <c r="DQ9" s="101">
        <v>20.399999999999999</v>
      </c>
      <c r="DR9" s="101">
        <v>4.0999999999999996</v>
      </c>
      <c r="DS9" s="17">
        <v>1.1100000000000001</v>
      </c>
      <c r="DT9" s="17">
        <v>359</v>
      </c>
      <c r="DU9" s="101">
        <v>1.1000000000000001</v>
      </c>
      <c r="DV9" s="17">
        <v>0.33</v>
      </c>
      <c r="DW9" s="17">
        <v>0.34</v>
      </c>
      <c r="DX9" s="17">
        <v>82.4</v>
      </c>
      <c r="DY9" s="17">
        <v>2490</v>
      </c>
      <c r="DZ9" s="17">
        <v>1.7</v>
      </c>
      <c r="EA9" s="17">
        <v>19.2</v>
      </c>
      <c r="EB9" s="17">
        <v>1E-3</v>
      </c>
      <c r="EC9" s="17">
        <v>0.16</v>
      </c>
      <c r="ED9" s="17" t="s">
        <v>149</v>
      </c>
      <c r="EE9" s="17">
        <v>3.4</v>
      </c>
      <c r="EF9" s="17" t="s">
        <v>152</v>
      </c>
      <c r="EG9" s="101">
        <v>0.7</v>
      </c>
      <c r="EH9" s="17">
        <v>66.3</v>
      </c>
      <c r="EI9" s="17">
        <v>0.01</v>
      </c>
      <c r="EJ9" s="17">
        <v>0.01</v>
      </c>
      <c r="EK9" s="17">
        <v>2.6</v>
      </c>
      <c r="EL9" s="17">
        <v>0.22500000000000001</v>
      </c>
      <c r="EM9" s="17">
        <v>0.16</v>
      </c>
      <c r="EN9" s="17">
        <v>0.46</v>
      </c>
      <c r="EO9" s="17">
        <v>158</v>
      </c>
      <c r="EP9" s="101">
        <v>0.12</v>
      </c>
      <c r="EQ9" s="17">
        <v>23.5</v>
      </c>
      <c r="ER9" s="17">
        <v>41</v>
      </c>
      <c r="ES9" s="17">
        <v>5.9</v>
      </c>
      <c r="ET9" s="17">
        <v>1E-3</v>
      </c>
      <c r="EU9" s="17" t="s">
        <v>143</v>
      </c>
      <c r="EV9" s="17" t="s">
        <v>150</v>
      </c>
      <c r="EW9" s="17">
        <v>10</v>
      </c>
      <c r="EX9" s="17" t="s">
        <v>151</v>
      </c>
      <c r="EY9" s="17" t="s">
        <v>151</v>
      </c>
      <c r="EZ9" s="101">
        <v>0.16</v>
      </c>
      <c r="FA9" s="17" t="s">
        <v>148</v>
      </c>
      <c r="FB9" s="17">
        <v>2.1999999999999999E-2</v>
      </c>
      <c r="FC9" s="19">
        <v>1E-3</v>
      </c>
      <c r="FD9" s="67">
        <v>0</v>
      </c>
      <c r="FE9" s="17">
        <v>47.84</v>
      </c>
      <c r="FF9" s="17">
        <v>7.53</v>
      </c>
      <c r="FG9" s="17">
        <v>0</v>
      </c>
      <c r="FH9" s="17">
        <v>0</v>
      </c>
      <c r="FI9" s="17">
        <v>0</v>
      </c>
      <c r="FJ9" s="17">
        <v>0</v>
      </c>
      <c r="FK9" s="17">
        <v>8.07</v>
      </c>
      <c r="FL9" s="17">
        <v>19.02</v>
      </c>
      <c r="FM9" s="17">
        <v>0</v>
      </c>
      <c r="FN9" s="17">
        <v>3.69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4.9400000000000004</v>
      </c>
      <c r="FU9" s="17">
        <v>7.44</v>
      </c>
      <c r="FV9" s="17">
        <v>0</v>
      </c>
      <c r="FW9" s="17">
        <v>1.39</v>
      </c>
      <c r="FX9" s="17">
        <v>0.04</v>
      </c>
      <c r="FY9" s="17">
        <v>0</v>
      </c>
      <c r="FZ9" s="17">
        <v>0.01</v>
      </c>
      <c r="GA9" s="17">
        <v>0</v>
      </c>
      <c r="GB9" s="17">
        <v>0.3</v>
      </c>
      <c r="GC9" s="74">
        <f t="shared" si="0"/>
        <v>0.71848739495798319</v>
      </c>
      <c r="GD9" s="70">
        <v>30.001438591044938</v>
      </c>
      <c r="GE9" s="70">
        <v>43.701570559315364</v>
      </c>
      <c r="GF9" s="70">
        <v>52.583020908592829</v>
      </c>
      <c r="GG9" s="70">
        <v>65.920035549546185</v>
      </c>
      <c r="GH9" s="70">
        <v>63.59198453652521</v>
      </c>
      <c r="GI9" s="71">
        <v>53.43102345566809</v>
      </c>
    </row>
    <row r="10" spans="1:191" ht="15" thickBot="1" x14ac:dyDescent="0.4">
      <c r="A10" s="148"/>
      <c r="B10" s="93" t="s">
        <v>284</v>
      </c>
      <c r="C10" s="89" t="s">
        <v>86</v>
      </c>
      <c r="D10" s="89" t="s">
        <v>87</v>
      </c>
      <c r="E10" s="80">
        <v>2</v>
      </c>
      <c r="F10" s="94">
        <v>56.185411999999999</v>
      </c>
      <c r="G10" s="94">
        <v>13.961615999999999</v>
      </c>
      <c r="H10" s="80">
        <v>6227201</v>
      </c>
      <c r="I10" s="95">
        <v>435550</v>
      </c>
      <c r="J10" s="89" t="s">
        <v>82</v>
      </c>
      <c r="K10" s="96" t="s">
        <v>312</v>
      </c>
      <c r="L10" s="137" t="s">
        <v>311</v>
      </c>
      <c r="M10" s="127">
        <v>15.8</v>
      </c>
      <c r="N10" s="127">
        <v>8</v>
      </c>
      <c r="O10" s="121">
        <v>2</v>
      </c>
      <c r="P10" s="97" t="s">
        <v>89</v>
      </c>
      <c r="Q10" s="91" t="s">
        <v>307</v>
      </c>
      <c r="R10" s="85" t="s">
        <v>88</v>
      </c>
      <c r="S10" s="98"/>
      <c r="T10" s="99">
        <v>49.3</v>
      </c>
      <c r="U10" s="99">
        <v>1.4</v>
      </c>
      <c r="V10" s="98"/>
      <c r="W10" s="98"/>
      <c r="X10" s="98"/>
      <c r="Y10" s="100">
        <v>8.6</v>
      </c>
      <c r="Z10" s="33"/>
      <c r="AA10" s="33"/>
      <c r="AB10" s="100">
        <v>4.8</v>
      </c>
      <c r="AC10" s="100">
        <v>21.7</v>
      </c>
      <c r="AD10" s="100">
        <v>4.3</v>
      </c>
      <c r="AE10" s="100"/>
      <c r="AF10" s="33"/>
      <c r="AG10" s="100">
        <v>0.7</v>
      </c>
      <c r="AH10" s="33"/>
      <c r="AI10" s="33"/>
      <c r="AJ10" s="32">
        <v>9.1999999999999993</v>
      </c>
      <c r="AK10" s="106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33"/>
      <c r="BS10" s="103"/>
      <c r="BT10" s="103"/>
      <c r="BU10" s="103"/>
      <c r="BV10" s="103"/>
      <c r="BW10" s="103"/>
      <c r="BX10" s="103"/>
      <c r="BY10" s="103"/>
      <c r="BZ10" s="33"/>
      <c r="CA10" s="103"/>
      <c r="CB10" s="103"/>
      <c r="CC10" s="103"/>
      <c r="CD10" s="103"/>
      <c r="CE10" s="33"/>
      <c r="CF10" s="33"/>
      <c r="CG10" s="33"/>
      <c r="CH10" s="33"/>
      <c r="CI10" s="33"/>
      <c r="CJ10" s="33"/>
      <c r="CK10" s="33"/>
      <c r="CL10" s="33"/>
      <c r="CM10" s="33"/>
      <c r="CN10" s="103"/>
      <c r="CO10" s="103"/>
      <c r="CP10" s="33"/>
      <c r="CQ10" s="103"/>
      <c r="CR10" s="103"/>
      <c r="CS10" s="103"/>
      <c r="CT10" s="103"/>
      <c r="CU10" s="33"/>
      <c r="CV10" s="33"/>
      <c r="CW10" s="33"/>
      <c r="CX10" s="33"/>
      <c r="CY10" s="33"/>
      <c r="CZ10" s="33"/>
      <c r="DA10" s="103"/>
      <c r="DB10" s="33"/>
      <c r="DC10" s="33"/>
      <c r="DD10" s="103"/>
      <c r="DE10" s="33"/>
      <c r="DF10" s="33"/>
      <c r="DG10" s="33"/>
      <c r="DH10" s="33"/>
      <c r="DI10" s="33"/>
      <c r="DJ10" s="33"/>
      <c r="DK10" s="33"/>
      <c r="DL10" s="103"/>
      <c r="DM10" s="33"/>
      <c r="DN10" s="33"/>
      <c r="DO10" s="103"/>
      <c r="DP10" s="33"/>
      <c r="DQ10" s="103"/>
      <c r="DR10" s="103"/>
      <c r="DS10" s="33"/>
      <c r="DT10" s="33"/>
      <c r="DU10" s="10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103"/>
      <c r="EH10" s="33"/>
      <c r="EI10" s="33"/>
      <c r="EJ10" s="33"/>
      <c r="EK10" s="33"/>
      <c r="EL10" s="33"/>
      <c r="EM10" s="33"/>
      <c r="EN10" s="33"/>
      <c r="EO10" s="33"/>
      <c r="EP10" s="103"/>
      <c r="EQ10" s="33"/>
      <c r="ER10" s="33"/>
      <c r="ES10" s="33"/>
      <c r="ET10" s="33"/>
      <c r="EU10" s="33"/>
      <c r="EV10" s="33"/>
      <c r="EW10" s="33"/>
      <c r="EX10" s="33"/>
      <c r="EY10" s="33"/>
      <c r="EZ10" s="103"/>
      <c r="FA10" s="33"/>
      <c r="FB10" s="33"/>
      <c r="FC10" s="32"/>
      <c r="FD10" s="6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74"/>
      <c r="GD10" s="17"/>
      <c r="GE10" s="17"/>
      <c r="GF10" s="17"/>
      <c r="GG10" s="17"/>
      <c r="GH10" s="17"/>
      <c r="GI10" s="19"/>
    </row>
    <row r="11" spans="1:191" ht="15.5" x14ac:dyDescent="0.35">
      <c r="A11" s="149" t="s">
        <v>72</v>
      </c>
      <c r="B11" s="52" t="s">
        <v>90</v>
      </c>
      <c r="C11" s="49" t="s">
        <v>91</v>
      </c>
      <c r="D11" s="49" t="s">
        <v>92</v>
      </c>
      <c r="E11" s="53">
        <v>3</v>
      </c>
      <c r="F11" s="54">
        <v>57.398749000000002</v>
      </c>
      <c r="G11" s="55">
        <v>13.961465</v>
      </c>
      <c r="H11" s="56">
        <v>6362250.7460000003</v>
      </c>
      <c r="I11" s="56">
        <v>437588.929</v>
      </c>
      <c r="J11" s="49" t="s">
        <v>93</v>
      </c>
      <c r="K11" s="57" t="s">
        <v>84</v>
      </c>
      <c r="L11" s="135">
        <v>3.1</v>
      </c>
      <c r="M11" s="128">
        <v>20.399999999999999</v>
      </c>
      <c r="N11" s="128">
        <v>12.5</v>
      </c>
      <c r="O11" s="120">
        <v>2</v>
      </c>
      <c r="P11" s="37" t="s">
        <v>98</v>
      </c>
      <c r="Q11" s="22" t="s">
        <v>99</v>
      </c>
      <c r="R11" s="41" t="s">
        <v>289</v>
      </c>
      <c r="S11" s="25">
        <v>5.3</v>
      </c>
      <c r="T11" s="25">
        <v>35.4</v>
      </c>
      <c r="U11" s="25">
        <v>0.8</v>
      </c>
      <c r="V11" s="25">
        <v>1.8</v>
      </c>
      <c r="W11" s="25"/>
      <c r="X11" s="25"/>
      <c r="Y11" s="25">
        <v>8.3000000000000007</v>
      </c>
      <c r="Z11" s="25"/>
      <c r="AA11" s="25">
        <v>6.5</v>
      </c>
      <c r="AB11" s="25">
        <v>31.3</v>
      </c>
      <c r="AC11" s="25">
        <v>4.3</v>
      </c>
      <c r="AD11" s="25"/>
      <c r="AE11" s="25"/>
      <c r="AF11" s="25"/>
      <c r="AG11" s="25"/>
      <c r="AH11" s="25"/>
      <c r="AI11" s="25">
        <v>1.3</v>
      </c>
      <c r="AJ11" s="36">
        <v>5</v>
      </c>
      <c r="AK11" s="104">
        <v>44.5</v>
      </c>
      <c r="AL11" s="101">
        <v>14.25</v>
      </c>
      <c r="AM11" s="101">
        <v>18.5</v>
      </c>
      <c r="AN11" s="101">
        <v>7.28</v>
      </c>
      <c r="AO11" s="101">
        <v>4.45</v>
      </c>
      <c r="AP11" s="101">
        <v>2.68</v>
      </c>
      <c r="AQ11" s="101">
        <v>1.46</v>
      </c>
      <c r="AR11" s="101">
        <v>1.7999999999999999E-2</v>
      </c>
      <c r="AS11" s="101">
        <v>3.39</v>
      </c>
      <c r="AT11" s="101">
        <v>0.23</v>
      </c>
      <c r="AU11" s="101">
        <v>0.63</v>
      </c>
      <c r="AV11" s="101">
        <v>0.02</v>
      </c>
      <c r="AW11" s="101">
        <v>7.0000000000000007E-2</v>
      </c>
      <c r="AX11" s="101">
        <v>0.1</v>
      </c>
      <c r="AY11" s="101">
        <v>0.31</v>
      </c>
      <c r="AZ11" s="101">
        <v>608</v>
      </c>
      <c r="BA11" s="101">
        <v>70.400000000000006</v>
      </c>
      <c r="BB11" s="101">
        <v>90</v>
      </c>
      <c r="BC11" s="101">
        <v>1.1399999999999999</v>
      </c>
      <c r="BD11" s="101">
        <v>9.2100000000000009</v>
      </c>
      <c r="BE11" s="101">
        <v>5.13</v>
      </c>
      <c r="BF11" s="101">
        <v>2.58</v>
      </c>
      <c r="BG11" s="101">
        <v>23.2</v>
      </c>
      <c r="BH11" s="101">
        <v>8.77</v>
      </c>
      <c r="BI11" s="101">
        <v>7.6</v>
      </c>
      <c r="BJ11" s="101">
        <v>1.85</v>
      </c>
      <c r="BK11" s="101">
        <v>32.5</v>
      </c>
      <c r="BL11" s="101">
        <v>0.64</v>
      </c>
      <c r="BM11" s="101">
        <v>11.4</v>
      </c>
      <c r="BN11" s="101">
        <v>39</v>
      </c>
      <c r="BO11" s="101">
        <v>9.06</v>
      </c>
      <c r="BP11" s="101">
        <v>41.6</v>
      </c>
      <c r="BQ11" s="101">
        <v>8.0500000000000007</v>
      </c>
      <c r="BR11" s="17">
        <v>2</v>
      </c>
      <c r="BS11" s="101">
        <v>250</v>
      </c>
      <c r="BT11" s="101">
        <v>0.4</v>
      </c>
      <c r="BU11" s="101">
        <v>1.39</v>
      </c>
      <c r="BV11" s="101">
        <v>3.93</v>
      </c>
      <c r="BW11" s="101">
        <v>0.64</v>
      </c>
      <c r="BX11" s="101">
        <v>1.2</v>
      </c>
      <c r="BY11" s="101">
        <v>303</v>
      </c>
      <c r="BZ11" s="17" t="s">
        <v>153</v>
      </c>
      <c r="CA11" s="101">
        <v>44.7</v>
      </c>
      <c r="CB11" s="101">
        <v>4.0599999999999996</v>
      </c>
      <c r="CC11" s="101">
        <v>312</v>
      </c>
      <c r="CD11" s="101">
        <v>1.6</v>
      </c>
      <c r="CE11" s="17">
        <v>0.03</v>
      </c>
      <c r="CF11" s="17" t="s">
        <v>143</v>
      </c>
      <c r="CG11" s="17">
        <v>0.11</v>
      </c>
      <c r="CH11" s="17">
        <v>0.7</v>
      </c>
      <c r="CI11" s="17">
        <v>0.01</v>
      </c>
      <c r="CJ11" s="17">
        <v>0.56999999999999995</v>
      </c>
      <c r="CK11" s="17">
        <v>98.05</v>
      </c>
      <c r="CL11" s="17" t="s">
        <v>144</v>
      </c>
      <c r="CM11" s="17">
        <v>0.5</v>
      </c>
      <c r="CN11" s="101">
        <v>62</v>
      </c>
      <c r="CO11" s="101">
        <v>96</v>
      </c>
      <c r="CP11" s="17">
        <v>1</v>
      </c>
      <c r="CQ11" s="101">
        <v>92</v>
      </c>
      <c r="CR11" s="101">
        <v>15</v>
      </c>
      <c r="CS11" s="101">
        <v>28</v>
      </c>
      <c r="CT11" s="101">
        <v>192</v>
      </c>
      <c r="CU11" s="17">
        <v>0.06</v>
      </c>
      <c r="CV11" s="17">
        <v>2.14</v>
      </c>
      <c r="CW11" s="17">
        <v>1.6</v>
      </c>
      <c r="CX11" s="17" t="s">
        <v>145</v>
      </c>
      <c r="CY11" s="17" t="s">
        <v>146</v>
      </c>
      <c r="CZ11" s="17">
        <v>440</v>
      </c>
      <c r="DA11" s="101">
        <v>0.49</v>
      </c>
      <c r="DB11" s="17">
        <v>0.03</v>
      </c>
      <c r="DC11" s="17">
        <v>1.97</v>
      </c>
      <c r="DD11" s="101">
        <v>0.06</v>
      </c>
      <c r="DE11" s="17">
        <v>45.8</v>
      </c>
      <c r="DF11" s="17">
        <v>41.8</v>
      </c>
      <c r="DG11" s="17">
        <v>55</v>
      </c>
      <c r="DH11" s="17">
        <v>1.1100000000000001</v>
      </c>
      <c r="DI11" s="17">
        <v>99.9</v>
      </c>
      <c r="DJ11" s="17">
        <v>5.44</v>
      </c>
      <c r="DK11" s="17">
        <v>10.45</v>
      </c>
      <c r="DL11" s="101">
        <v>0.41</v>
      </c>
      <c r="DM11" s="17">
        <v>0.32</v>
      </c>
      <c r="DN11" s="17" t="s">
        <v>147</v>
      </c>
      <c r="DO11" s="101">
        <v>3.7999999999999999E-2</v>
      </c>
      <c r="DP11" s="17">
        <v>0.84</v>
      </c>
      <c r="DQ11" s="101">
        <v>24.6</v>
      </c>
      <c r="DR11" s="101">
        <v>16.3</v>
      </c>
      <c r="DS11" s="17">
        <v>1.25</v>
      </c>
      <c r="DT11" s="17">
        <v>325</v>
      </c>
      <c r="DU11" s="101">
        <v>1.06</v>
      </c>
      <c r="DV11" s="17">
        <v>0.22</v>
      </c>
      <c r="DW11" s="17">
        <v>0.2</v>
      </c>
      <c r="DX11" s="17">
        <v>61.9</v>
      </c>
      <c r="DY11" s="17">
        <v>2860</v>
      </c>
      <c r="DZ11" s="17">
        <v>3</v>
      </c>
      <c r="EA11" s="17">
        <v>38.6</v>
      </c>
      <c r="EB11" s="17">
        <v>1E-3</v>
      </c>
      <c r="EC11" s="17">
        <v>0.31</v>
      </c>
      <c r="ED11" s="17">
        <v>0.11</v>
      </c>
      <c r="EE11" s="17">
        <v>7.9</v>
      </c>
      <c r="EF11" s="17">
        <v>0.4</v>
      </c>
      <c r="EG11" s="101">
        <v>0.8</v>
      </c>
      <c r="EH11" s="17">
        <v>26.1</v>
      </c>
      <c r="EI11" s="17">
        <v>0.01</v>
      </c>
      <c r="EJ11" s="17">
        <v>0.01</v>
      </c>
      <c r="EK11" s="17">
        <v>3.6</v>
      </c>
      <c r="EL11" s="17">
        <v>0.35299999999999998</v>
      </c>
      <c r="EM11" s="17">
        <v>0.22</v>
      </c>
      <c r="EN11" s="17">
        <v>0.6</v>
      </c>
      <c r="EO11" s="17">
        <v>170</v>
      </c>
      <c r="EP11" s="101">
        <v>0.34</v>
      </c>
      <c r="EQ11" s="17">
        <v>22.4</v>
      </c>
      <c r="ER11" s="17">
        <v>106</v>
      </c>
      <c r="ES11" s="17">
        <v>6.1</v>
      </c>
      <c r="ET11" s="17">
        <v>1E-3</v>
      </c>
      <c r="EU11" s="17" t="s">
        <v>143</v>
      </c>
      <c r="EV11" s="17">
        <v>1E-3</v>
      </c>
      <c r="EW11" s="17">
        <v>20</v>
      </c>
      <c r="EX11" s="17">
        <v>79.099999999999994</v>
      </c>
      <c r="EY11" s="17" t="s">
        <v>151</v>
      </c>
      <c r="EZ11" s="101">
        <v>0.22</v>
      </c>
      <c r="FA11" s="17" t="s">
        <v>148</v>
      </c>
      <c r="FB11" s="17">
        <v>3.7999999999999999E-2</v>
      </c>
      <c r="FC11" s="19">
        <v>1E-3</v>
      </c>
      <c r="FD11" s="69">
        <v>0</v>
      </c>
      <c r="FE11" s="48">
        <v>44.96</v>
      </c>
      <c r="FF11" s="48">
        <v>9.14</v>
      </c>
      <c r="FG11" s="48">
        <v>0</v>
      </c>
      <c r="FH11" s="48">
        <v>0</v>
      </c>
      <c r="FI11" s="48">
        <v>0</v>
      </c>
      <c r="FJ11" s="48">
        <v>0</v>
      </c>
      <c r="FK11" s="48">
        <v>8.1</v>
      </c>
      <c r="FL11" s="48">
        <v>16.440000000000001</v>
      </c>
      <c r="FM11" s="48">
        <v>0</v>
      </c>
      <c r="FN11" s="48">
        <v>1.21</v>
      </c>
      <c r="FO11" s="48">
        <v>0</v>
      </c>
      <c r="FP11" s="48">
        <v>0</v>
      </c>
      <c r="FQ11" s="48">
        <v>0</v>
      </c>
      <c r="FR11" s="48">
        <v>0</v>
      </c>
      <c r="FS11" s="48">
        <v>0</v>
      </c>
      <c r="FT11" s="48">
        <v>6.44</v>
      </c>
      <c r="FU11" s="48">
        <v>8.0500000000000007</v>
      </c>
      <c r="FV11" s="48">
        <v>0</v>
      </c>
      <c r="FW11" s="48">
        <v>1.46</v>
      </c>
      <c r="FX11" s="48">
        <v>0.06</v>
      </c>
      <c r="FY11" s="48">
        <v>0</v>
      </c>
      <c r="FZ11" s="48">
        <v>0.01</v>
      </c>
      <c r="GA11" s="48">
        <v>0</v>
      </c>
      <c r="GB11" s="48">
        <v>0.66</v>
      </c>
      <c r="GC11" s="76">
        <f t="shared" ref="GC11:GC12" si="1">(AM11/(AO11+AM11))</f>
        <v>0.80610021786492381</v>
      </c>
      <c r="GD11" s="77">
        <v>30.004600947292715</v>
      </c>
      <c r="GE11" s="77">
        <v>32.276957573172304</v>
      </c>
      <c r="GF11" s="77">
        <v>40.508244440881633</v>
      </c>
      <c r="GG11" s="77">
        <v>56.955146400614176</v>
      </c>
      <c r="GH11" s="77">
        <v>60.01745248741522</v>
      </c>
      <c r="GI11" s="78">
        <v>48.086486220133175</v>
      </c>
    </row>
    <row r="12" spans="1:191" ht="15.5" x14ac:dyDescent="0.35">
      <c r="A12" s="150"/>
      <c r="B12" s="58">
        <v>27</v>
      </c>
      <c r="C12" s="7" t="s">
        <v>94</v>
      </c>
      <c r="D12" s="8" t="s">
        <v>95</v>
      </c>
      <c r="E12" s="22">
        <v>3</v>
      </c>
      <c r="F12" s="9">
        <v>57.192439999999998</v>
      </c>
      <c r="G12" s="10">
        <v>13.885680000000001</v>
      </c>
      <c r="H12" s="23">
        <v>6339358</v>
      </c>
      <c r="I12" s="23">
        <v>432658</v>
      </c>
      <c r="J12" s="18" t="s">
        <v>93</v>
      </c>
      <c r="K12" s="24" t="s">
        <v>83</v>
      </c>
      <c r="L12" s="133">
        <v>3.13</v>
      </c>
      <c r="M12" s="129">
        <v>15.7</v>
      </c>
      <c r="N12" s="129">
        <v>8.3000000000000007</v>
      </c>
      <c r="O12" s="121">
        <v>2</v>
      </c>
      <c r="P12" s="37" t="s">
        <v>100</v>
      </c>
      <c r="Q12" s="22" t="s">
        <v>99</v>
      </c>
      <c r="R12" s="41" t="s">
        <v>290</v>
      </c>
      <c r="S12" s="25">
        <v>7.4</v>
      </c>
      <c r="T12" s="25">
        <v>33.799999999999997</v>
      </c>
      <c r="U12" s="25">
        <v>0.6</v>
      </c>
      <c r="V12" s="25"/>
      <c r="W12" s="25"/>
      <c r="X12" s="25"/>
      <c r="Y12" s="25">
        <v>1.4</v>
      </c>
      <c r="Z12" s="25"/>
      <c r="AA12" s="25">
        <v>6.7</v>
      </c>
      <c r="AB12" s="25">
        <v>30</v>
      </c>
      <c r="AC12" s="25">
        <v>15.8</v>
      </c>
      <c r="AD12" s="25"/>
      <c r="AE12" s="25"/>
      <c r="AF12" s="25"/>
      <c r="AG12" s="25"/>
      <c r="AH12" s="25"/>
      <c r="AI12" s="25">
        <v>0.6</v>
      </c>
      <c r="AJ12" s="36">
        <v>3.7</v>
      </c>
      <c r="AK12" s="104">
        <v>47.3</v>
      </c>
      <c r="AL12" s="101">
        <v>13.6</v>
      </c>
      <c r="AM12" s="101">
        <v>15.3</v>
      </c>
      <c r="AN12" s="101">
        <v>10.1</v>
      </c>
      <c r="AO12" s="101">
        <v>6.3</v>
      </c>
      <c r="AP12" s="101">
        <v>2.2400000000000002</v>
      </c>
      <c r="AQ12" s="101">
        <v>0.55000000000000004</v>
      </c>
      <c r="AR12" s="101">
        <v>1.7999999999999999E-2</v>
      </c>
      <c r="AS12" s="101">
        <v>2.21</v>
      </c>
      <c r="AT12" s="101">
        <v>0.22</v>
      </c>
      <c r="AU12" s="101">
        <v>0.2</v>
      </c>
      <c r="AV12" s="101">
        <v>0.01</v>
      </c>
      <c r="AW12" s="101">
        <v>0.02</v>
      </c>
      <c r="AX12" s="101">
        <v>0.05</v>
      </c>
      <c r="AY12" s="101">
        <v>0.12</v>
      </c>
      <c r="AZ12" s="101">
        <v>135.5</v>
      </c>
      <c r="BA12" s="101">
        <v>30</v>
      </c>
      <c r="BB12" s="101">
        <v>120</v>
      </c>
      <c r="BC12" s="101">
        <v>0.41</v>
      </c>
      <c r="BD12" s="101">
        <v>6.15</v>
      </c>
      <c r="BE12" s="101">
        <v>3.57</v>
      </c>
      <c r="BF12" s="101">
        <v>1.76</v>
      </c>
      <c r="BG12" s="101">
        <v>20.8</v>
      </c>
      <c r="BH12" s="101">
        <v>6.03</v>
      </c>
      <c r="BI12" s="101">
        <v>3.7</v>
      </c>
      <c r="BJ12" s="101">
        <v>1.28</v>
      </c>
      <c r="BK12" s="101">
        <v>12.5</v>
      </c>
      <c r="BL12" s="101">
        <v>0.5</v>
      </c>
      <c r="BM12" s="101">
        <v>10.3</v>
      </c>
      <c r="BN12" s="101">
        <v>17.5</v>
      </c>
      <c r="BO12" s="101">
        <v>3.97</v>
      </c>
      <c r="BP12" s="101">
        <v>20.100000000000001</v>
      </c>
      <c r="BQ12" s="101">
        <v>4.55</v>
      </c>
      <c r="BR12" s="17">
        <v>2</v>
      </c>
      <c r="BS12" s="101">
        <v>163</v>
      </c>
      <c r="BT12" s="101">
        <v>0.4</v>
      </c>
      <c r="BU12" s="101">
        <v>0.97</v>
      </c>
      <c r="BV12" s="101">
        <v>1.93</v>
      </c>
      <c r="BW12" s="101">
        <v>0.52</v>
      </c>
      <c r="BX12" s="101">
        <v>0.5</v>
      </c>
      <c r="BY12" s="101">
        <v>469</v>
      </c>
      <c r="BZ12" s="17">
        <v>2</v>
      </c>
      <c r="CA12" s="101">
        <v>31.6</v>
      </c>
      <c r="CB12" s="101">
        <v>3.1</v>
      </c>
      <c r="CC12" s="101">
        <v>135</v>
      </c>
      <c r="CD12" s="101">
        <v>0.6</v>
      </c>
      <c r="CE12" s="17">
        <v>0.23</v>
      </c>
      <c r="CF12" s="17">
        <v>0.80800000000000005</v>
      </c>
      <c r="CG12" s="17">
        <v>7.0000000000000007E-2</v>
      </c>
      <c r="CH12" s="17">
        <v>0.3</v>
      </c>
      <c r="CI12" s="17">
        <v>0.01</v>
      </c>
      <c r="CJ12" s="17">
        <v>0.28999999999999998</v>
      </c>
      <c r="CK12" s="17">
        <v>98.36</v>
      </c>
      <c r="CL12" s="17" t="s">
        <v>144</v>
      </c>
      <c r="CM12" s="17" t="s">
        <v>144</v>
      </c>
      <c r="CN12" s="101">
        <v>47</v>
      </c>
      <c r="CO12" s="101">
        <v>81</v>
      </c>
      <c r="CP12" s="17">
        <v>1</v>
      </c>
      <c r="CQ12" s="101">
        <v>58</v>
      </c>
      <c r="CR12" s="101">
        <v>10</v>
      </c>
      <c r="CS12" s="101">
        <v>40</v>
      </c>
      <c r="CT12" s="101">
        <v>115</v>
      </c>
      <c r="CU12" s="17">
        <v>0.05</v>
      </c>
      <c r="CV12" s="17">
        <v>1.47</v>
      </c>
      <c r="CW12" s="17">
        <v>0.6</v>
      </c>
      <c r="CX12" s="17" t="s">
        <v>145</v>
      </c>
      <c r="CY12" s="17" t="s">
        <v>146</v>
      </c>
      <c r="CZ12" s="17">
        <v>80</v>
      </c>
      <c r="DA12" s="101">
        <v>0.17</v>
      </c>
      <c r="DB12" s="17">
        <v>0.25</v>
      </c>
      <c r="DC12" s="17">
        <v>1.37</v>
      </c>
      <c r="DD12" s="101">
        <v>7.0000000000000007E-2</v>
      </c>
      <c r="DE12" s="17">
        <v>25.9</v>
      </c>
      <c r="DF12" s="17">
        <v>21</v>
      </c>
      <c r="DG12" s="17">
        <v>15</v>
      </c>
      <c r="DH12" s="17">
        <v>0.35</v>
      </c>
      <c r="DI12" s="17">
        <v>87.4</v>
      </c>
      <c r="DJ12" s="17">
        <v>2.69</v>
      </c>
      <c r="DK12" s="17">
        <v>5.52</v>
      </c>
      <c r="DL12" s="101">
        <v>0.13</v>
      </c>
      <c r="DM12" s="17">
        <v>0.1</v>
      </c>
      <c r="DN12" s="17">
        <v>0.81</v>
      </c>
      <c r="DO12" s="101">
        <v>2.4E-2</v>
      </c>
      <c r="DP12" s="17">
        <v>0.19</v>
      </c>
      <c r="DQ12" s="101">
        <v>11.6</v>
      </c>
      <c r="DR12" s="101">
        <v>3.3</v>
      </c>
      <c r="DS12" s="17">
        <v>0.73</v>
      </c>
      <c r="DT12" s="17">
        <v>319</v>
      </c>
      <c r="DU12" s="101">
        <v>0.62</v>
      </c>
      <c r="DV12" s="17">
        <v>0.24</v>
      </c>
      <c r="DW12" s="17">
        <v>0.49</v>
      </c>
      <c r="DX12" s="17">
        <v>28.2</v>
      </c>
      <c r="DY12" s="17">
        <v>800</v>
      </c>
      <c r="DZ12" s="17">
        <v>11.2</v>
      </c>
      <c r="EA12" s="17">
        <v>16.100000000000001</v>
      </c>
      <c r="EB12" s="17">
        <v>3.0000000000000001E-3</v>
      </c>
      <c r="EC12" s="17">
        <v>0.13</v>
      </c>
      <c r="ED12" s="17">
        <v>0.08</v>
      </c>
      <c r="EE12" s="17">
        <v>7.1</v>
      </c>
      <c r="EF12" s="17">
        <v>0.3</v>
      </c>
      <c r="EG12" s="101">
        <v>0.5</v>
      </c>
      <c r="EH12" s="17">
        <v>27.8</v>
      </c>
      <c r="EI12" s="17" t="s">
        <v>147</v>
      </c>
      <c r="EJ12" s="17">
        <v>0.01</v>
      </c>
      <c r="EK12" s="17">
        <v>1.6</v>
      </c>
      <c r="EL12" s="17">
        <v>0.19600000000000001</v>
      </c>
      <c r="EM12" s="17">
        <v>7.0000000000000007E-2</v>
      </c>
      <c r="EN12" s="17">
        <v>0.3</v>
      </c>
      <c r="EO12" s="17">
        <v>125</v>
      </c>
      <c r="EP12" s="101">
        <v>0.06</v>
      </c>
      <c r="EQ12" s="17">
        <v>10.7</v>
      </c>
      <c r="ER12" s="17">
        <v>39</v>
      </c>
      <c r="ES12" s="17">
        <v>3.4</v>
      </c>
      <c r="ET12" s="17">
        <v>2E-3</v>
      </c>
      <c r="EU12" s="17" t="s">
        <v>143</v>
      </c>
      <c r="EV12" s="17" t="s">
        <v>150</v>
      </c>
      <c r="EW12" s="17">
        <v>10</v>
      </c>
      <c r="EX12" s="17">
        <v>77.2</v>
      </c>
      <c r="EY12" s="17" t="s">
        <v>151</v>
      </c>
      <c r="EZ12" s="101">
        <v>7.0000000000000007E-2</v>
      </c>
      <c r="FA12" s="17" t="s">
        <v>148</v>
      </c>
      <c r="FB12" s="17">
        <v>2.4E-2</v>
      </c>
      <c r="FC12" s="19">
        <v>3.0000000000000001E-3</v>
      </c>
      <c r="FD12" s="67">
        <v>1.89</v>
      </c>
      <c r="FE12" s="17">
        <v>44.31</v>
      </c>
      <c r="FF12" s="17">
        <v>3.4</v>
      </c>
      <c r="FG12" s="17">
        <v>0</v>
      </c>
      <c r="FH12" s="17">
        <v>0</v>
      </c>
      <c r="FI12" s="17">
        <v>0</v>
      </c>
      <c r="FJ12" s="17">
        <v>0</v>
      </c>
      <c r="FK12" s="17">
        <v>19.18</v>
      </c>
      <c r="FL12" s="17">
        <v>16.739999999999998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4.2</v>
      </c>
      <c r="FU12" s="17">
        <v>6.66</v>
      </c>
      <c r="FV12" s="17">
        <v>0</v>
      </c>
      <c r="FW12" s="17">
        <v>0.46</v>
      </c>
      <c r="FX12" s="17">
        <v>0.03</v>
      </c>
      <c r="FY12" s="17">
        <v>0</v>
      </c>
      <c r="FZ12" s="17">
        <v>0.03</v>
      </c>
      <c r="GA12" s="17">
        <v>0</v>
      </c>
      <c r="GB12" s="17">
        <v>0.25</v>
      </c>
      <c r="GC12" s="74">
        <f t="shared" si="1"/>
        <v>0.70833333333333337</v>
      </c>
      <c r="GD12" s="70">
        <v>29.993411680953791</v>
      </c>
      <c r="GE12" s="70">
        <v>44.920522104707899</v>
      </c>
      <c r="GF12" s="70">
        <v>53.810059364972318</v>
      </c>
      <c r="GG12" s="70">
        <v>66.426074448969018</v>
      </c>
      <c r="GH12" s="70">
        <v>71.360095895021189</v>
      </c>
      <c r="GI12" s="71">
        <v>55.770267990702905</v>
      </c>
    </row>
    <row r="13" spans="1:191" ht="15" thickBot="1" x14ac:dyDescent="0.4">
      <c r="A13" s="151"/>
      <c r="B13" s="90" t="s">
        <v>285</v>
      </c>
      <c r="C13" s="91" t="s">
        <v>96</v>
      </c>
      <c r="D13" s="91" t="s">
        <v>97</v>
      </c>
      <c r="E13" s="81">
        <v>2</v>
      </c>
      <c r="F13" s="92">
        <v>56.143982999999999</v>
      </c>
      <c r="G13" s="92">
        <v>13.891546</v>
      </c>
      <c r="H13" s="92">
        <v>6222658</v>
      </c>
      <c r="I13" s="92">
        <v>431127</v>
      </c>
      <c r="J13" s="91" t="s">
        <v>93</v>
      </c>
      <c r="K13" s="24" t="s">
        <v>312</v>
      </c>
      <c r="L13" s="130" t="s">
        <v>311</v>
      </c>
      <c r="M13" s="130">
        <v>12.6</v>
      </c>
      <c r="N13" s="130">
        <v>6.8</v>
      </c>
      <c r="O13" s="122">
        <v>2</v>
      </c>
      <c r="P13" s="88" t="s">
        <v>100</v>
      </c>
      <c r="Q13" s="22" t="s">
        <v>99</v>
      </c>
      <c r="R13" s="41" t="s">
        <v>101</v>
      </c>
      <c r="S13" s="17"/>
      <c r="T13" s="82">
        <v>34</v>
      </c>
      <c r="U13" s="82">
        <v>0.6</v>
      </c>
      <c r="V13" s="17"/>
      <c r="W13" s="17"/>
      <c r="X13" s="17"/>
      <c r="Y13" s="82">
        <v>7.4</v>
      </c>
      <c r="Z13" s="17"/>
      <c r="AA13" s="25">
        <v>10.6</v>
      </c>
      <c r="AB13" s="82">
        <v>15.5</v>
      </c>
      <c r="AC13" s="82">
        <v>25.2</v>
      </c>
      <c r="AD13" s="17"/>
      <c r="AE13" s="17"/>
      <c r="AF13" s="82">
        <v>0.4</v>
      </c>
      <c r="AG13" s="82">
        <v>0.5</v>
      </c>
      <c r="AH13" s="17"/>
      <c r="AI13" s="17"/>
      <c r="AJ13" s="36">
        <v>5.8</v>
      </c>
      <c r="AK13" s="104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7"/>
      <c r="BS13" s="101"/>
      <c r="BT13" s="101"/>
      <c r="BU13" s="101"/>
      <c r="BV13" s="101"/>
      <c r="BW13" s="101"/>
      <c r="BX13" s="101"/>
      <c r="BY13" s="101"/>
      <c r="BZ13" s="17"/>
      <c r="CA13" s="101"/>
      <c r="CB13" s="101"/>
      <c r="CC13" s="101"/>
      <c r="CD13" s="101"/>
      <c r="CE13" s="17"/>
      <c r="CF13" s="17"/>
      <c r="CG13" s="17"/>
      <c r="CH13" s="17"/>
      <c r="CI13" s="17"/>
      <c r="CJ13" s="17"/>
      <c r="CK13" s="17"/>
      <c r="CL13" s="17"/>
      <c r="CM13" s="17"/>
      <c r="CN13" s="101"/>
      <c r="CO13" s="101"/>
      <c r="CP13" s="17"/>
      <c r="CQ13" s="101"/>
      <c r="CR13" s="101"/>
      <c r="CS13" s="101"/>
      <c r="CT13" s="101"/>
      <c r="CU13" s="17"/>
      <c r="CV13" s="17"/>
      <c r="CW13" s="17"/>
      <c r="CX13" s="17"/>
      <c r="CY13" s="17"/>
      <c r="CZ13" s="17"/>
      <c r="DA13" s="101"/>
      <c r="DB13" s="17"/>
      <c r="DC13" s="17"/>
      <c r="DD13" s="101"/>
      <c r="DE13" s="17"/>
      <c r="DF13" s="17"/>
      <c r="DG13" s="17"/>
      <c r="DH13" s="17"/>
      <c r="DI13" s="17"/>
      <c r="DJ13" s="17"/>
      <c r="DK13" s="17"/>
      <c r="DL13" s="101"/>
      <c r="DM13" s="17"/>
      <c r="DN13" s="17"/>
      <c r="DO13" s="101"/>
      <c r="DP13" s="17"/>
      <c r="DQ13" s="101"/>
      <c r="DR13" s="101"/>
      <c r="DS13" s="17"/>
      <c r="DT13" s="17"/>
      <c r="DU13" s="101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01"/>
      <c r="EH13" s="17"/>
      <c r="EI13" s="17"/>
      <c r="EJ13" s="17"/>
      <c r="EK13" s="17"/>
      <c r="EL13" s="17"/>
      <c r="EM13" s="17"/>
      <c r="EN13" s="17"/>
      <c r="EO13" s="17"/>
      <c r="EP13" s="101"/>
      <c r="EQ13" s="17"/>
      <c r="ER13" s="17"/>
      <c r="ES13" s="17"/>
      <c r="ET13" s="17"/>
      <c r="EU13" s="17"/>
      <c r="EV13" s="17"/>
      <c r="EW13" s="17"/>
      <c r="EX13" s="17"/>
      <c r="EY13" s="17"/>
      <c r="EZ13" s="101"/>
      <c r="FA13" s="17"/>
      <c r="FB13" s="17"/>
      <c r="FC13" s="19"/>
      <c r="FD13" s="68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75"/>
      <c r="GD13" s="33"/>
      <c r="GE13" s="33"/>
      <c r="GF13" s="33"/>
      <c r="GG13" s="33"/>
      <c r="GH13" s="33"/>
      <c r="GI13" s="32"/>
    </row>
    <row r="14" spans="1:191" x14ac:dyDescent="0.35">
      <c r="A14" s="152" t="s">
        <v>73</v>
      </c>
      <c r="B14" s="45">
        <v>24</v>
      </c>
      <c r="C14" s="59" t="s">
        <v>102</v>
      </c>
      <c r="D14" s="48" t="s">
        <v>109</v>
      </c>
      <c r="E14" s="60">
        <v>2</v>
      </c>
      <c r="F14" s="61">
        <v>57.723120000000002</v>
      </c>
      <c r="G14" s="61">
        <v>14.05734</v>
      </c>
      <c r="H14" s="48">
        <v>443852</v>
      </c>
      <c r="I14" s="48">
        <v>6398276</v>
      </c>
      <c r="J14" s="49" t="s">
        <v>117</v>
      </c>
      <c r="K14" s="50" t="s">
        <v>121</v>
      </c>
      <c r="L14" s="129">
        <v>3.05</v>
      </c>
      <c r="M14" s="129">
        <v>32</v>
      </c>
      <c r="N14" s="129">
        <v>18.100000000000001</v>
      </c>
      <c r="O14" s="123">
        <v>3</v>
      </c>
      <c r="P14" s="64" t="s">
        <v>99</v>
      </c>
      <c r="Q14" s="53" t="s">
        <v>99</v>
      </c>
      <c r="R14" s="83" t="s">
        <v>158</v>
      </c>
      <c r="S14" s="60">
        <v>5</v>
      </c>
      <c r="T14" s="60">
        <v>27.3</v>
      </c>
      <c r="U14" s="60">
        <v>2.7</v>
      </c>
      <c r="V14" s="60">
        <v>0.3</v>
      </c>
      <c r="W14" s="60"/>
      <c r="X14" s="60">
        <v>0.5</v>
      </c>
      <c r="Y14" s="60">
        <v>8</v>
      </c>
      <c r="Z14" s="60"/>
      <c r="AA14" s="60"/>
      <c r="AB14" s="60">
        <v>54.3</v>
      </c>
      <c r="AC14" s="60"/>
      <c r="AD14" s="60"/>
      <c r="AE14" s="60"/>
      <c r="AF14" s="60">
        <v>0.3</v>
      </c>
      <c r="AG14" s="60"/>
      <c r="AH14" s="60"/>
      <c r="AI14" s="60">
        <v>1.3</v>
      </c>
      <c r="AJ14" s="66">
        <v>0.3</v>
      </c>
      <c r="AK14" s="105">
        <v>45.2</v>
      </c>
      <c r="AL14" s="102">
        <v>15.8</v>
      </c>
      <c r="AM14" s="102">
        <v>14.5</v>
      </c>
      <c r="AN14" s="102">
        <v>9.58</v>
      </c>
      <c r="AO14" s="102">
        <v>7.02</v>
      </c>
      <c r="AP14" s="102">
        <v>3.14</v>
      </c>
      <c r="AQ14" s="102">
        <v>1.05</v>
      </c>
      <c r="AR14" s="102">
        <v>8.9999999999999993E-3</v>
      </c>
      <c r="AS14" s="102">
        <v>1.51</v>
      </c>
      <c r="AT14" s="102">
        <v>0.22</v>
      </c>
      <c r="AU14" s="102">
        <v>0.3</v>
      </c>
      <c r="AV14" s="102">
        <v>0.05</v>
      </c>
      <c r="AW14" s="102">
        <v>0.04</v>
      </c>
      <c r="AX14" s="102">
        <v>0.02</v>
      </c>
      <c r="AY14" s="102">
        <v>0.22</v>
      </c>
      <c r="AZ14" s="102">
        <v>374</v>
      </c>
      <c r="BA14" s="102">
        <v>25.2</v>
      </c>
      <c r="BB14" s="102">
        <v>60</v>
      </c>
      <c r="BC14" s="102">
        <v>0.91</v>
      </c>
      <c r="BD14" s="102">
        <v>5.01</v>
      </c>
      <c r="BE14" s="102">
        <v>2.91</v>
      </c>
      <c r="BF14" s="102">
        <v>1.58</v>
      </c>
      <c r="BG14" s="102">
        <v>18.7</v>
      </c>
      <c r="BH14" s="102">
        <v>4.87</v>
      </c>
      <c r="BI14" s="102">
        <v>2.2000000000000002</v>
      </c>
      <c r="BJ14" s="102">
        <v>1.08</v>
      </c>
      <c r="BK14" s="102">
        <v>9.6</v>
      </c>
      <c r="BL14" s="102">
        <v>0.39</v>
      </c>
      <c r="BM14" s="102">
        <v>2.7</v>
      </c>
      <c r="BN14" s="102">
        <v>16.8</v>
      </c>
      <c r="BO14" s="102">
        <v>3.53</v>
      </c>
      <c r="BP14" s="102">
        <v>25</v>
      </c>
      <c r="BQ14" s="102">
        <v>4.3899999999999997</v>
      </c>
      <c r="BR14" s="48">
        <v>1</v>
      </c>
      <c r="BS14" s="102">
        <v>565</v>
      </c>
      <c r="BT14" s="102">
        <v>0.2</v>
      </c>
      <c r="BU14" s="102">
        <v>0.81</v>
      </c>
      <c r="BV14" s="102">
        <v>0.35</v>
      </c>
      <c r="BW14" s="102">
        <v>0.47</v>
      </c>
      <c r="BX14" s="102">
        <v>0.16</v>
      </c>
      <c r="BY14" s="102">
        <v>304</v>
      </c>
      <c r="BZ14" s="48">
        <v>1</v>
      </c>
      <c r="CA14" s="102">
        <v>29.5</v>
      </c>
      <c r="CB14" s="102">
        <v>2.68</v>
      </c>
      <c r="CC14" s="102">
        <v>78</v>
      </c>
      <c r="CD14" s="102">
        <v>0.1</v>
      </c>
      <c r="CE14" s="48">
        <v>0.33</v>
      </c>
      <c r="CF14" s="48" t="s">
        <v>143</v>
      </c>
      <c r="CG14" s="48" t="s">
        <v>149</v>
      </c>
      <c r="CH14" s="48">
        <v>0.3</v>
      </c>
      <c r="CI14" s="48">
        <v>7.0000000000000007E-2</v>
      </c>
      <c r="CJ14" s="48">
        <v>0.82</v>
      </c>
      <c r="CK14" s="48">
        <v>99.24</v>
      </c>
      <c r="CL14" s="48" t="s">
        <v>144</v>
      </c>
      <c r="CM14" s="48">
        <v>0.5</v>
      </c>
      <c r="CN14" s="102">
        <v>58</v>
      </c>
      <c r="CO14" s="102">
        <v>68</v>
      </c>
      <c r="CP14" s="48">
        <v>8</v>
      </c>
      <c r="CQ14" s="102">
        <v>80</v>
      </c>
      <c r="CR14" s="102">
        <v>6</v>
      </c>
      <c r="CS14" s="102">
        <v>27</v>
      </c>
      <c r="CT14" s="102">
        <v>110</v>
      </c>
      <c r="CU14" s="48">
        <v>0.05</v>
      </c>
      <c r="CV14" s="48">
        <v>1.87</v>
      </c>
      <c r="CW14" s="48">
        <v>0.1</v>
      </c>
      <c r="CX14" s="48" t="s">
        <v>145</v>
      </c>
      <c r="CY14" s="48" t="s">
        <v>146</v>
      </c>
      <c r="CZ14" s="48">
        <v>290</v>
      </c>
      <c r="DA14" s="102">
        <v>0.15</v>
      </c>
      <c r="DB14" s="48">
        <v>0.32</v>
      </c>
      <c r="DC14" s="48">
        <v>1.8</v>
      </c>
      <c r="DD14" s="102">
        <v>0.11</v>
      </c>
      <c r="DE14" s="48">
        <v>11.15</v>
      </c>
      <c r="DF14" s="48">
        <v>29.7</v>
      </c>
      <c r="DG14" s="48">
        <v>19</v>
      </c>
      <c r="DH14" s="48">
        <v>1</v>
      </c>
      <c r="DI14" s="48">
        <v>70.599999999999994</v>
      </c>
      <c r="DJ14" s="48">
        <v>3.67</v>
      </c>
      <c r="DK14" s="48">
        <v>5.58</v>
      </c>
      <c r="DL14" s="102">
        <v>0.13</v>
      </c>
      <c r="DM14" s="48">
        <v>0.16</v>
      </c>
      <c r="DN14" s="48" t="s">
        <v>147</v>
      </c>
      <c r="DO14" s="102">
        <v>0.02</v>
      </c>
      <c r="DP14" s="48">
        <v>0.51</v>
      </c>
      <c r="DQ14" s="102">
        <v>5.4</v>
      </c>
      <c r="DR14" s="102">
        <v>9.6</v>
      </c>
      <c r="DS14" s="48">
        <v>1.48</v>
      </c>
      <c r="DT14" s="48">
        <v>511</v>
      </c>
      <c r="DU14" s="102">
        <v>7.01</v>
      </c>
      <c r="DV14" s="48">
        <v>0.3</v>
      </c>
      <c r="DW14" s="48">
        <v>7.0000000000000007E-2</v>
      </c>
      <c r="DX14" s="48">
        <v>50</v>
      </c>
      <c r="DY14" s="48">
        <v>1290</v>
      </c>
      <c r="DZ14" s="48">
        <v>1.2</v>
      </c>
      <c r="EA14" s="48">
        <v>20.2</v>
      </c>
      <c r="EB14" s="48">
        <v>3.0000000000000001E-3</v>
      </c>
      <c r="EC14" s="48">
        <v>0.22</v>
      </c>
      <c r="ED14" s="48">
        <v>0.05</v>
      </c>
      <c r="EE14" s="48">
        <v>11.1</v>
      </c>
      <c r="EF14" s="48">
        <v>0.3</v>
      </c>
      <c r="EG14" s="102">
        <v>0.2</v>
      </c>
      <c r="EH14" s="48">
        <v>33</v>
      </c>
      <c r="EI14" s="48" t="s">
        <v>147</v>
      </c>
      <c r="EJ14" s="48">
        <v>7.0000000000000007E-2</v>
      </c>
      <c r="EK14" s="48">
        <v>0.3</v>
      </c>
      <c r="EL14" s="48">
        <v>0.219</v>
      </c>
      <c r="EM14" s="48">
        <v>0.16</v>
      </c>
      <c r="EN14" s="48">
        <v>0.09</v>
      </c>
      <c r="EO14" s="48">
        <v>93</v>
      </c>
      <c r="EP14" s="102">
        <v>0.37</v>
      </c>
      <c r="EQ14" s="48">
        <v>9.1999999999999993</v>
      </c>
      <c r="ER14" s="48">
        <v>43</v>
      </c>
      <c r="ES14" s="48">
        <v>3.4</v>
      </c>
      <c r="ET14" s="48" t="s">
        <v>150</v>
      </c>
      <c r="EU14" s="48" t="s">
        <v>143</v>
      </c>
      <c r="EV14" s="48" t="s">
        <v>150</v>
      </c>
      <c r="EW14" s="48">
        <v>10</v>
      </c>
      <c r="EX14" s="48" t="s">
        <v>151</v>
      </c>
      <c r="EY14" s="48" t="s">
        <v>151</v>
      </c>
      <c r="EZ14" s="102">
        <v>0.16</v>
      </c>
      <c r="FA14" s="48" t="s">
        <v>148</v>
      </c>
      <c r="FB14" s="48">
        <v>0.02</v>
      </c>
      <c r="FC14" s="50">
        <v>3.0000000000000001E-3</v>
      </c>
      <c r="FD14" s="67">
        <v>0</v>
      </c>
      <c r="FE14" s="17">
        <v>46.79</v>
      </c>
      <c r="FF14" s="17">
        <v>6.5</v>
      </c>
      <c r="FG14" s="17">
        <v>3</v>
      </c>
      <c r="FH14" s="17">
        <v>0</v>
      </c>
      <c r="FI14" s="17">
        <v>0</v>
      </c>
      <c r="FJ14" s="17">
        <v>0</v>
      </c>
      <c r="FK14" s="17">
        <v>16.27</v>
      </c>
      <c r="FL14" s="17">
        <v>0</v>
      </c>
      <c r="FM14" s="17">
        <v>0</v>
      </c>
      <c r="FN14" s="17">
        <v>14.7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2.87</v>
      </c>
      <c r="FU14" s="17">
        <v>6.31</v>
      </c>
      <c r="FV14" s="17">
        <v>0</v>
      </c>
      <c r="FW14" s="17">
        <v>0.7</v>
      </c>
      <c r="FX14" s="17">
        <v>0.01</v>
      </c>
      <c r="FY14" s="17">
        <v>0</v>
      </c>
      <c r="FZ14" s="17">
        <v>0.01</v>
      </c>
      <c r="GA14" s="17">
        <v>0</v>
      </c>
      <c r="GB14" s="17">
        <v>0.47</v>
      </c>
      <c r="GC14" s="74">
        <f t="shared" ref="GC14:GC26" si="2">(AM14/(AO14+AM14))</f>
        <v>0.67379182156133832</v>
      </c>
      <c r="GD14" s="70">
        <v>30.007087681733076</v>
      </c>
      <c r="GE14" s="70">
        <v>48.962428585130482</v>
      </c>
      <c r="GF14" s="70">
        <v>57.817044689753743</v>
      </c>
      <c r="GG14" s="70">
        <v>68.343749955593324</v>
      </c>
      <c r="GH14" s="70">
        <v>62.76931546315835</v>
      </c>
      <c r="GI14" s="71">
        <v>53.604283760701009</v>
      </c>
    </row>
    <row r="15" spans="1:191" x14ac:dyDescent="0.35">
      <c r="A15" s="153"/>
      <c r="B15" s="51">
        <v>29</v>
      </c>
      <c r="C15" s="2" t="s">
        <v>103</v>
      </c>
      <c r="D15" s="4" t="s">
        <v>110</v>
      </c>
      <c r="E15" s="25">
        <v>4</v>
      </c>
      <c r="F15" s="3">
        <v>57.294919999999998</v>
      </c>
      <c r="G15" s="3">
        <v>13.64124</v>
      </c>
      <c r="H15" s="20">
        <v>418086</v>
      </c>
      <c r="I15" s="20">
        <v>6351023</v>
      </c>
      <c r="J15" s="18" t="s">
        <v>118</v>
      </c>
      <c r="K15" s="19" t="s">
        <v>83</v>
      </c>
      <c r="L15" s="133">
        <v>3.06</v>
      </c>
      <c r="M15" s="131">
        <v>48.1</v>
      </c>
      <c r="N15" s="131">
        <v>29.2</v>
      </c>
      <c r="O15" s="123">
        <v>3</v>
      </c>
      <c r="P15" s="34" t="s">
        <v>99</v>
      </c>
      <c r="Q15" s="22" t="s">
        <v>99</v>
      </c>
      <c r="R15" s="84" t="s">
        <v>291</v>
      </c>
      <c r="S15" s="25">
        <v>8.6</v>
      </c>
      <c r="T15" s="25">
        <v>18.5</v>
      </c>
      <c r="U15" s="25">
        <v>3.3</v>
      </c>
      <c r="V15" s="25">
        <v>0.3</v>
      </c>
      <c r="W15" s="25"/>
      <c r="X15" s="25">
        <v>3.5</v>
      </c>
      <c r="Y15" s="25">
        <v>7.5</v>
      </c>
      <c r="Z15" s="25">
        <v>0.3</v>
      </c>
      <c r="AA15" s="25"/>
      <c r="AB15" s="25">
        <v>56.7</v>
      </c>
      <c r="AC15" s="25"/>
      <c r="AD15" s="25"/>
      <c r="AE15" s="25"/>
      <c r="AF15" s="25"/>
      <c r="AG15" s="25">
        <v>0.3</v>
      </c>
      <c r="AH15" s="25"/>
      <c r="AI15" s="25"/>
      <c r="AJ15" s="36">
        <v>1</v>
      </c>
      <c r="AK15" s="104">
        <v>47.8</v>
      </c>
      <c r="AL15" s="101">
        <v>14.15</v>
      </c>
      <c r="AM15" s="101">
        <v>13.85</v>
      </c>
      <c r="AN15" s="101">
        <v>9.9</v>
      </c>
      <c r="AO15" s="101">
        <v>7</v>
      </c>
      <c r="AP15" s="101">
        <v>2.66</v>
      </c>
      <c r="AQ15" s="101">
        <v>1.4</v>
      </c>
      <c r="AR15" s="101">
        <v>2.3E-2</v>
      </c>
      <c r="AS15" s="101">
        <v>1.83</v>
      </c>
      <c r="AT15" s="101">
        <v>0.23</v>
      </c>
      <c r="AU15" s="101">
        <v>0.19</v>
      </c>
      <c r="AV15" s="101">
        <v>0.01</v>
      </c>
      <c r="AW15" s="101">
        <v>0.01</v>
      </c>
      <c r="AX15" s="101">
        <v>0.02</v>
      </c>
      <c r="AY15" s="101">
        <v>0.06</v>
      </c>
      <c r="AZ15" s="101">
        <v>112</v>
      </c>
      <c r="BA15" s="101">
        <v>27.4</v>
      </c>
      <c r="BB15" s="101">
        <v>160</v>
      </c>
      <c r="BC15" s="101">
        <v>0.57999999999999996</v>
      </c>
      <c r="BD15" s="101">
        <v>6.2</v>
      </c>
      <c r="BE15" s="101">
        <v>3.66</v>
      </c>
      <c r="BF15" s="101">
        <v>1.68</v>
      </c>
      <c r="BG15" s="101">
        <v>19.399999999999999</v>
      </c>
      <c r="BH15" s="101">
        <v>5.71</v>
      </c>
      <c r="BI15" s="101">
        <v>3.7</v>
      </c>
      <c r="BJ15" s="101">
        <v>1.28</v>
      </c>
      <c r="BK15" s="101">
        <v>11.7</v>
      </c>
      <c r="BL15" s="101">
        <v>0.49</v>
      </c>
      <c r="BM15" s="101">
        <v>9.4</v>
      </c>
      <c r="BN15" s="101">
        <v>16.899999999999999</v>
      </c>
      <c r="BO15" s="101">
        <v>3.67</v>
      </c>
      <c r="BP15" s="101">
        <v>29.6</v>
      </c>
      <c r="BQ15" s="101">
        <v>4.58</v>
      </c>
      <c r="BR15" s="17">
        <v>1</v>
      </c>
      <c r="BS15" s="101">
        <v>155</v>
      </c>
      <c r="BT15" s="101">
        <v>0.4</v>
      </c>
      <c r="BU15" s="101">
        <v>0.95</v>
      </c>
      <c r="BV15" s="101">
        <v>1.82</v>
      </c>
      <c r="BW15" s="101">
        <v>0.51</v>
      </c>
      <c r="BX15" s="101">
        <v>1.21</v>
      </c>
      <c r="BY15" s="101">
        <v>350</v>
      </c>
      <c r="BZ15" s="17">
        <v>2</v>
      </c>
      <c r="CA15" s="101">
        <v>33.700000000000003</v>
      </c>
      <c r="CB15" s="101">
        <v>3.32</v>
      </c>
      <c r="CC15" s="101">
        <v>133</v>
      </c>
      <c r="CD15" s="101">
        <v>0.2</v>
      </c>
      <c r="CE15" s="17">
        <v>0.23</v>
      </c>
      <c r="CF15" s="17">
        <v>0.193</v>
      </c>
      <c r="CG15" s="17" t="s">
        <v>149</v>
      </c>
      <c r="CH15" s="17">
        <v>0.4</v>
      </c>
      <c r="CI15" s="17">
        <v>0.03</v>
      </c>
      <c r="CJ15" s="17">
        <v>0.97</v>
      </c>
      <c r="CK15" s="17">
        <v>100.02</v>
      </c>
      <c r="CL15" s="17" t="s">
        <v>144</v>
      </c>
      <c r="CM15" s="17" t="s">
        <v>144</v>
      </c>
      <c r="CN15" s="101">
        <v>45</v>
      </c>
      <c r="CO15" s="101">
        <v>67</v>
      </c>
      <c r="CP15" s="17">
        <v>1</v>
      </c>
      <c r="CQ15" s="101">
        <v>77</v>
      </c>
      <c r="CR15" s="101">
        <v>10</v>
      </c>
      <c r="CS15" s="101">
        <v>38</v>
      </c>
      <c r="CT15" s="101">
        <v>113</v>
      </c>
      <c r="CU15" s="17">
        <v>0.09</v>
      </c>
      <c r="CV15" s="17">
        <v>1.85</v>
      </c>
      <c r="CW15" s="17">
        <v>0.2</v>
      </c>
      <c r="CX15" s="17" t="s">
        <v>145</v>
      </c>
      <c r="CY15" s="17" t="s">
        <v>146</v>
      </c>
      <c r="CZ15" s="17">
        <v>40</v>
      </c>
      <c r="DA15" s="101">
        <v>0.35</v>
      </c>
      <c r="DB15" s="17">
        <v>0.25</v>
      </c>
      <c r="DC15" s="17">
        <v>2.11</v>
      </c>
      <c r="DD15" s="101">
        <v>0.15</v>
      </c>
      <c r="DE15" s="17">
        <v>23.2</v>
      </c>
      <c r="DF15" s="17">
        <v>20.7</v>
      </c>
      <c r="DG15" s="17">
        <v>60</v>
      </c>
      <c r="DH15" s="17">
        <v>0.51</v>
      </c>
      <c r="DI15" s="17">
        <v>74.5</v>
      </c>
      <c r="DJ15" s="17">
        <v>3.6</v>
      </c>
      <c r="DK15" s="17">
        <v>6.36</v>
      </c>
      <c r="DL15" s="101">
        <v>0.17</v>
      </c>
      <c r="DM15" s="17">
        <v>0.19</v>
      </c>
      <c r="DN15" s="17">
        <v>0.2</v>
      </c>
      <c r="DO15" s="101">
        <v>3.1E-2</v>
      </c>
      <c r="DP15" s="17">
        <v>0.45</v>
      </c>
      <c r="DQ15" s="101">
        <v>11.2</v>
      </c>
      <c r="DR15" s="101">
        <v>7.4</v>
      </c>
      <c r="DS15" s="17">
        <v>1.57</v>
      </c>
      <c r="DT15" s="17">
        <v>679</v>
      </c>
      <c r="DU15" s="101">
        <v>0.47</v>
      </c>
      <c r="DV15" s="17">
        <v>0.24</v>
      </c>
      <c r="DW15" s="17">
        <v>0.25</v>
      </c>
      <c r="DX15" s="17">
        <v>37.799999999999997</v>
      </c>
      <c r="DY15" s="17">
        <v>830</v>
      </c>
      <c r="DZ15" s="17">
        <v>5.8</v>
      </c>
      <c r="EA15" s="17">
        <v>14.4</v>
      </c>
      <c r="EB15" s="17">
        <v>1E-3</v>
      </c>
      <c r="EC15" s="17">
        <v>7.0000000000000007E-2</v>
      </c>
      <c r="ED15" s="17" t="s">
        <v>149</v>
      </c>
      <c r="EE15" s="17">
        <v>13.4</v>
      </c>
      <c r="EF15" s="17">
        <v>0.4</v>
      </c>
      <c r="EG15" s="101">
        <v>0.5</v>
      </c>
      <c r="EH15" s="17">
        <v>11</v>
      </c>
      <c r="EI15" s="17">
        <v>0.01</v>
      </c>
      <c r="EJ15" s="17">
        <v>0.03</v>
      </c>
      <c r="EK15" s="17">
        <v>1.5</v>
      </c>
      <c r="EL15" s="17">
        <v>0.312</v>
      </c>
      <c r="EM15" s="17">
        <v>0.09</v>
      </c>
      <c r="EN15" s="17">
        <v>0.78</v>
      </c>
      <c r="EO15" s="17">
        <v>122</v>
      </c>
      <c r="EP15" s="101">
        <v>0.32</v>
      </c>
      <c r="EQ15" s="17">
        <v>13</v>
      </c>
      <c r="ER15" s="17">
        <v>52</v>
      </c>
      <c r="ES15" s="17">
        <v>3.9</v>
      </c>
      <c r="ET15" s="17">
        <v>2E-3</v>
      </c>
      <c r="EU15" s="17" t="s">
        <v>143</v>
      </c>
      <c r="EV15" s="17" t="s">
        <v>150</v>
      </c>
      <c r="EW15" s="17">
        <v>10</v>
      </c>
      <c r="EX15" s="17" t="s">
        <v>151</v>
      </c>
      <c r="EY15" s="17" t="s">
        <v>151</v>
      </c>
      <c r="EZ15" s="101">
        <v>0.09</v>
      </c>
      <c r="FA15" s="17" t="s">
        <v>148</v>
      </c>
      <c r="FB15" s="17">
        <v>3.1E-2</v>
      </c>
      <c r="FC15" s="19">
        <v>1E-3</v>
      </c>
      <c r="FD15" s="67">
        <v>0</v>
      </c>
      <c r="FE15" s="17">
        <v>45.01</v>
      </c>
      <c r="FF15" s="17">
        <v>8.35</v>
      </c>
      <c r="FG15" s="17">
        <v>0</v>
      </c>
      <c r="FH15" s="17">
        <v>0</v>
      </c>
      <c r="FI15" s="17">
        <v>0</v>
      </c>
      <c r="FJ15" s="17">
        <v>0</v>
      </c>
      <c r="FK15" s="17">
        <v>20.66</v>
      </c>
      <c r="FL15" s="17">
        <v>5.43</v>
      </c>
      <c r="FM15" s="17">
        <v>0</v>
      </c>
      <c r="FN15" s="17">
        <v>8.59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3.48</v>
      </c>
      <c r="FU15" s="17">
        <v>6.03</v>
      </c>
      <c r="FV15" s="17">
        <v>0</v>
      </c>
      <c r="FW15" s="17">
        <v>0.44</v>
      </c>
      <c r="FX15" s="17">
        <v>0.03</v>
      </c>
      <c r="FY15" s="17">
        <v>0</v>
      </c>
      <c r="FZ15" s="17">
        <v>0.03</v>
      </c>
      <c r="GA15" s="17">
        <v>0</v>
      </c>
      <c r="GB15" s="17">
        <v>0.13</v>
      </c>
      <c r="GC15" s="74">
        <f t="shared" si="2"/>
        <v>0.66426858513189446</v>
      </c>
      <c r="GD15" s="70">
        <v>30.034097668219651</v>
      </c>
      <c r="GE15" s="70">
        <v>50.029965039529735</v>
      </c>
      <c r="GF15" s="70">
        <v>58.86435658037955</v>
      </c>
      <c r="GG15" s="70">
        <v>69.917934725306324</v>
      </c>
      <c r="GH15" s="70">
        <v>67.284631816768027</v>
      </c>
      <c r="GI15" s="71">
        <v>48.50979930494475</v>
      </c>
    </row>
    <row r="16" spans="1:191" x14ac:dyDescent="0.35">
      <c r="A16" s="153"/>
      <c r="B16" s="51" t="s">
        <v>104</v>
      </c>
      <c r="C16" s="2" t="s">
        <v>105</v>
      </c>
      <c r="D16" s="12" t="s">
        <v>112</v>
      </c>
      <c r="E16" s="25">
        <v>6</v>
      </c>
      <c r="F16" s="3">
        <v>56.961530000000003</v>
      </c>
      <c r="G16" s="3">
        <v>12.99456</v>
      </c>
      <c r="H16" s="20">
        <v>378060</v>
      </c>
      <c r="I16" s="20">
        <v>6314880</v>
      </c>
      <c r="J16" s="18" t="s">
        <v>120</v>
      </c>
      <c r="K16" s="19" t="s">
        <v>84</v>
      </c>
      <c r="L16" s="133">
        <v>3.1</v>
      </c>
      <c r="M16" s="131">
        <v>25.9</v>
      </c>
      <c r="N16" s="131">
        <v>35.5</v>
      </c>
      <c r="O16" s="123">
        <v>4</v>
      </c>
      <c r="P16" s="34" t="s">
        <v>99</v>
      </c>
      <c r="Q16" s="22" t="s">
        <v>99</v>
      </c>
      <c r="R16" s="84" t="s">
        <v>292</v>
      </c>
      <c r="S16" s="25">
        <v>7.6</v>
      </c>
      <c r="T16" s="25">
        <v>29.3</v>
      </c>
      <c r="U16" s="25">
        <v>2.2999999999999998</v>
      </c>
      <c r="V16" s="25"/>
      <c r="W16" s="25"/>
      <c r="X16" s="25"/>
      <c r="Y16" s="25">
        <v>7.7</v>
      </c>
      <c r="Z16" s="25"/>
      <c r="AA16" s="25">
        <v>2.5</v>
      </c>
      <c r="AB16" s="25">
        <v>45.3</v>
      </c>
      <c r="AC16" s="25"/>
      <c r="AD16" s="25"/>
      <c r="AE16" s="25"/>
      <c r="AF16" s="25"/>
      <c r="AG16" s="25">
        <v>0.7</v>
      </c>
      <c r="AH16" s="25"/>
      <c r="AI16" s="25"/>
      <c r="AJ16" s="36">
        <v>4.5999999999999996</v>
      </c>
      <c r="AK16" s="104">
        <v>44.1</v>
      </c>
      <c r="AL16" s="101">
        <v>15.9</v>
      </c>
      <c r="AM16" s="101">
        <v>17.149999999999999</v>
      </c>
      <c r="AN16" s="101">
        <v>7.71</v>
      </c>
      <c r="AO16" s="101">
        <v>6.57</v>
      </c>
      <c r="AP16" s="101">
        <v>2.78</v>
      </c>
      <c r="AQ16" s="101">
        <v>1.4</v>
      </c>
      <c r="AR16" s="101">
        <v>1.6E-2</v>
      </c>
      <c r="AS16" s="101">
        <v>2.79</v>
      </c>
      <c r="AT16" s="101">
        <v>0.25</v>
      </c>
      <c r="AU16" s="101">
        <v>0.56999999999999995</v>
      </c>
      <c r="AV16" s="101">
        <v>0.03</v>
      </c>
      <c r="AW16" s="101">
        <v>7.0000000000000007E-2</v>
      </c>
      <c r="AX16" s="101">
        <v>0.05</v>
      </c>
      <c r="AY16" s="101">
        <v>0.09</v>
      </c>
      <c r="AZ16" s="101">
        <v>598</v>
      </c>
      <c r="BA16" s="101">
        <v>56.5</v>
      </c>
      <c r="BB16" s="101">
        <v>120</v>
      </c>
      <c r="BC16" s="101">
        <v>1.94</v>
      </c>
      <c r="BD16" s="101">
        <v>7.7</v>
      </c>
      <c r="BE16" s="101">
        <v>4.13</v>
      </c>
      <c r="BF16" s="101">
        <v>2.09</v>
      </c>
      <c r="BG16" s="101">
        <v>23.3</v>
      </c>
      <c r="BH16" s="101">
        <v>7.77</v>
      </c>
      <c r="BI16" s="101">
        <v>4.8</v>
      </c>
      <c r="BJ16" s="101">
        <v>1.52</v>
      </c>
      <c r="BK16" s="101">
        <v>24.7</v>
      </c>
      <c r="BL16" s="101">
        <v>0.57999999999999996</v>
      </c>
      <c r="BM16" s="101">
        <v>10</v>
      </c>
      <c r="BN16" s="101">
        <v>30.7</v>
      </c>
      <c r="BO16" s="101">
        <v>7.34</v>
      </c>
      <c r="BP16" s="101">
        <v>67.7</v>
      </c>
      <c r="BQ16" s="101">
        <v>7.03</v>
      </c>
      <c r="BR16" s="17">
        <v>2</v>
      </c>
      <c r="BS16" s="101">
        <v>304</v>
      </c>
      <c r="BT16" s="101">
        <v>0.3</v>
      </c>
      <c r="BU16" s="101">
        <v>1.23</v>
      </c>
      <c r="BV16" s="101">
        <v>1.69</v>
      </c>
      <c r="BW16" s="101">
        <v>0.59</v>
      </c>
      <c r="BX16" s="101">
        <v>1.01</v>
      </c>
      <c r="BY16" s="101">
        <v>260</v>
      </c>
      <c r="BZ16" s="17">
        <v>2</v>
      </c>
      <c r="CA16" s="101">
        <v>38.5</v>
      </c>
      <c r="CB16" s="101">
        <v>3.97</v>
      </c>
      <c r="CC16" s="101">
        <v>180</v>
      </c>
      <c r="CD16" s="101">
        <v>0.2</v>
      </c>
      <c r="CE16" s="17">
        <v>0.01</v>
      </c>
      <c r="CF16" s="17" t="s">
        <v>143</v>
      </c>
      <c r="CG16" s="17" t="s">
        <v>149</v>
      </c>
      <c r="CH16" s="17">
        <v>0.2</v>
      </c>
      <c r="CI16" s="17" t="s">
        <v>147</v>
      </c>
      <c r="CJ16" s="17">
        <v>0.54</v>
      </c>
      <c r="CK16" s="17">
        <v>99.88</v>
      </c>
      <c r="CL16" s="17" t="s">
        <v>144</v>
      </c>
      <c r="CM16" s="17" t="s">
        <v>144</v>
      </c>
      <c r="CN16" s="101">
        <v>49</v>
      </c>
      <c r="CO16" s="101">
        <v>15</v>
      </c>
      <c r="CP16" s="17">
        <v>1</v>
      </c>
      <c r="CQ16" s="101">
        <v>81</v>
      </c>
      <c r="CR16" s="101">
        <v>3</v>
      </c>
      <c r="CS16" s="101">
        <v>28</v>
      </c>
      <c r="CT16" s="101">
        <v>116</v>
      </c>
      <c r="CU16" s="17">
        <v>0.01</v>
      </c>
      <c r="CV16" s="17">
        <v>2.0099999999999998</v>
      </c>
      <c r="CW16" s="17">
        <v>0.2</v>
      </c>
      <c r="CX16" s="17" t="s">
        <v>145</v>
      </c>
      <c r="CY16" s="17" t="s">
        <v>146</v>
      </c>
      <c r="CZ16" s="17">
        <v>470</v>
      </c>
      <c r="DA16" s="101">
        <v>0.35</v>
      </c>
      <c r="DB16" s="17">
        <v>0.01</v>
      </c>
      <c r="DC16" s="17">
        <v>1.63</v>
      </c>
      <c r="DD16" s="101">
        <v>0.04</v>
      </c>
      <c r="DE16" s="17">
        <v>35</v>
      </c>
      <c r="DF16" s="17">
        <v>27.1</v>
      </c>
      <c r="DG16" s="17">
        <v>51</v>
      </c>
      <c r="DH16" s="17">
        <v>1.71</v>
      </c>
      <c r="DI16" s="17">
        <v>17</v>
      </c>
      <c r="DJ16" s="17">
        <v>4.7699999999999996</v>
      </c>
      <c r="DK16" s="17">
        <v>8.4700000000000006</v>
      </c>
      <c r="DL16" s="101">
        <v>0.2</v>
      </c>
      <c r="DM16" s="17">
        <v>0.24</v>
      </c>
      <c r="DN16" s="17" t="s">
        <v>147</v>
      </c>
      <c r="DO16" s="101">
        <v>4.1000000000000002E-2</v>
      </c>
      <c r="DP16" s="17">
        <v>0.8</v>
      </c>
      <c r="DQ16" s="101">
        <v>17.100000000000001</v>
      </c>
      <c r="DR16" s="101">
        <v>8.8000000000000007</v>
      </c>
      <c r="DS16" s="17">
        <v>1.68</v>
      </c>
      <c r="DT16" s="17">
        <v>383</v>
      </c>
      <c r="DU16" s="101">
        <v>0.49</v>
      </c>
      <c r="DV16" s="17">
        <v>0.22</v>
      </c>
      <c r="DW16" s="17">
        <v>0.21</v>
      </c>
      <c r="DX16" s="17">
        <v>53.1</v>
      </c>
      <c r="DY16" s="17">
        <v>2320</v>
      </c>
      <c r="DZ16" s="17">
        <v>1</v>
      </c>
      <c r="EA16" s="17">
        <v>62.8</v>
      </c>
      <c r="EB16" s="17">
        <v>1E-3</v>
      </c>
      <c r="EC16" s="17">
        <v>0.09</v>
      </c>
      <c r="ED16" s="17" t="s">
        <v>149</v>
      </c>
      <c r="EE16" s="17">
        <v>9.1</v>
      </c>
      <c r="EF16" s="17">
        <v>0.2</v>
      </c>
      <c r="EG16" s="101">
        <v>0.6</v>
      </c>
      <c r="EH16" s="17">
        <v>23.3</v>
      </c>
      <c r="EI16" s="17" t="s">
        <v>147</v>
      </c>
      <c r="EJ16" s="17" t="s">
        <v>147</v>
      </c>
      <c r="EK16" s="17">
        <v>1.3</v>
      </c>
      <c r="EL16" s="17">
        <v>0.379</v>
      </c>
      <c r="EM16" s="17">
        <v>0.35</v>
      </c>
      <c r="EN16" s="17">
        <v>0.75</v>
      </c>
      <c r="EO16" s="17">
        <v>114</v>
      </c>
      <c r="EP16" s="101">
        <v>0.06</v>
      </c>
      <c r="EQ16" s="17">
        <v>10.45</v>
      </c>
      <c r="ER16" s="17">
        <v>60</v>
      </c>
      <c r="ES16" s="17">
        <v>4.7</v>
      </c>
      <c r="ET16" s="17">
        <v>1E-3</v>
      </c>
      <c r="EU16" s="17" t="s">
        <v>143</v>
      </c>
      <c r="EV16" s="17" t="s">
        <v>150</v>
      </c>
      <c r="EW16" s="17">
        <v>10</v>
      </c>
      <c r="EX16" s="17" t="s">
        <v>151</v>
      </c>
      <c r="EY16" s="17" t="s">
        <v>151</v>
      </c>
      <c r="EZ16" s="101">
        <v>0.35</v>
      </c>
      <c r="FA16" s="17" t="s">
        <v>148</v>
      </c>
      <c r="FB16" s="17">
        <v>4.1000000000000002E-2</v>
      </c>
      <c r="FC16" s="19">
        <v>1E-3</v>
      </c>
      <c r="FD16" s="67">
        <v>0</v>
      </c>
      <c r="FE16" s="17">
        <v>50.04</v>
      </c>
      <c r="FF16" s="17">
        <v>8.7799999999999994</v>
      </c>
      <c r="FG16" s="17">
        <v>0</v>
      </c>
      <c r="FH16" s="17">
        <v>0</v>
      </c>
      <c r="FI16" s="17">
        <v>0</v>
      </c>
      <c r="FJ16" s="17">
        <v>0</v>
      </c>
      <c r="FK16" s="17">
        <v>6.63</v>
      </c>
      <c r="FL16" s="17">
        <v>2.52</v>
      </c>
      <c r="FM16" s="17">
        <v>0</v>
      </c>
      <c r="FN16" s="17">
        <v>15.95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5.3</v>
      </c>
      <c r="FU16" s="17">
        <v>7.47</v>
      </c>
      <c r="FV16" s="17">
        <v>0</v>
      </c>
      <c r="FW16" s="17">
        <v>1.32</v>
      </c>
      <c r="FX16" s="17">
        <v>0.03</v>
      </c>
      <c r="FY16" s="17">
        <v>0</v>
      </c>
      <c r="FZ16" s="17">
        <v>0.03</v>
      </c>
      <c r="GA16" s="17">
        <v>0</v>
      </c>
      <c r="GB16" s="17">
        <v>0.19</v>
      </c>
      <c r="GC16" s="74">
        <f t="shared" si="2"/>
        <v>0.72301854974704893</v>
      </c>
      <c r="GD16" s="70">
        <v>30.024742060441362</v>
      </c>
      <c r="GE16" s="70">
        <v>43.143693233123955</v>
      </c>
      <c r="GF16" s="70">
        <v>52.024831045854015</v>
      </c>
      <c r="GG16" s="70">
        <v>65.654354110413493</v>
      </c>
      <c r="GH16" s="70">
        <v>60.514405625245857</v>
      </c>
      <c r="GI16" s="71">
        <v>51.514405955371053</v>
      </c>
    </row>
    <row r="17" spans="1:191" x14ac:dyDescent="0.35">
      <c r="A17" s="153"/>
      <c r="B17" s="51">
        <v>30</v>
      </c>
      <c r="C17" s="2" t="s">
        <v>106</v>
      </c>
      <c r="D17" s="17" t="s">
        <v>111</v>
      </c>
      <c r="E17" s="25">
        <v>5</v>
      </c>
      <c r="F17" s="3">
        <v>57.283969999999997</v>
      </c>
      <c r="G17" s="3">
        <v>13.432119999999999</v>
      </c>
      <c r="H17" s="20">
        <v>405486</v>
      </c>
      <c r="I17" s="20">
        <v>6350087</v>
      </c>
      <c r="J17" s="18" t="s">
        <v>119</v>
      </c>
      <c r="K17" s="19" t="s">
        <v>83</v>
      </c>
      <c r="L17" s="133">
        <v>3.16</v>
      </c>
      <c r="M17" s="131">
        <v>14.8</v>
      </c>
      <c r="N17" s="131">
        <v>13.8</v>
      </c>
      <c r="O17" s="123">
        <v>2</v>
      </c>
      <c r="P17" s="34" t="s">
        <v>99</v>
      </c>
      <c r="Q17" s="22" t="s">
        <v>99</v>
      </c>
      <c r="R17" s="84" t="s">
        <v>293</v>
      </c>
      <c r="S17" s="25">
        <v>5.5</v>
      </c>
      <c r="T17" s="25">
        <v>14.5</v>
      </c>
      <c r="U17" s="25">
        <v>3.8</v>
      </c>
      <c r="V17" s="25"/>
      <c r="W17" s="25"/>
      <c r="X17" s="25">
        <v>0.8</v>
      </c>
      <c r="Y17" s="25">
        <v>0.3</v>
      </c>
      <c r="Z17" s="25"/>
      <c r="AA17" s="25"/>
      <c r="AB17" s="25">
        <v>64.5</v>
      </c>
      <c r="AC17" s="25">
        <v>5.3</v>
      </c>
      <c r="AD17" s="25"/>
      <c r="AE17" s="25"/>
      <c r="AF17" s="25"/>
      <c r="AG17" s="25">
        <v>0.3</v>
      </c>
      <c r="AH17" s="25"/>
      <c r="AI17" s="25">
        <v>0.5</v>
      </c>
      <c r="AJ17" s="36">
        <v>4.5</v>
      </c>
      <c r="AK17" s="104">
        <v>47.4</v>
      </c>
      <c r="AL17" s="101">
        <v>13.25</v>
      </c>
      <c r="AM17" s="101">
        <v>15.65</v>
      </c>
      <c r="AN17" s="101">
        <v>9.42</v>
      </c>
      <c r="AO17" s="101">
        <v>5.72</v>
      </c>
      <c r="AP17" s="101">
        <v>2.59</v>
      </c>
      <c r="AQ17" s="101">
        <v>0.8</v>
      </c>
      <c r="AR17" s="101">
        <v>1.0999999999999999E-2</v>
      </c>
      <c r="AS17" s="101">
        <v>2.44</v>
      </c>
      <c r="AT17" s="101">
        <v>0.22</v>
      </c>
      <c r="AU17" s="101">
        <v>0.28000000000000003</v>
      </c>
      <c r="AV17" s="101">
        <v>0.01</v>
      </c>
      <c r="AW17" s="101">
        <v>0.02</v>
      </c>
      <c r="AX17" s="101">
        <v>0.06</v>
      </c>
      <c r="AY17" s="101">
        <v>0.09</v>
      </c>
      <c r="AZ17" s="101">
        <v>189</v>
      </c>
      <c r="BA17" s="101">
        <v>40.200000000000003</v>
      </c>
      <c r="BB17" s="101">
        <v>80</v>
      </c>
      <c r="BC17" s="101">
        <v>0.48</v>
      </c>
      <c r="BD17" s="101">
        <v>7.61</v>
      </c>
      <c r="BE17" s="101">
        <v>4.18</v>
      </c>
      <c r="BF17" s="101">
        <v>2.1</v>
      </c>
      <c r="BG17" s="101">
        <v>20.9</v>
      </c>
      <c r="BH17" s="101">
        <v>7.88</v>
      </c>
      <c r="BI17" s="101">
        <v>5.3</v>
      </c>
      <c r="BJ17" s="101">
        <v>1.52</v>
      </c>
      <c r="BK17" s="101">
        <v>16.899999999999999</v>
      </c>
      <c r="BL17" s="101">
        <v>0.56000000000000005</v>
      </c>
      <c r="BM17" s="101">
        <v>12.3</v>
      </c>
      <c r="BN17" s="101">
        <v>24.4</v>
      </c>
      <c r="BO17" s="101">
        <v>5.53</v>
      </c>
      <c r="BP17" s="101">
        <v>24.2</v>
      </c>
      <c r="BQ17" s="101">
        <v>6.67</v>
      </c>
      <c r="BR17" s="17">
        <v>2</v>
      </c>
      <c r="BS17" s="101">
        <v>177</v>
      </c>
      <c r="BT17" s="101">
        <v>0.6</v>
      </c>
      <c r="BU17" s="101">
        <v>1.24</v>
      </c>
      <c r="BV17" s="101">
        <v>2.7</v>
      </c>
      <c r="BW17" s="101">
        <v>0.56999999999999995</v>
      </c>
      <c r="BX17" s="101">
        <v>0.71</v>
      </c>
      <c r="BY17" s="101">
        <v>410</v>
      </c>
      <c r="BZ17" s="17">
        <v>1</v>
      </c>
      <c r="CA17" s="101">
        <v>36.799999999999997</v>
      </c>
      <c r="CB17" s="101">
        <v>3.75</v>
      </c>
      <c r="CC17" s="101">
        <v>178</v>
      </c>
      <c r="CD17" s="101">
        <v>0.4</v>
      </c>
      <c r="CE17" s="17">
        <v>0.01</v>
      </c>
      <c r="CF17" s="17" t="s">
        <v>143</v>
      </c>
      <c r="CG17" s="17" t="s">
        <v>149</v>
      </c>
      <c r="CH17" s="17" t="s">
        <v>152</v>
      </c>
      <c r="CI17" s="17" t="s">
        <v>147</v>
      </c>
      <c r="CJ17" s="17">
        <v>0.47</v>
      </c>
      <c r="CK17" s="17">
        <v>98.28</v>
      </c>
      <c r="CL17" s="17" t="s">
        <v>144</v>
      </c>
      <c r="CM17" s="17" t="s">
        <v>144</v>
      </c>
      <c r="CN17" s="101">
        <v>49</v>
      </c>
      <c r="CO17" s="101">
        <v>72</v>
      </c>
      <c r="CP17" s="17">
        <v>1</v>
      </c>
      <c r="CQ17" s="101">
        <v>50</v>
      </c>
      <c r="CR17" s="101" t="s">
        <v>154</v>
      </c>
      <c r="CS17" s="101">
        <v>39</v>
      </c>
      <c r="CT17" s="101">
        <v>130</v>
      </c>
      <c r="CU17" s="17">
        <v>0.02</v>
      </c>
      <c r="CV17" s="17">
        <v>1.45</v>
      </c>
      <c r="CW17" s="17">
        <v>0.4</v>
      </c>
      <c r="CX17" s="17" t="s">
        <v>145</v>
      </c>
      <c r="CY17" s="17" t="s">
        <v>146</v>
      </c>
      <c r="CZ17" s="17">
        <v>90</v>
      </c>
      <c r="DA17" s="101">
        <v>0.28999999999999998</v>
      </c>
      <c r="DB17" s="17">
        <v>0.01</v>
      </c>
      <c r="DC17" s="17">
        <v>1.83</v>
      </c>
      <c r="DD17" s="101">
        <v>0.05</v>
      </c>
      <c r="DE17" s="17">
        <v>34.700000000000003</v>
      </c>
      <c r="DF17" s="17">
        <v>24.4</v>
      </c>
      <c r="DG17" s="17">
        <v>25</v>
      </c>
      <c r="DH17" s="17">
        <v>0.46</v>
      </c>
      <c r="DI17" s="17">
        <v>76.099999999999994</v>
      </c>
      <c r="DJ17" s="17">
        <v>3.45</v>
      </c>
      <c r="DK17" s="17">
        <v>6.37</v>
      </c>
      <c r="DL17" s="101">
        <v>0.16</v>
      </c>
      <c r="DM17" s="17">
        <v>0.14000000000000001</v>
      </c>
      <c r="DN17" s="17" t="s">
        <v>147</v>
      </c>
      <c r="DO17" s="101">
        <v>3.5000000000000003E-2</v>
      </c>
      <c r="DP17" s="17">
        <v>0.32</v>
      </c>
      <c r="DQ17" s="101">
        <v>16.399999999999999</v>
      </c>
      <c r="DR17" s="101">
        <v>4.4000000000000004</v>
      </c>
      <c r="DS17" s="17">
        <v>1.1299999999999999</v>
      </c>
      <c r="DT17" s="17">
        <v>368</v>
      </c>
      <c r="DU17" s="101">
        <v>0.54</v>
      </c>
      <c r="DV17" s="17">
        <v>0.22</v>
      </c>
      <c r="DW17" s="17">
        <v>0.52</v>
      </c>
      <c r="DX17" s="17">
        <v>31</v>
      </c>
      <c r="DY17" s="17">
        <v>1240</v>
      </c>
      <c r="DZ17" s="17">
        <v>0.9</v>
      </c>
      <c r="EA17" s="17">
        <v>17.399999999999999</v>
      </c>
      <c r="EB17" s="17">
        <v>1E-3</v>
      </c>
      <c r="EC17" s="17">
        <v>0.09</v>
      </c>
      <c r="ED17" s="17" t="s">
        <v>149</v>
      </c>
      <c r="EE17" s="17">
        <v>11.7</v>
      </c>
      <c r="EF17" s="17" t="s">
        <v>152</v>
      </c>
      <c r="EG17" s="101">
        <v>0.5</v>
      </c>
      <c r="EH17" s="17">
        <v>15</v>
      </c>
      <c r="EI17" s="17">
        <v>0.01</v>
      </c>
      <c r="EJ17" s="17" t="s">
        <v>147</v>
      </c>
      <c r="EK17" s="17">
        <v>2.5</v>
      </c>
      <c r="EL17" s="17">
        <v>0.30399999999999999</v>
      </c>
      <c r="EM17" s="17">
        <v>0.09</v>
      </c>
      <c r="EN17" s="17">
        <v>0.46</v>
      </c>
      <c r="EO17" s="17">
        <v>130</v>
      </c>
      <c r="EP17" s="101">
        <v>7.0000000000000007E-2</v>
      </c>
      <c r="EQ17" s="17">
        <v>10.9</v>
      </c>
      <c r="ER17" s="17">
        <v>59</v>
      </c>
      <c r="ES17" s="17">
        <v>3.2</v>
      </c>
      <c r="ET17" s="17">
        <v>1E-3</v>
      </c>
      <c r="EU17" s="17" t="s">
        <v>143</v>
      </c>
      <c r="EV17" s="17" t="s">
        <v>150</v>
      </c>
      <c r="EW17" s="17">
        <v>10</v>
      </c>
      <c r="EX17" s="17" t="s">
        <v>151</v>
      </c>
      <c r="EY17" s="17" t="s">
        <v>151</v>
      </c>
      <c r="EZ17" s="101">
        <v>0.09</v>
      </c>
      <c r="FA17" s="17" t="s">
        <v>148</v>
      </c>
      <c r="FB17" s="17">
        <v>3.5000000000000003E-2</v>
      </c>
      <c r="FC17" s="19">
        <v>1E-3</v>
      </c>
      <c r="FD17" s="67">
        <v>1.4</v>
      </c>
      <c r="FE17" s="17">
        <v>44.01</v>
      </c>
      <c r="FF17" s="17">
        <v>4.87</v>
      </c>
      <c r="FG17" s="17">
        <v>0</v>
      </c>
      <c r="FH17" s="17">
        <v>0</v>
      </c>
      <c r="FI17" s="17">
        <v>0</v>
      </c>
      <c r="FJ17" s="17">
        <v>0</v>
      </c>
      <c r="FK17" s="17">
        <v>18.72</v>
      </c>
      <c r="FL17" s="17">
        <v>15.5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4.63</v>
      </c>
      <c r="FU17" s="17">
        <v>6.81</v>
      </c>
      <c r="FV17" s="17">
        <v>0</v>
      </c>
      <c r="FW17" s="17">
        <v>0.65</v>
      </c>
      <c r="FX17" s="17">
        <v>0.03</v>
      </c>
      <c r="FY17" s="17">
        <v>0</v>
      </c>
      <c r="FZ17" s="17">
        <v>0.01</v>
      </c>
      <c r="GA17" s="17">
        <v>0</v>
      </c>
      <c r="GB17" s="17">
        <v>0.19</v>
      </c>
      <c r="GC17" s="74">
        <f t="shared" si="2"/>
        <v>0.73233504913430036</v>
      </c>
      <c r="GD17" s="70">
        <v>30.016879897448074</v>
      </c>
      <c r="GE17" s="70">
        <v>41.985622856287684</v>
      </c>
      <c r="GF17" s="70">
        <v>50.83873380456135</v>
      </c>
      <c r="GG17" s="70">
        <v>64.230925215407225</v>
      </c>
      <c r="GH17" s="70">
        <v>66.775650907098253</v>
      </c>
      <c r="GI17" s="71">
        <v>48.721427443211525</v>
      </c>
    </row>
    <row r="18" spans="1:191" ht="15" thickBot="1" x14ac:dyDescent="0.4">
      <c r="A18" s="154"/>
      <c r="B18" s="62" t="s">
        <v>107</v>
      </c>
      <c r="C18" s="27" t="s">
        <v>108</v>
      </c>
      <c r="D18" s="28" t="s">
        <v>113</v>
      </c>
      <c r="E18" s="29">
        <v>6</v>
      </c>
      <c r="F18" s="30">
        <v>56.910800000000002</v>
      </c>
      <c r="G18" s="30">
        <v>13.38292</v>
      </c>
      <c r="H18" s="31">
        <v>401535</v>
      </c>
      <c r="I18" s="31">
        <v>6308623</v>
      </c>
      <c r="J18" s="13" t="s">
        <v>119</v>
      </c>
      <c r="K18" s="32" t="s">
        <v>85</v>
      </c>
      <c r="L18" s="133">
        <v>3.01</v>
      </c>
      <c r="M18" s="131">
        <v>17.8</v>
      </c>
      <c r="N18" s="131">
        <v>17.100000000000001</v>
      </c>
      <c r="O18" s="123">
        <v>3</v>
      </c>
      <c r="P18" s="38" t="s">
        <v>99</v>
      </c>
      <c r="Q18" s="11" t="s">
        <v>99</v>
      </c>
      <c r="R18" s="85" t="s">
        <v>294</v>
      </c>
      <c r="S18" s="29">
        <v>8.3000000000000007</v>
      </c>
      <c r="T18" s="29">
        <v>17</v>
      </c>
      <c r="U18" s="29">
        <v>2.8</v>
      </c>
      <c r="V18" s="29"/>
      <c r="W18" s="29"/>
      <c r="X18" s="29"/>
      <c r="Y18" s="29">
        <v>0.3</v>
      </c>
      <c r="Z18" s="29"/>
      <c r="AA18" s="29">
        <v>2.8</v>
      </c>
      <c r="AB18" s="29">
        <v>56</v>
      </c>
      <c r="AC18" s="29">
        <v>8.5</v>
      </c>
      <c r="AD18" s="29">
        <v>3.5</v>
      </c>
      <c r="AE18" s="29"/>
      <c r="AF18" s="29"/>
      <c r="AG18" s="29"/>
      <c r="AH18" s="29"/>
      <c r="AI18" s="29">
        <v>0.3</v>
      </c>
      <c r="AJ18" s="39">
        <v>0.5</v>
      </c>
      <c r="AK18" s="106">
        <v>46.5</v>
      </c>
      <c r="AL18" s="103">
        <v>13.35</v>
      </c>
      <c r="AM18" s="103">
        <v>17.2</v>
      </c>
      <c r="AN18" s="103">
        <v>8.92</v>
      </c>
      <c r="AO18" s="103">
        <v>4.87</v>
      </c>
      <c r="AP18" s="103">
        <v>2.5099999999999998</v>
      </c>
      <c r="AQ18" s="103">
        <v>1.03</v>
      </c>
      <c r="AR18" s="103">
        <v>1.0999999999999999E-2</v>
      </c>
      <c r="AS18" s="103">
        <v>3.14</v>
      </c>
      <c r="AT18" s="103">
        <v>0.23</v>
      </c>
      <c r="AU18" s="103">
        <v>0.4</v>
      </c>
      <c r="AV18" s="103">
        <v>0.01</v>
      </c>
      <c r="AW18" s="103">
        <v>0.03</v>
      </c>
      <c r="AX18" s="103">
        <v>0.04</v>
      </c>
      <c r="AY18" s="103">
        <v>0.12</v>
      </c>
      <c r="AZ18" s="103">
        <v>266</v>
      </c>
      <c r="BA18" s="103">
        <v>52.7</v>
      </c>
      <c r="BB18" s="103">
        <v>70</v>
      </c>
      <c r="BC18" s="103">
        <v>0.85</v>
      </c>
      <c r="BD18" s="103">
        <v>9.0399999999999991</v>
      </c>
      <c r="BE18" s="103">
        <v>5.04</v>
      </c>
      <c r="BF18" s="103">
        <v>2.52</v>
      </c>
      <c r="BG18" s="103">
        <v>23.2</v>
      </c>
      <c r="BH18" s="103">
        <v>9.23</v>
      </c>
      <c r="BI18" s="103">
        <v>6.8</v>
      </c>
      <c r="BJ18" s="103">
        <v>1.86</v>
      </c>
      <c r="BK18" s="103">
        <v>21.3</v>
      </c>
      <c r="BL18" s="103">
        <v>0.63</v>
      </c>
      <c r="BM18" s="103">
        <v>16.399999999999999</v>
      </c>
      <c r="BN18" s="103">
        <v>32.6</v>
      </c>
      <c r="BO18" s="103">
        <v>7.23</v>
      </c>
      <c r="BP18" s="103">
        <v>33.700000000000003</v>
      </c>
      <c r="BQ18" s="103">
        <v>8.26</v>
      </c>
      <c r="BR18" s="33">
        <v>2</v>
      </c>
      <c r="BS18" s="103">
        <v>181.5</v>
      </c>
      <c r="BT18" s="103">
        <v>0.8</v>
      </c>
      <c r="BU18" s="103">
        <v>1.46</v>
      </c>
      <c r="BV18" s="103">
        <v>3.5</v>
      </c>
      <c r="BW18" s="103">
        <v>0.71</v>
      </c>
      <c r="BX18" s="103">
        <v>0.9</v>
      </c>
      <c r="BY18" s="103">
        <v>385</v>
      </c>
      <c r="BZ18" s="33">
        <v>2</v>
      </c>
      <c r="CA18" s="103">
        <v>45.3</v>
      </c>
      <c r="CB18" s="103">
        <v>4.24</v>
      </c>
      <c r="CC18" s="103">
        <v>246</v>
      </c>
      <c r="CD18" s="103">
        <v>0.3</v>
      </c>
      <c r="CE18" s="33">
        <v>0.02</v>
      </c>
      <c r="CF18" s="33">
        <v>4.1000000000000002E-2</v>
      </c>
      <c r="CG18" s="33" t="s">
        <v>149</v>
      </c>
      <c r="CH18" s="33">
        <v>0.2</v>
      </c>
      <c r="CI18" s="33" t="s">
        <v>147</v>
      </c>
      <c r="CJ18" s="33">
        <v>-0.17</v>
      </c>
      <c r="CK18" s="33">
        <v>98.03</v>
      </c>
      <c r="CL18" s="33" t="s">
        <v>144</v>
      </c>
      <c r="CM18" s="33" t="s">
        <v>144</v>
      </c>
      <c r="CN18" s="103">
        <v>51</v>
      </c>
      <c r="CO18" s="103">
        <v>108</v>
      </c>
      <c r="CP18" s="33">
        <v>1</v>
      </c>
      <c r="CQ18" s="103">
        <v>56</v>
      </c>
      <c r="CR18" s="103">
        <v>4</v>
      </c>
      <c r="CS18" s="103">
        <v>37</v>
      </c>
      <c r="CT18" s="103">
        <v>156</v>
      </c>
      <c r="CU18" s="33">
        <v>0.03</v>
      </c>
      <c r="CV18" s="33">
        <v>1.03</v>
      </c>
      <c r="CW18" s="33">
        <v>0.3</v>
      </c>
      <c r="CX18" s="33" t="s">
        <v>145</v>
      </c>
      <c r="CY18" s="33" t="s">
        <v>146</v>
      </c>
      <c r="CZ18" s="33">
        <v>130</v>
      </c>
      <c r="DA18" s="103">
        <v>0.11</v>
      </c>
      <c r="DB18" s="33">
        <v>0.02</v>
      </c>
      <c r="DC18" s="33">
        <v>0.86</v>
      </c>
      <c r="DD18" s="103">
        <v>0.03</v>
      </c>
      <c r="DE18" s="33">
        <v>50.8</v>
      </c>
      <c r="DF18" s="33">
        <v>24.6</v>
      </c>
      <c r="DG18" s="33">
        <v>23</v>
      </c>
      <c r="DH18" s="33">
        <v>0.98</v>
      </c>
      <c r="DI18" s="33">
        <v>107</v>
      </c>
      <c r="DJ18" s="33">
        <v>2.97</v>
      </c>
      <c r="DK18" s="33">
        <v>5.24</v>
      </c>
      <c r="DL18" s="103">
        <v>0.15</v>
      </c>
      <c r="DM18" s="33">
        <v>7.0000000000000007E-2</v>
      </c>
      <c r="DN18" s="33">
        <v>0.04</v>
      </c>
      <c r="DO18" s="103">
        <v>2.3E-2</v>
      </c>
      <c r="DP18" s="33">
        <v>0.4</v>
      </c>
      <c r="DQ18" s="103">
        <v>22.3</v>
      </c>
      <c r="DR18" s="103">
        <v>4.0999999999999996</v>
      </c>
      <c r="DS18" s="33">
        <v>0.64</v>
      </c>
      <c r="DT18" s="33">
        <v>277</v>
      </c>
      <c r="DU18" s="103">
        <v>0.55000000000000004</v>
      </c>
      <c r="DV18" s="33">
        <v>7.0000000000000007E-2</v>
      </c>
      <c r="DW18" s="33">
        <v>0.63</v>
      </c>
      <c r="DX18" s="33">
        <v>43.5</v>
      </c>
      <c r="DY18" s="33">
        <v>1770</v>
      </c>
      <c r="DZ18" s="33">
        <v>1.1000000000000001</v>
      </c>
      <c r="EA18" s="33">
        <v>30.2</v>
      </c>
      <c r="EB18" s="33">
        <v>1E-3</v>
      </c>
      <c r="EC18" s="33">
        <v>0.13</v>
      </c>
      <c r="ED18" s="33" t="s">
        <v>149</v>
      </c>
      <c r="EE18" s="33">
        <v>4.5</v>
      </c>
      <c r="EF18" s="33">
        <v>0.2</v>
      </c>
      <c r="EG18" s="103">
        <v>0.5</v>
      </c>
      <c r="EH18" s="33">
        <v>9.8000000000000007</v>
      </c>
      <c r="EI18" s="33" t="s">
        <v>147</v>
      </c>
      <c r="EJ18" s="33" t="s">
        <v>147</v>
      </c>
      <c r="EK18" s="33">
        <v>3.4</v>
      </c>
      <c r="EL18" s="33">
        <v>0.309</v>
      </c>
      <c r="EM18" s="33">
        <v>0.35</v>
      </c>
      <c r="EN18" s="33">
        <v>0.52</v>
      </c>
      <c r="EO18" s="33">
        <v>117</v>
      </c>
      <c r="EP18" s="103">
        <v>7.0000000000000007E-2</v>
      </c>
      <c r="EQ18" s="33">
        <v>9.8000000000000007</v>
      </c>
      <c r="ER18" s="33">
        <v>75</v>
      </c>
      <c r="ES18" s="33">
        <v>2</v>
      </c>
      <c r="ET18" s="33">
        <v>2E-3</v>
      </c>
      <c r="EU18" s="33" t="s">
        <v>143</v>
      </c>
      <c r="EV18" s="33" t="s">
        <v>150</v>
      </c>
      <c r="EW18" s="33">
        <v>10</v>
      </c>
      <c r="EX18" s="33" t="s">
        <v>151</v>
      </c>
      <c r="EY18" s="33" t="s">
        <v>151</v>
      </c>
      <c r="EZ18" s="103">
        <v>0.35</v>
      </c>
      <c r="FA18" s="33" t="s">
        <v>148</v>
      </c>
      <c r="FB18" s="33">
        <v>2.3E-2</v>
      </c>
      <c r="FC18" s="32">
        <v>1E-3</v>
      </c>
      <c r="FD18" s="67">
        <v>1.93</v>
      </c>
      <c r="FE18" s="17">
        <v>43.25</v>
      </c>
      <c r="FF18" s="17">
        <v>6.3</v>
      </c>
      <c r="FG18" s="17"/>
      <c r="FH18" s="17"/>
      <c r="FI18" s="17"/>
      <c r="FJ18" s="17"/>
      <c r="FK18" s="17">
        <v>16.21</v>
      </c>
      <c r="FL18" s="17">
        <v>14.76</v>
      </c>
      <c r="FM18" s="17"/>
      <c r="FN18" s="17"/>
      <c r="FO18" s="17"/>
      <c r="FP18" s="17"/>
      <c r="FQ18" s="17"/>
      <c r="FR18" s="17"/>
      <c r="FS18" s="17"/>
      <c r="FT18" s="17">
        <v>5.96</v>
      </c>
      <c r="FU18" s="17">
        <v>7.48</v>
      </c>
      <c r="FV18" s="17"/>
      <c r="FW18" s="17">
        <v>0.93</v>
      </c>
      <c r="FX18" s="17">
        <v>0.04</v>
      </c>
      <c r="FY18" s="17"/>
      <c r="FZ18" s="17">
        <v>0.01</v>
      </c>
      <c r="GA18" s="17"/>
      <c r="GB18" s="17">
        <v>0.25</v>
      </c>
      <c r="GC18" s="74">
        <f t="shared" si="2"/>
        <v>0.77933846850928856</v>
      </c>
      <c r="GD18" s="70">
        <v>30.007221427677855</v>
      </c>
      <c r="GE18" s="70">
        <v>35.940803262461571</v>
      </c>
      <c r="GF18" s="70">
        <v>44.493518738864758</v>
      </c>
      <c r="GG18" s="70">
        <v>59.996545877006923</v>
      </c>
      <c r="GH18" s="70">
        <v>66.259757525236012</v>
      </c>
      <c r="GI18" s="71">
        <v>49.410728596628502</v>
      </c>
    </row>
    <row r="19" spans="1:191" x14ac:dyDescent="0.35">
      <c r="A19" s="155" t="s">
        <v>74</v>
      </c>
      <c r="B19" s="45" t="s">
        <v>122</v>
      </c>
      <c r="C19" s="48" t="s">
        <v>123</v>
      </c>
      <c r="D19" s="48" t="s">
        <v>287</v>
      </c>
      <c r="E19" s="53">
        <v>5</v>
      </c>
      <c r="F19" s="48">
        <v>57.082389999999997</v>
      </c>
      <c r="G19" s="48">
        <v>13.612038</v>
      </c>
      <c r="H19" s="48">
        <v>415874.03499999997</v>
      </c>
      <c r="I19" s="48">
        <v>6327412.6830000002</v>
      </c>
      <c r="J19" s="49" t="s">
        <v>127</v>
      </c>
      <c r="K19" s="50" t="s">
        <v>85</v>
      </c>
      <c r="L19" s="135">
        <v>3.03</v>
      </c>
      <c r="M19" s="128">
        <v>33.6</v>
      </c>
      <c r="N19" s="128">
        <v>23.5</v>
      </c>
      <c r="O19" s="124">
        <v>3</v>
      </c>
      <c r="P19" s="34" t="s">
        <v>99</v>
      </c>
      <c r="Q19" s="22" t="s">
        <v>99</v>
      </c>
      <c r="R19" s="84" t="s">
        <v>295</v>
      </c>
      <c r="S19" s="25">
        <v>14.6</v>
      </c>
      <c r="T19" s="25">
        <v>15.7</v>
      </c>
      <c r="U19" s="25">
        <v>2</v>
      </c>
      <c r="V19" s="25"/>
      <c r="W19" s="25"/>
      <c r="X19" s="25">
        <v>1.3</v>
      </c>
      <c r="Y19" s="25">
        <v>17</v>
      </c>
      <c r="Z19" s="25"/>
      <c r="AA19" s="25">
        <v>0.4</v>
      </c>
      <c r="AB19" s="25">
        <v>45.3</v>
      </c>
      <c r="AC19" s="25"/>
      <c r="AD19" s="25"/>
      <c r="AE19" s="25"/>
      <c r="AF19" s="25">
        <v>0.3</v>
      </c>
      <c r="AG19" s="25">
        <v>0.7</v>
      </c>
      <c r="AH19" s="25"/>
      <c r="AI19" s="25">
        <v>1</v>
      </c>
      <c r="AJ19" s="36">
        <v>1.7</v>
      </c>
      <c r="AK19" s="104">
        <v>47.5</v>
      </c>
      <c r="AL19" s="101">
        <v>15.75</v>
      </c>
      <c r="AM19" s="101">
        <v>16.149999999999999</v>
      </c>
      <c r="AN19" s="101">
        <v>8.4700000000000006</v>
      </c>
      <c r="AO19" s="101">
        <v>5.3</v>
      </c>
      <c r="AP19" s="101">
        <v>2.88</v>
      </c>
      <c r="AQ19" s="101">
        <v>1.86</v>
      </c>
      <c r="AR19" s="101">
        <v>6.0000000000000001E-3</v>
      </c>
      <c r="AS19" s="101">
        <v>2.13</v>
      </c>
      <c r="AT19" s="101">
        <v>0.22</v>
      </c>
      <c r="AU19" s="101">
        <v>0.41</v>
      </c>
      <c r="AV19" s="101">
        <v>0.02</v>
      </c>
      <c r="AW19" s="101">
        <v>7.0000000000000007E-2</v>
      </c>
      <c r="AX19" s="101" t="s">
        <v>147</v>
      </c>
      <c r="AY19" s="101">
        <v>0.1</v>
      </c>
      <c r="AZ19" s="101">
        <v>549</v>
      </c>
      <c r="BA19" s="101">
        <v>50.4</v>
      </c>
      <c r="BB19" s="101">
        <v>30</v>
      </c>
      <c r="BC19" s="101">
        <v>2.59</v>
      </c>
      <c r="BD19" s="101">
        <v>7.1</v>
      </c>
      <c r="BE19" s="101">
        <v>4.09</v>
      </c>
      <c r="BF19" s="101">
        <v>1.92</v>
      </c>
      <c r="BG19" s="101">
        <v>23.2</v>
      </c>
      <c r="BH19" s="101">
        <v>7.1</v>
      </c>
      <c r="BI19" s="101">
        <v>5.2</v>
      </c>
      <c r="BJ19" s="101">
        <v>1.51</v>
      </c>
      <c r="BK19" s="101">
        <v>24.2</v>
      </c>
      <c r="BL19" s="101">
        <v>0.54</v>
      </c>
      <c r="BM19" s="101">
        <v>7.5</v>
      </c>
      <c r="BN19" s="101">
        <v>28.5</v>
      </c>
      <c r="BO19" s="101">
        <v>7.07</v>
      </c>
      <c r="BP19" s="101">
        <v>54.1</v>
      </c>
      <c r="BQ19" s="101">
        <v>7.08</v>
      </c>
      <c r="BR19" s="17">
        <v>1</v>
      </c>
      <c r="BS19" s="101">
        <v>220</v>
      </c>
      <c r="BT19" s="101">
        <v>0.2</v>
      </c>
      <c r="BU19" s="101">
        <v>1.18</v>
      </c>
      <c r="BV19" s="101">
        <v>2.9</v>
      </c>
      <c r="BW19" s="101">
        <v>0.55000000000000004</v>
      </c>
      <c r="BX19" s="101">
        <v>0.79</v>
      </c>
      <c r="BY19" s="101">
        <v>211</v>
      </c>
      <c r="BZ19" s="17">
        <v>1</v>
      </c>
      <c r="CA19" s="101">
        <v>40.1</v>
      </c>
      <c r="CB19" s="101">
        <v>3.51</v>
      </c>
      <c r="CC19" s="101">
        <v>214</v>
      </c>
      <c r="CD19" s="101">
        <v>0.2</v>
      </c>
      <c r="CE19" s="17">
        <v>0.27</v>
      </c>
      <c r="CF19" s="17" t="s">
        <v>143</v>
      </c>
      <c r="CG19" s="17" t="s">
        <v>149</v>
      </c>
      <c r="CH19" s="17">
        <v>0.8</v>
      </c>
      <c r="CI19" s="17">
        <v>0.12</v>
      </c>
      <c r="CJ19" s="17">
        <v>0.62</v>
      </c>
      <c r="CK19" s="17">
        <v>101.39</v>
      </c>
      <c r="CL19" s="17" t="s">
        <v>144</v>
      </c>
      <c r="CM19" s="17" t="s">
        <v>144</v>
      </c>
      <c r="CN19" s="101">
        <v>55</v>
      </c>
      <c r="CO19" s="101">
        <v>49</v>
      </c>
      <c r="CP19" s="17">
        <v>2</v>
      </c>
      <c r="CQ19" s="101">
        <v>66</v>
      </c>
      <c r="CR19" s="101">
        <v>9</v>
      </c>
      <c r="CS19" s="101">
        <v>29</v>
      </c>
      <c r="CT19" s="101">
        <v>169</v>
      </c>
      <c r="CU19" s="17">
        <v>0.08</v>
      </c>
      <c r="CV19" s="17">
        <v>2.56</v>
      </c>
      <c r="CW19" s="17">
        <v>0.2</v>
      </c>
      <c r="CX19" s="17" t="s">
        <v>145</v>
      </c>
      <c r="CY19" s="17" t="s">
        <v>146</v>
      </c>
      <c r="CZ19" s="17">
        <v>500</v>
      </c>
      <c r="DA19" s="101">
        <v>0.37</v>
      </c>
      <c r="DB19" s="17">
        <v>0.27</v>
      </c>
      <c r="DC19" s="17">
        <v>1.97</v>
      </c>
      <c r="DD19" s="101">
        <v>0.08</v>
      </c>
      <c r="DE19" s="17">
        <v>52.1</v>
      </c>
      <c r="DF19" s="17">
        <v>33.700000000000003</v>
      </c>
      <c r="DG19" s="17">
        <v>17</v>
      </c>
      <c r="DH19" s="17">
        <v>2.93</v>
      </c>
      <c r="DI19" s="17">
        <v>45.3</v>
      </c>
      <c r="DJ19" s="17">
        <v>5.27</v>
      </c>
      <c r="DK19" s="17">
        <v>9.5299999999999994</v>
      </c>
      <c r="DL19" s="101">
        <v>0.45</v>
      </c>
      <c r="DM19" s="17">
        <v>0.22</v>
      </c>
      <c r="DN19" s="17" t="s">
        <v>147</v>
      </c>
      <c r="DO19" s="101">
        <v>0.04</v>
      </c>
      <c r="DP19" s="17">
        <v>1.1200000000000001</v>
      </c>
      <c r="DQ19" s="101">
        <v>28.3</v>
      </c>
      <c r="DR19" s="101">
        <v>9.1</v>
      </c>
      <c r="DS19" s="17">
        <v>1.6</v>
      </c>
      <c r="DT19" s="17">
        <v>537</v>
      </c>
      <c r="DU19" s="101">
        <v>1.93</v>
      </c>
      <c r="DV19" s="17">
        <v>0.26</v>
      </c>
      <c r="DW19" s="17">
        <v>0.12</v>
      </c>
      <c r="DX19" s="17">
        <v>36.200000000000003</v>
      </c>
      <c r="DY19" s="17">
        <v>1800</v>
      </c>
      <c r="DZ19" s="17">
        <v>1.8</v>
      </c>
      <c r="EA19" s="17">
        <v>53.4</v>
      </c>
      <c r="EB19" s="17">
        <v>4.0000000000000001E-3</v>
      </c>
      <c r="EC19" s="17">
        <v>0.11</v>
      </c>
      <c r="ED19" s="17" t="s">
        <v>149</v>
      </c>
      <c r="EE19" s="17">
        <v>9.8000000000000007</v>
      </c>
      <c r="EF19" s="17">
        <v>0.6</v>
      </c>
      <c r="EG19" s="101">
        <v>0.5</v>
      </c>
      <c r="EH19" s="17">
        <v>14.8</v>
      </c>
      <c r="EI19" s="17">
        <v>0.01</v>
      </c>
      <c r="EJ19" s="17">
        <v>0.12</v>
      </c>
      <c r="EK19" s="17">
        <v>2.9</v>
      </c>
      <c r="EL19" s="17">
        <v>0.41499999999999998</v>
      </c>
      <c r="EM19" s="17">
        <v>0.26</v>
      </c>
      <c r="EN19" s="17">
        <v>0.45</v>
      </c>
      <c r="EO19" s="17">
        <v>100</v>
      </c>
      <c r="EP19" s="101">
        <v>0.3</v>
      </c>
      <c r="EQ19" s="17">
        <v>17.100000000000001</v>
      </c>
      <c r="ER19" s="17">
        <v>87</v>
      </c>
      <c r="ES19" s="17">
        <v>3.2</v>
      </c>
      <c r="ET19" s="17">
        <v>1E-3</v>
      </c>
      <c r="EU19" s="17" t="s">
        <v>143</v>
      </c>
      <c r="EV19" s="17">
        <v>1E-3</v>
      </c>
      <c r="EW19" s="17">
        <v>10</v>
      </c>
      <c r="EX19" s="17" t="s">
        <v>151</v>
      </c>
      <c r="EY19" s="17" t="s">
        <v>151</v>
      </c>
      <c r="EZ19" s="101">
        <v>0.26</v>
      </c>
      <c r="FA19" s="17" t="s">
        <v>148</v>
      </c>
      <c r="FB19" s="17">
        <v>0.04</v>
      </c>
      <c r="FC19" s="19">
        <v>4.0000000000000001E-3</v>
      </c>
      <c r="FD19" s="69">
        <v>0</v>
      </c>
      <c r="FE19" s="48">
        <v>48.71</v>
      </c>
      <c r="FF19" s="48">
        <v>11.43</v>
      </c>
      <c r="FG19" s="48">
        <v>0</v>
      </c>
      <c r="FH19" s="48">
        <v>0</v>
      </c>
      <c r="FI19" s="48">
        <v>0</v>
      </c>
      <c r="FJ19" s="48">
        <v>0</v>
      </c>
      <c r="FK19" s="48">
        <v>12.42</v>
      </c>
      <c r="FL19" s="48">
        <v>5.18</v>
      </c>
      <c r="FM19" s="48">
        <v>0</v>
      </c>
      <c r="FN19" s="48">
        <v>9.74</v>
      </c>
      <c r="FO19" s="48">
        <v>0</v>
      </c>
      <c r="FP19" s="48">
        <v>0</v>
      </c>
      <c r="FQ19" s="48">
        <v>0</v>
      </c>
      <c r="FR19" s="48">
        <v>0</v>
      </c>
      <c r="FS19" s="48">
        <v>0</v>
      </c>
      <c r="FT19" s="48">
        <v>4.05</v>
      </c>
      <c r="FU19" s="48">
        <v>7.03</v>
      </c>
      <c r="FV19" s="48">
        <v>0</v>
      </c>
      <c r="FW19" s="48">
        <v>0.95</v>
      </c>
      <c r="FX19" s="48">
        <v>0.04</v>
      </c>
      <c r="FY19" s="48">
        <v>0</v>
      </c>
      <c r="FZ19" s="48">
        <v>0</v>
      </c>
      <c r="GA19" s="48">
        <v>0</v>
      </c>
      <c r="GB19" s="48">
        <v>0.21</v>
      </c>
      <c r="GC19" s="76">
        <f t="shared" si="2"/>
        <v>0.75291375291375284</v>
      </c>
      <c r="GD19" s="77">
        <v>30.026547142384075</v>
      </c>
      <c r="GE19" s="77">
        <v>39.395446606123599</v>
      </c>
      <c r="GF19" s="77">
        <v>48.159194200516104</v>
      </c>
      <c r="GG19" s="77">
        <v>60.40466623227433</v>
      </c>
      <c r="GH19" s="77">
        <v>61.907371988515941</v>
      </c>
      <c r="GI19" s="78">
        <v>48.48660689305003</v>
      </c>
    </row>
    <row r="20" spans="1:191" x14ac:dyDescent="0.35">
      <c r="A20" s="156"/>
      <c r="B20" s="51">
        <v>22</v>
      </c>
      <c r="C20" s="17" t="s">
        <v>124</v>
      </c>
      <c r="D20" s="17" t="s">
        <v>137</v>
      </c>
      <c r="E20" s="22">
        <v>5</v>
      </c>
      <c r="F20" s="17">
        <v>56.977027002721996</v>
      </c>
      <c r="G20" s="17">
        <v>13.518913965672199</v>
      </c>
      <c r="H20" s="17">
        <v>409976</v>
      </c>
      <c r="I20" s="17">
        <v>6315804</v>
      </c>
      <c r="J20" s="18" t="s">
        <v>128</v>
      </c>
      <c r="K20" s="19" t="s">
        <v>83</v>
      </c>
      <c r="L20" s="133">
        <v>3.12</v>
      </c>
      <c r="M20" s="129">
        <v>70.599999999999994</v>
      </c>
      <c r="N20" s="129">
        <v>35.5</v>
      </c>
      <c r="O20" s="123">
        <v>4</v>
      </c>
      <c r="P20" s="34" t="s">
        <v>99</v>
      </c>
      <c r="Q20" s="22" t="s">
        <v>99</v>
      </c>
      <c r="R20" s="84" t="s">
        <v>296</v>
      </c>
      <c r="S20" s="25">
        <v>4.3</v>
      </c>
      <c r="T20" s="25">
        <v>21.3</v>
      </c>
      <c r="U20" s="25">
        <v>3</v>
      </c>
      <c r="V20" s="25"/>
      <c r="W20" s="25"/>
      <c r="X20" s="25"/>
      <c r="Y20" s="25">
        <v>5.0999999999999996</v>
      </c>
      <c r="Z20" s="25"/>
      <c r="AA20" s="25">
        <v>11.3</v>
      </c>
      <c r="AB20" s="25">
        <v>45</v>
      </c>
      <c r="AC20" s="25"/>
      <c r="AD20" s="25"/>
      <c r="AE20" s="25"/>
      <c r="AF20" s="25">
        <v>0.3</v>
      </c>
      <c r="AG20" s="25">
        <v>2</v>
      </c>
      <c r="AH20" s="25"/>
      <c r="AI20" s="25">
        <v>4.3</v>
      </c>
      <c r="AJ20" s="36">
        <v>3.4</v>
      </c>
      <c r="AK20" s="104">
        <v>44.6</v>
      </c>
      <c r="AL20" s="101">
        <v>17.5</v>
      </c>
      <c r="AM20" s="101">
        <v>14.65</v>
      </c>
      <c r="AN20" s="101">
        <v>8.67</v>
      </c>
      <c r="AO20" s="101">
        <v>6.31</v>
      </c>
      <c r="AP20" s="101">
        <v>2.97</v>
      </c>
      <c r="AQ20" s="101">
        <v>0.77</v>
      </c>
      <c r="AR20" s="101">
        <v>0.03</v>
      </c>
      <c r="AS20" s="101">
        <v>2.08</v>
      </c>
      <c r="AT20" s="101">
        <v>0.17</v>
      </c>
      <c r="AU20" s="101">
        <v>0.47</v>
      </c>
      <c r="AV20" s="101">
        <v>0.04</v>
      </c>
      <c r="AW20" s="101">
        <v>0.03</v>
      </c>
      <c r="AX20" s="101">
        <v>0.01</v>
      </c>
      <c r="AY20" s="101">
        <v>0.11</v>
      </c>
      <c r="AZ20" s="101">
        <v>234</v>
      </c>
      <c r="BA20" s="101">
        <v>48.3</v>
      </c>
      <c r="BB20" s="101">
        <v>200</v>
      </c>
      <c r="BC20" s="101">
        <v>0.21</v>
      </c>
      <c r="BD20" s="101">
        <v>5.2</v>
      </c>
      <c r="BE20" s="101">
        <v>2.95</v>
      </c>
      <c r="BF20" s="101">
        <v>1.98</v>
      </c>
      <c r="BG20" s="101">
        <v>19.7</v>
      </c>
      <c r="BH20" s="101">
        <v>5.97</v>
      </c>
      <c r="BI20" s="101">
        <v>3.9</v>
      </c>
      <c r="BJ20" s="101">
        <v>1.07</v>
      </c>
      <c r="BK20" s="101">
        <v>21.9</v>
      </c>
      <c r="BL20" s="101">
        <v>0.41</v>
      </c>
      <c r="BM20" s="101">
        <v>7.1</v>
      </c>
      <c r="BN20" s="101">
        <v>25.8</v>
      </c>
      <c r="BO20" s="101">
        <v>6.1</v>
      </c>
      <c r="BP20" s="101">
        <v>15.4</v>
      </c>
      <c r="BQ20" s="101">
        <v>5.18</v>
      </c>
      <c r="BR20" s="17">
        <v>1</v>
      </c>
      <c r="BS20" s="101">
        <v>376</v>
      </c>
      <c r="BT20" s="101">
        <v>0.3</v>
      </c>
      <c r="BU20" s="101">
        <v>0.84</v>
      </c>
      <c r="BV20" s="101">
        <v>2.39</v>
      </c>
      <c r="BW20" s="101">
        <v>0.47</v>
      </c>
      <c r="BX20" s="101">
        <v>0.79</v>
      </c>
      <c r="BY20" s="101">
        <v>185</v>
      </c>
      <c r="BZ20" s="17">
        <v>2</v>
      </c>
      <c r="CA20" s="101">
        <v>28.5</v>
      </c>
      <c r="CB20" s="101">
        <v>2.67</v>
      </c>
      <c r="CC20" s="101">
        <v>163</v>
      </c>
      <c r="CD20" s="101" t="s">
        <v>155</v>
      </c>
      <c r="CE20" s="17">
        <v>0.02</v>
      </c>
      <c r="CF20" s="17" t="s">
        <v>143</v>
      </c>
      <c r="CG20" s="17">
        <v>0.05</v>
      </c>
      <c r="CH20" s="17" t="s">
        <v>152</v>
      </c>
      <c r="CI20" s="17">
        <v>0.04</v>
      </c>
      <c r="CJ20" s="17">
        <v>0.4</v>
      </c>
      <c r="CK20" s="17">
        <v>98.69</v>
      </c>
      <c r="CL20" s="17" t="s">
        <v>144</v>
      </c>
      <c r="CM20" s="17" t="s">
        <v>144</v>
      </c>
      <c r="CN20" s="101">
        <v>59</v>
      </c>
      <c r="CO20" s="101">
        <v>19</v>
      </c>
      <c r="CP20" s="17">
        <v>1</v>
      </c>
      <c r="CQ20" s="101">
        <v>101</v>
      </c>
      <c r="CR20" s="101">
        <v>7</v>
      </c>
      <c r="CS20" s="101">
        <v>17</v>
      </c>
      <c r="CT20" s="101">
        <v>138</v>
      </c>
      <c r="CU20" s="17">
        <v>0.02</v>
      </c>
      <c r="CV20" s="17">
        <v>1.52</v>
      </c>
      <c r="CW20" s="17" t="s">
        <v>155</v>
      </c>
      <c r="CX20" s="17" t="s">
        <v>145</v>
      </c>
      <c r="CY20" s="17" t="s">
        <v>146</v>
      </c>
      <c r="CZ20" s="17">
        <v>80</v>
      </c>
      <c r="DA20" s="101">
        <v>0.24</v>
      </c>
      <c r="DB20" s="17">
        <v>0.02</v>
      </c>
      <c r="DC20" s="17">
        <v>1.68</v>
      </c>
      <c r="DD20" s="101">
        <v>0.04</v>
      </c>
      <c r="DE20" s="17">
        <v>36.799999999999997</v>
      </c>
      <c r="DF20" s="17">
        <v>22.4</v>
      </c>
      <c r="DG20" s="17">
        <v>56</v>
      </c>
      <c r="DH20" s="17">
        <v>0.17</v>
      </c>
      <c r="DI20" s="17">
        <v>19.399999999999999</v>
      </c>
      <c r="DJ20" s="17">
        <v>2.4900000000000002</v>
      </c>
      <c r="DK20" s="17">
        <v>5.07</v>
      </c>
      <c r="DL20" s="101">
        <v>0.1</v>
      </c>
      <c r="DM20" s="17">
        <v>0.1</v>
      </c>
      <c r="DN20" s="17" t="s">
        <v>147</v>
      </c>
      <c r="DO20" s="101">
        <v>1.7999999999999999E-2</v>
      </c>
      <c r="DP20" s="17">
        <v>0.21</v>
      </c>
      <c r="DQ20" s="101">
        <v>19.2</v>
      </c>
      <c r="DR20" s="101">
        <v>3.8</v>
      </c>
      <c r="DS20" s="17">
        <v>1.03</v>
      </c>
      <c r="DT20" s="17">
        <v>221</v>
      </c>
      <c r="DU20" s="101">
        <v>0.66</v>
      </c>
      <c r="DV20" s="17">
        <v>0.22</v>
      </c>
      <c r="DW20" s="17">
        <v>0.21</v>
      </c>
      <c r="DX20" s="17">
        <v>54.4</v>
      </c>
      <c r="DY20" s="17">
        <v>2090</v>
      </c>
      <c r="DZ20" s="17">
        <v>1.9</v>
      </c>
      <c r="EA20" s="17">
        <v>3.8</v>
      </c>
      <c r="EB20" s="17">
        <v>1E-3</v>
      </c>
      <c r="EC20" s="17">
        <v>0.12</v>
      </c>
      <c r="ED20" s="17">
        <v>0.05</v>
      </c>
      <c r="EE20" s="17">
        <v>4.5999999999999996</v>
      </c>
      <c r="EF20" s="17" t="s">
        <v>152</v>
      </c>
      <c r="EG20" s="101">
        <v>0.3</v>
      </c>
      <c r="EH20" s="17">
        <v>24.1</v>
      </c>
      <c r="EI20" s="17" t="s">
        <v>147</v>
      </c>
      <c r="EJ20" s="17">
        <v>0.04</v>
      </c>
      <c r="EK20" s="17">
        <v>2.2999999999999998</v>
      </c>
      <c r="EL20" s="17">
        <v>0.19700000000000001</v>
      </c>
      <c r="EM20" s="17">
        <v>0.15</v>
      </c>
      <c r="EN20" s="17">
        <v>0.53</v>
      </c>
      <c r="EO20" s="17">
        <v>52</v>
      </c>
      <c r="EP20" s="101">
        <v>0.16</v>
      </c>
      <c r="EQ20" s="17">
        <v>6.76</v>
      </c>
      <c r="ER20" s="17">
        <v>43</v>
      </c>
      <c r="ES20" s="17">
        <v>3</v>
      </c>
      <c r="ET20" s="17" t="s">
        <v>150</v>
      </c>
      <c r="EU20" s="17" t="s">
        <v>143</v>
      </c>
      <c r="EV20" s="17" t="s">
        <v>150</v>
      </c>
      <c r="EW20" s="17">
        <v>10</v>
      </c>
      <c r="EX20" s="17" t="s">
        <v>151</v>
      </c>
      <c r="EY20" s="17" t="s">
        <v>151</v>
      </c>
      <c r="EZ20" s="101">
        <v>0.15</v>
      </c>
      <c r="FA20" s="17" t="s">
        <v>148</v>
      </c>
      <c r="FB20" s="17">
        <v>1.7999999999999999E-2</v>
      </c>
      <c r="FC20" s="19">
        <v>1E-3</v>
      </c>
      <c r="FD20" s="67">
        <v>0</v>
      </c>
      <c r="FE20" s="17">
        <v>57.17</v>
      </c>
      <c r="FF20" s="17">
        <v>4.7699999999999996</v>
      </c>
      <c r="FG20" s="17">
        <v>0</v>
      </c>
      <c r="FH20" s="17">
        <v>0</v>
      </c>
      <c r="FI20" s="17">
        <v>0</v>
      </c>
      <c r="FJ20" s="17">
        <v>0</v>
      </c>
      <c r="FK20" s="17">
        <v>6.53</v>
      </c>
      <c r="FL20" s="17">
        <v>2.99</v>
      </c>
      <c r="FM20" s="17">
        <v>0</v>
      </c>
      <c r="FN20" s="17">
        <v>14.2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3.95</v>
      </c>
      <c r="FU20" s="17">
        <v>6.38</v>
      </c>
      <c r="FV20" s="17">
        <v>0</v>
      </c>
      <c r="FW20" s="17">
        <v>1.0900000000000001</v>
      </c>
      <c r="FX20" s="17">
        <v>0.03</v>
      </c>
      <c r="FY20" s="17">
        <v>0</v>
      </c>
      <c r="FZ20" s="17">
        <v>0.04</v>
      </c>
      <c r="GA20" s="17">
        <v>0</v>
      </c>
      <c r="GB20" s="17">
        <v>0.23</v>
      </c>
      <c r="GC20" s="74">
        <f t="shared" si="2"/>
        <v>0.69895038167938928</v>
      </c>
      <c r="GD20" s="70">
        <v>30.018332582706059</v>
      </c>
      <c r="GE20" s="70">
        <v>46.028623667827681</v>
      </c>
      <c r="GF20" s="70">
        <v>54.927615402568939</v>
      </c>
      <c r="GG20" s="70">
        <v>67.465110461708818</v>
      </c>
      <c r="GH20" s="70">
        <v>61.731922539813233</v>
      </c>
      <c r="GI20" s="71">
        <v>54.575954598446785</v>
      </c>
    </row>
    <row r="21" spans="1:191" x14ac:dyDescent="0.35">
      <c r="A21" s="156"/>
      <c r="B21" s="51">
        <v>35</v>
      </c>
      <c r="C21" s="2" t="s">
        <v>125</v>
      </c>
      <c r="D21" s="4" t="s">
        <v>138</v>
      </c>
      <c r="E21" s="25">
        <v>7</v>
      </c>
      <c r="F21" s="3">
        <v>56.794440000000002</v>
      </c>
      <c r="G21" s="3">
        <v>12.662979999999999</v>
      </c>
      <c r="H21" s="20">
        <v>357266</v>
      </c>
      <c r="I21" s="20">
        <v>6296940</v>
      </c>
      <c r="J21" s="18" t="s">
        <v>129</v>
      </c>
      <c r="K21" s="19" t="s">
        <v>83</v>
      </c>
      <c r="L21" s="133">
        <v>3</v>
      </c>
      <c r="M21" s="131">
        <v>31</v>
      </c>
      <c r="N21" s="131">
        <v>21.7</v>
      </c>
      <c r="O21" s="123">
        <v>3</v>
      </c>
      <c r="P21" s="34" t="s">
        <v>99</v>
      </c>
      <c r="Q21" s="22" t="s">
        <v>99</v>
      </c>
      <c r="R21" s="84" t="s">
        <v>297</v>
      </c>
      <c r="S21" s="25">
        <v>11.3</v>
      </c>
      <c r="T21" s="25">
        <v>29.8</v>
      </c>
      <c r="U21" s="25">
        <v>4</v>
      </c>
      <c r="V21" s="25"/>
      <c r="W21" s="25"/>
      <c r="X21" s="25"/>
      <c r="Y21" s="25">
        <v>1.5</v>
      </c>
      <c r="Z21" s="25"/>
      <c r="AA21" s="25">
        <v>7.5</v>
      </c>
      <c r="AB21" s="25">
        <v>39.799999999999997</v>
      </c>
      <c r="AC21" s="25">
        <v>2.6</v>
      </c>
      <c r="AD21" s="25"/>
      <c r="AE21" s="25">
        <v>1</v>
      </c>
      <c r="AF21" s="25">
        <v>0.8</v>
      </c>
      <c r="AG21" s="25">
        <v>0.3</v>
      </c>
      <c r="AH21" s="25">
        <v>0.3</v>
      </c>
      <c r="AI21" s="25">
        <v>0.3</v>
      </c>
      <c r="AJ21" s="36">
        <v>0.8</v>
      </c>
      <c r="AK21" s="104">
        <v>48.8</v>
      </c>
      <c r="AL21" s="101">
        <v>17.2</v>
      </c>
      <c r="AM21" s="101">
        <v>11.65</v>
      </c>
      <c r="AN21" s="101">
        <v>9.98</v>
      </c>
      <c r="AO21" s="101">
        <v>7.17</v>
      </c>
      <c r="AP21" s="101">
        <v>3.05</v>
      </c>
      <c r="AQ21" s="101">
        <v>0.94</v>
      </c>
      <c r="AR21" s="101">
        <v>2.3E-2</v>
      </c>
      <c r="AS21" s="101">
        <v>1.06</v>
      </c>
      <c r="AT21" s="101">
        <v>0.2</v>
      </c>
      <c r="AU21" s="101">
        <v>0.34</v>
      </c>
      <c r="AV21" s="101">
        <v>0.04</v>
      </c>
      <c r="AW21" s="101">
        <v>0.08</v>
      </c>
      <c r="AX21" s="101">
        <v>0.1</v>
      </c>
      <c r="AY21" s="101">
        <v>0.17</v>
      </c>
      <c r="AZ21" s="101">
        <v>664</v>
      </c>
      <c r="BA21" s="101">
        <v>46.2</v>
      </c>
      <c r="BB21" s="101">
        <v>140</v>
      </c>
      <c r="BC21" s="101">
        <v>0.26</v>
      </c>
      <c r="BD21" s="101">
        <v>4.9000000000000004</v>
      </c>
      <c r="BE21" s="101">
        <v>2.99</v>
      </c>
      <c r="BF21" s="101">
        <v>1.82</v>
      </c>
      <c r="BG21" s="101">
        <v>18.7</v>
      </c>
      <c r="BH21" s="101">
        <v>5.07</v>
      </c>
      <c r="BI21" s="101">
        <v>3.5</v>
      </c>
      <c r="BJ21" s="101">
        <v>1.02</v>
      </c>
      <c r="BK21" s="101">
        <v>18.899999999999999</v>
      </c>
      <c r="BL21" s="101">
        <v>0.42</v>
      </c>
      <c r="BM21" s="101">
        <v>4.5999999999999996</v>
      </c>
      <c r="BN21" s="101">
        <v>25.8</v>
      </c>
      <c r="BO21" s="101">
        <v>6.21</v>
      </c>
      <c r="BP21" s="101">
        <v>8.6999999999999993</v>
      </c>
      <c r="BQ21" s="101">
        <v>5.26</v>
      </c>
      <c r="BR21" s="17">
        <v>1</v>
      </c>
      <c r="BS21" s="101">
        <v>492</v>
      </c>
      <c r="BT21" s="101">
        <v>0.1</v>
      </c>
      <c r="BU21" s="101">
        <v>0.74</v>
      </c>
      <c r="BV21" s="101">
        <v>0.47</v>
      </c>
      <c r="BW21" s="101">
        <v>0.4</v>
      </c>
      <c r="BX21" s="101">
        <v>0.22</v>
      </c>
      <c r="BY21" s="101">
        <v>209</v>
      </c>
      <c r="BZ21" s="17">
        <v>2</v>
      </c>
      <c r="CA21" s="101">
        <v>25.1</v>
      </c>
      <c r="CB21" s="101">
        <v>2.7</v>
      </c>
      <c r="CC21" s="101">
        <v>140</v>
      </c>
      <c r="CD21" s="101">
        <v>0.1</v>
      </c>
      <c r="CE21" s="17">
        <v>0.01</v>
      </c>
      <c r="CF21" s="17" t="s">
        <v>143</v>
      </c>
      <c r="CG21" s="17" t="s">
        <v>149</v>
      </c>
      <c r="CH21" s="17">
        <v>0.2</v>
      </c>
      <c r="CI21" s="17">
        <v>0.02</v>
      </c>
      <c r="CJ21" s="17">
        <v>1.06</v>
      </c>
      <c r="CK21" s="17">
        <v>101.59</v>
      </c>
      <c r="CL21" s="17" t="s">
        <v>144</v>
      </c>
      <c r="CM21" s="17" t="s">
        <v>144</v>
      </c>
      <c r="CN21" s="101">
        <v>44</v>
      </c>
      <c r="CO21" s="101">
        <v>88</v>
      </c>
      <c r="CP21" s="17">
        <v>1</v>
      </c>
      <c r="CQ21" s="101">
        <v>89</v>
      </c>
      <c r="CR21" s="101">
        <v>6</v>
      </c>
      <c r="CS21" s="101">
        <v>31</v>
      </c>
      <c r="CT21" s="101">
        <v>99</v>
      </c>
      <c r="CU21" s="17">
        <v>0.04</v>
      </c>
      <c r="CV21" s="17">
        <v>1.68</v>
      </c>
      <c r="CW21" s="17">
        <v>0.1</v>
      </c>
      <c r="CX21" s="17" t="s">
        <v>145</v>
      </c>
      <c r="CY21" s="17" t="s">
        <v>146</v>
      </c>
      <c r="CZ21" s="17">
        <v>150</v>
      </c>
      <c r="DA21" s="101">
        <v>0.21</v>
      </c>
      <c r="DB21" s="17">
        <v>0.01</v>
      </c>
      <c r="DC21" s="17">
        <v>2.0099999999999998</v>
      </c>
      <c r="DD21" s="101">
        <v>0.04</v>
      </c>
      <c r="DE21" s="17">
        <v>23.8</v>
      </c>
      <c r="DF21" s="17">
        <v>21.2</v>
      </c>
      <c r="DG21" s="17">
        <v>50</v>
      </c>
      <c r="DH21" s="17">
        <v>0.32</v>
      </c>
      <c r="DI21" s="17">
        <v>87.9</v>
      </c>
      <c r="DJ21" s="17">
        <v>2.78</v>
      </c>
      <c r="DK21" s="17">
        <v>4.79</v>
      </c>
      <c r="DL21" s="101">
        <v>0.14000000000000001</v>
      </c>
      <c r="DM21" s="17">
        <v>0.19</v>
      </c>
      <c r="DN21" s="17" t="s">
        <v>147</v>
      </c>
      <c r="DO21" s="101">
        <v>2.4E-2</v>
      </c>
      <c r="DP21" s="17">
        <v>0.21</v>
      </c>
      <c r="DQ21" s="101">
        <v>10.9</v>
      </c>
      <c r="DR21" s="101">
        <v>6.1</v>
      </c>
      <c r="DS21" s="17">
        <v>1.46</v>
      </c>
      <c r="DT21" s="17">
        <v>370</v>
      </c>
      <c r="DU21" s="101">
        <v>0.15</v>
      </c>
      <c r="DV21" s="17">
        <v>0.26</v>
      </c>
      <c r="DW21" s="17">
        <v>0.16</v>
      </c>
      <c r="DX21" s="17">
        <v>53.6</v>
      </c>
      <c r="DY21" s="17">
        <v>1380</v>
      </c>
      <c r="DZ21" s="17">
        <v>1</v>
      </c>
      <c r="EA21" s="17">
        <v>2.4</v>
      </c>
      <c r="EB21" s="17">
        <v>1E-3</v>
      </c>
      <c r="EC21" s="17">
        <v>0.18</v>
      </c>
      <c r="ED21" s="17" t="s">
        <v>149</v>
      </c>
      <c r="EE21" s="17">
        <v>10.3</v>
      </c>
      <c r="EF21" s="17">
        <v>0.2</v>
      </c>
      <c r="EG21" s="101">
        <v>0.3</v>
      </c>
      <c r="EH21" s="17">
        <v>40.200000000000003</v>
      </c>
      <c r="EI21" s="17" t="s">
        <v>147</v>
      </c>
      <c r="EJ21" s="17">
        <v>0.02</v>
      </c>
      <c r="EK21" s="17">
        <v>0.3</v>
      </c>
      <c r="EL21" s="17">
        <v>0.191</v>
      </c>
      <c r="EM21" s="17">
        <v>0.02</v>
      </c>
      <c r="EN21" s="17">
        <v>0.12</v>
      </c>
      <c r="EO21" s="17">
        <v>74</v>
      </c>
      <c r="EP21" s="101">
        <v>0.05</v>
      </c>
      <c r="EQ21" s="17">
        <v>7.75</v>
      </c>
      <c r="ER21" s="17">
        <v>38</v>
      </c>
      <c r="ES21" s="17">
        <v>4.7</v>
      </c>
      <c r="ET21" s="17">
        <v>2E-3</v>
      </c>
      <c r="EU21" s="17" t="s">
        <v>143</v>
      </c>
      <c r="EV21" s="17" t="s">
        <v>150</v>
      </c>
      <c r="EW21" s="17">
        <v>10</v>
      </c>
      <c r="EX21" s="17" t="s">
        <v>151</v>
      </c>
      <c r="EY21" s="17" t="s">
        <v>151</v>
      </c>
      <c r="EZ21" s="101">
        <v>0.02</v>
      </c>
      <c r="FA21" s="17" t="s">
        <v>148</v>
      </c>
      <c r="FB21" s="17">
        <v>2.4E-2</v>
      </c>
      <c r="FC21" s="19">
        <v>1E-3</v>
      </c>
      <c r="FD21" s="67">
        <v>0</v>
      </c>
      <c r="FE21" s="17">
        <v>56.02</v>
      </c>
      <c r="FF21" s="17">
        <v>6.06</v>
      </c>
      <c r="FG21" s="17">
        <v>0</v>
      </c>
      <c r="FH21" s="17">
        <v>0</v>
      </c>
      <c r="FI21" s="17">
        <v>0</v>
      </c>
      <c r="FJ21" s="17">
        <v>0</v>
      </c>
      <c r="FK21" s="17">
        <v>13.96</v>
      </c>
      <c r="FL21" s="17">
        <v>4.0599999999999996</v>
      </c>
      <c r="FM21" s="17">
        <v>0</v>
      </c>
      <c r="FN21" s="17">
        <v>11.52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2.0099999999999998</v>
      </c>
      <c r="FU21" s="17">
        <v>5.07</v>
      </c>
      <c r="FV21" s="17">
        <v>0</v>
      </c>
      <c r="FW21" s="17">
        <v>0.79</v>
      </c>
      <c r="FX21" s="17">
        <v>0.03</v>
      </c>
      <c r="FY21" s="17">
        <v>0</v>
      </c>
      <c r="FZ21" s="17">
        <v>0.03</v>
      </c>
      <c r="GA21" s="17">
        <v>0</v>
      </c>
      <c r="GB21" s="17">
        <v>0.36</v>
      </c>
      <c r="GC21" s="74">
        <f t="shared" si="2"/>
        <v>0.61902231668437835</v>
      </c>
      <c r="GD21" s="70">
        <v>30.024186253516095</v>
      </c>
      <c r="GE21" s="70">
        <v>54.924388589525208</v>
      </c>
      <c r="GF21" s="70">
        <v>63.521066442824939</v>
      </c>
      <c r="GG21" s="70">
        <v>72.597350077094788</v>
      </c>
      <c r="GH21" s="70">
        <v>64.389723375139937</v>
      </c>
      <c r="GI21" s="71">
        <v>52.456000433365688</v>
      </c>
    </row>
    <row r="22" spans="1:191" ht="15" thickBot="1" x14ac:dyDescent="0.4">
      <c r="A22" s="157"/>
      <c r="B22" s="62">
        <v>37</v>
      </c>
      <c r="C22" s="27" t="s">
        <v>126</v>
      </c>
      <c r="D22" s="63" t="s">
        <v>139</v>
      </c>
      <c r="E22" s="29">
        <v>6</v>
      </c>
      <c r="F22" s="30">
        <v>56.708849999999998</v>
      </c>
      <c r="G22" s="30">
        <v>12.952590000000001</v>
      </c>
      <c r="H22" s="31">
        <v>374660</v>
      </c>
      <c r="I22" s="31">
        <v>6286844</v>
      </c>
      <c r="J22" s="13" t="s">
        <v>129</v>
      </c>
      <c r="K22" s="32" t="s">
        <v>83</v>
      </c>
      <c r="L22" s="134">
        <v>3.14</v>
      </c>
      <c r="M22" s="132">
        <v>39.700000000000003</v>
      </c>
      <c r="N22" s="132">
        <v>28.1</v>
      </c>
      <c r="O22" s="122">
        <v>3</v>
      </c>
      <c r="P22" s="34" t="s">
        <v>99</v>
      </c>
      <c r="Q22" s="22" t="s">
        <v>99</v>
      </c>
      <c r="R22" s="84" t="s">
        <v>157</v>
      </c>
      <c r="S22" s="25">
        <v>8</v>
      </c>
      <c r="T22" s="25">
        <v>20.399999999999999</v>
      </c>
      <c r="U22" s="25">
        <v>0.5</v>
      </c>
      <c r="V22" s="25"/>
      <c r="W22" s="25"/>
      <c r="X22" s="25"/>
      <c r="Y22" s="25">
        <v>5.6</v>
      </c>
      <c r="Z22" s="25">
        <v>0.3</v>
      </c>
      <c r="AA22" s="25">
        <v>15.8</v>
      </c>
      <c r="AB22" s="25">
        <v>42.5</v>
      </c>
      <c r="AC22" s="25"/>
      <c r="AD22" s="25"/>
      <c r="AE22" s="25"/>
      <c r="AF22" s="25">
        <v>0.3</v>
      </c>
      <c r="AG22" s="25">
        <v>0.8</v>
      </c>
      <c r="AH22" s="25"/>
      <c r="AI22" s="25">
        <v>1.6</v>
      </c>
      <c r="AJ22" s="36">
        <v>4.2</v>
      </c>
      <c r="AK22" s="104">
        <v>46.8</v>
      </c>
      <c r="AL22" s="101">
        <v>16.55</v>
      </c>
      <c r="AM22" s="101">
        <v>15.9</v>
      </c>
      <c r="AN22" s="101">
        <v>8.43</v>
      </c>
      <c r="AO22" s="101">
        <v>5.94</v>
      </c>
      <c r="AP22" s="101">
        <v>2.81</v>
      </c>
      <c r="AQ22" s="101">
        <v>1.24</v>
      </c>
      <c r="AR22" s="101">
        <v>1.4E-2</v>
      </c>
      <c r="AS22" s="101">
        <v>2.4900000000000002</v>
      </c>
      <c r="AT22" s="101">
        <v>0.19</v>
      </c>
      <c r="AU22" s="101">
        <v>0.63</v>
      </c>
      <c r="AV22" s="101">
        <v>0.03</v>
      </c>
      <c r="AW22" s="101">
        <v>7.0000000000000007E-2</v>
      </c>
      <c r="AX22" s="101">
        <v>0.05</v>
      </c>
      <c r="AY22" s="101">
        <v>0.13</v>
      </c>
      <c r="AZ22" s="101">
        <v>602</v>
      </c>
      <c r="BA22" s="101">
        <v>63.1</v>
      </c>
      <c r="BB22" s="101">
        <v>80</v>
      </c>
      <c r="BC22" s="101">
        <v>0.31</v>
      </c>
      <c r="BD22" s="101">
        <v>6.8</v>
      </c>
      <c r="BE22" s="101">
        <v>3.8</v>
      </c>
      <c r="BF22" s="101">
        <v>2.17</v>
      </c>
      <c r="BG22" s="101">
        <v>21.7</v>
      </c>
      <c r="BH22" s="101">
        <v>6.92</v>
      </c>
      <c r="BI22" s="101">
        <v>5</v>
      </c>
      <c r="BJ22" s="101">
        <v>1.38</v>
      </c>
      <c r="BK22" s="101">
        <v>28.1</v>
      </c>
      <c r="BL22" s="101">
        <v>0.52</v>
      </c>
      <c r="BM22" s="101">
        <v>9.1</v>
      </c>
      <c r="BN22" s="101">
        <v>33.700000000000003</v>
      </c>
      <c r="BO22" s="101">
        <v>8.0500000000000007</v>
      </c>
      <c r="BP22" s="101">
        <v>29.3</v>
      </c>
      <c r="BQ22" s="101">
        <v>7.37</v>
      </c>
      <c r="BR22" s="17">
        <v>1</v>
      </c>
      <c r="BS22" s="101">
        <v>319</v>
      </c>
      <c r="BT22" s="101">
        <v>0.3</v>
      </c>
      <c r="BU22" s="101">
        <v>1.19</v>
      </c>
      <c r="BV22" s="101">
        <v>1.6</v>
      </c>
      <c r="BW22" s="101">
        <v>0.53</v>
      </c>
      <c r="BX22" s="101">
        <v>0.47</v>
      </c>
      <c r="BY22" s="101">
        <v>171</v>
      </c>
      <c r="BZ22" s="17">
        <v>1</v>
      </c>
      <c r="CA22" s="101">
        <v>35.200000000000003</v>
      </c>
      <c r="CB22" s="101">
        <v>3.47</v>
      </c>
      <c r="CC22" s="101">
        <v>190</v>
      </c>
      <c r="CD22" s="101">
        <v>0.1</v>
      </c>
      <c r="CE22" s="17">
        <v>0.01</v>
      </c>
      <c r="CF22" s="17" t="s">
        <v>143</v>
      </c>
      <c r="CG22" s="17" t="s">
        <v>149</v>
      </c>
      <c r="CH22" s="17" t="s">
        <v>152</v>
      </c>
      <c r="CI22" s="17" t="s">
        <v>147</v>
      </c>
      <c r="CJ22" s="17">
        <v>0.56000000000000005</v>
      </c>
      <c r="CK22" s="17">
        <v>101.65</v>
      </c>
      <c r="CL22" s="17" t="s">
        <v>144</v>
      </c>
      <c r="CM22" s="17" t="s">
        <v>144</v>
      </c>
      <c r="CN22" s="101">
        <v>51</v>
      </c>
      <c r="CO22" s="101">
        <v>21</v>
      </c>
      <c r="CP22" s="17">
        <v>1</v>
      </c>
      <c r="CQ22" s="101">
        <v>86</v>
      </c>
      <c r="CR22" s="101">
        <v>4</v>
      </c>
      <c r="CS22" s="101">
        <v>21</v>
      </c>
      <c r="CT22" s="101">
        <v>155</v>
      </c>
      <c r="CU22" s="17">
        <v>0.02</v>
      </c>
      <c r="CV22" s="17">
        <v>1.85</v>
      </c>
      <c r="CW22" s="17">
        <v>0.1</v>
      </c>
      <c r="CX22" s="17" t="s">
        <v>145</v>
      </c>
      <c r="CY22" s="17" t="s">
        <v>146</v>
      </c>
      <c r="CZ22" s="17">
        <v>380</v>
      </c>
      <c r="DA22" s="101">
        <v>0.33</v>
      </c>
      <c r="DB22" s="17">
        <v>0.01</v>
      </c>
      <c r="DC22" s="17">
        <v>1.89</v>
      </c>
      <c r="DD22" s="101">
        <v>0.06</v>
      </c>
      <c r="DE22" s="17">
        <v>41.1</v>
      </c>
      <c r="DF22" s="17">
        <v>26.9</v>
      </c>
      <c r="DG22" s="17">
        <v>34</v>
      </c>
      <c r="DH22" s="17">
        <v>0.38</v>
      </c>
      <c r="DI22" s="17">
        <v>24.3</v>
      </c>
      <c r="DJ22" s="17">
        <v>3.67</v>
      </c>
      <c r="DK22" s="17">
        <v>7.27</v>
      </c>
      <c r="DL22" s="101">
        <v>0.16</v>
      </c>
      <c r="DM22" s="17">
        <v>0.22</v>
      </c>
      <c r="DN22" s="17" t="s">
        <v>147</v>
      </c>
      <c r="DO22" s="101">
        <v>0.03</v>
      </c>
      <c r="DP22" s="17">
        <v>0.54</v>
      </c>
      <c r="DQ22" s="101">
        <v>20.3</v>
      </c>
      <c r="DR22" s="101">
        <v>6.4</v>
      </c>
      <c r="DS22" s="17">
        <v>1.41</v>
      </c>
      <c r="DT22" s="17">
        <v>253</v>
      </c>
      <c r="DU22" s="101">
        <v>0.69</v>
      </c>
      <c r="DV22" s="17">
        <v>0.23</v>
      </c>
      <c r="DW22" s="17">
        <v>0.38</v>
      </c>
      <c r="DX22" s="17">
        <v>61.9</v>
      </c>
      <c r="DY22" s="17">
        <v>2630</v>
      </c>
      <c r="DZ22" s="17">
        <v>1.7</v>
      </c>
      <c r="EA22" s="17">
        <v>25.7</v>
      </c>
      <c r="EB22" s="17" t="s">
        <v>150</v>
      </c>
      <c r="EC22" s="17">
        <v>0.14000000000000001</v>
      </c>
      <c r="ED22" s="17" t="s">
        <v>149</v>
      </c>
      <c r="EE22" s="17">
        <v>7</v>
      </c>
      <c r="EF22" s="17" t="s">
        <v>152</v>
      </c>
      <c r="EG22" s="101">
        <v>0.5</v>
      </c>
      <c r="EH22" s="17">
        <v>29</v>
      </c>
      <c r="EI22" s="17" t="s">
        <v>147</v>
      </c>
      <c r="EJ22" s="17" t="s">
        <v>147</v>
      </c>
      <c r="EK22" s="17">
        <v>1.3</v>
      </c>
      <c r="EL22" s="17">
        <v>0.40300000000000002</v>
      </c>
      <c r="EM22" s="17">
        <v>0.13</v>
      </c>
      <c r="EN22" s="17">
        <v>0.38</v>
      </c>
      <c r="EO22" s="17">
        <v>67</v>
      </c>
      <c r="EP22" s="101">
        <v>0.11</v>
      </c>
      <c r="EQ22" s="17">
        <v>9.2899999999999991</v>
      </c>
      <c r="ER22" s="17">
        <v>76</v>
      </c>
      <c r="ES22" s="17">
        <v>4.8</v>
      </c>
      <c r="ET22" s="17">
        <v>2E-3</v>
      </c>
      <c r="EU22" s="17" t="s">
        <v>143</v>
      </c>
      <c r="EV22" s="17" t="s">
        <v>150</v>
      </c>
      <c r="EW22" s="17">
        <v>10</v>
      </c>
      <c r="EX22" s="17" t="s">
        <v>151</v>
      </c>
      <c r="EY22" s="17" t="s">
        <v>151</v>
      </c>
      <c r="EZ22" s="101">
        <v>0.13</v>
      </c>
      <c r="FA22" s="17" t="s">
        <v>148</v>
      </c>
      <c r="FB22" s="17">
        <v>0.03</v>
      </c>
      <c r="FC22" s="19" t="s">
        <v>150</v>
      </c>
      <c r="FD22" s="68">
        <v>0</v>
      </c>
      <c r="FE22" s="33">
        <v>52.41</v>
      </c>
      <c r="FF22" s="33">
        <v>7.84</v>
      </c>
      <c r="FG22" s="33">
        <v>0</v>
      </c>
      <c r="FH22" s="33">
        <v>0</v>
      </c>
      <c r="FI22" s="33">
        <v>0</v>
      </c>
      <c r="FJ22" s="33">
        <v>0</v>
      </c>
      <c r="FK22" s="33">
        <v>7.51</v>
      </c>
      <c r="FL22" s="33">
        <v>11.9</v>
      </c>
      <c r="FM22" s="33">
        <v>0</v>
      </c>
      <c r="FN22" s="33">
        <v>7.04</v>
      </c>
      <c r="FO22" s="33">
        <v>0</v>
      </c>
      <c r="FP22" s="33">
        <v>0</v>
      </c>
      <c r="FQ22" s="33">
        <v>0</v>
      </c>
      <c r="FR22" s="33">
        <v>0</v>
      </c>
      <c r="FS22" s="33">
        <v>0</v>
      </c>
      <c r="FT22" s="33">
        <v>4.7300000000000004</v>
      </c>
      <c r="FU22" s="33">
        <v>6.92</v>
      </c>
      <c r="FV22" s="33">
        <v>0</v>
      </c>
      <c r="FW22" s="33">
        <v>1.46</v>
      </c>
      <c r="FX22" s="33">
        <v>0.04</v>
      </c>
      <c r="FY22" s="33">
        <v>0</v>
      </c>
      <c r="FZ22" s="33">
        <v>0.01</v>
      </c>
      <c r="GA22" s="33">
        <v>0</v>
      </c>
      <c r="GB22" s="33">
        <v>0.28000000000000003</v>
      </c>
      <c r="GC22" s="75">
        <f t="shared" si="2"/>
        <v>0.72802197802197799</v>
      </c>
      <c r="GD22" s="72">
        <v>30.010270990463976</v>
      </c>
      <c r="GE22" s="72">
        <v>42.540414646056377</v>
      </c>
      <c r="GF22" s="72">
        <v>51.404490496469911</v>
      </c>
      <c r="GG22" s="72">
        <v>65.099906080381004</v>
      </c>
      <c r="GH22" s="72">
        <v>62.374876507696356</v>
      </c>
      <c r="GI22" s="73">
        <v>53.157741816957106</v>
      </c>
    </row>
    <row r="23" spans="1:191" x14ac:dyDescent="0.35">
      <c r="A23" s="141" t="s">
        <v>75</v>
      </c>
      <c r="B23" s="43" t="s">
        <v>130</v>
      </c>
      <c r="C23" s="17" t="s">
        <v>131</v>
      </c>
      <c r="D23" s="17" t="s">
        <v>140</v>
      </c>
      <c r="E23" s="22">
        <v>6</v>
      </c>
      <c r="F23" s="17">
        <v>57.125132999999998</v>
      </c>
      <c r="G23" s="17">
        <v>13.280846</v>
      </c>
      <c r="H23" s="17">
        <v>395922.223</v>
      </c>
      <c r="I23" s="17">
        <v>6332626.8109999998</v>
      </c>
      <c r="J23" s="18" t="s">
        <v>141</v>
      </c>
      <c r="K23" s="17" t="s">
        <v>83</v>
      </c>
      <c r="L23" s="133">
        <v>3.12</v>
      </c>
      <c r="M23" s="131">
        <v>20.2</v>
      </c>
      <c r="N23" s="131">
        <v>19</v>
      </c>
      <c r="O23" s="123">
        <v>3</v>
      </c>
      <c r="P23" s="64" t="s">
        <v>99</v>
      </c>
      <c r="Q23" s="53" t="s">
        <v>99</v>
      </c>
      <c r="R23" s="65" t="s">
        <v>298</v>
      </c>
      <c r="S23" s="60">
        <v>7</v>
      </c>
      <c r="T23" s="60">
        <v>24.2</v>
      </c>
      <c r="U23" s="60">
        <v>1.7</v>
      </c>
      <c r="V23" s="60"/>
      <c r="W23" s="60"/>
      <c r="X23" s="60"/>
      <c r="Y23" s="60">
        <v>2</v>
      </c>
      <c r="Z23" s="60"/>
      <c r="AA23" s="60">
        <v>11.7</v>
      </c>
      <c r="AB23" s="60">
        <v>40</v>
      </c>
      <c r="AC23" s="60">
        <v>9.6999999999999993</v>
      </c>
      <c r="AD23" s="60"/>
      <c r="AE23" s="60"/>
      <c r="AF23" s="60">
        <v>1</v>
      </c>
      <c r="AG23" s="60">
        <v>0.3</v>
      </c>
      <c r="AH23" s="60"/>
      <c r="AI23" s="60">
        <v>1</v>
      </c>
      <c r="AJ23" s="66">
        <v>1.4</v>
      </c>
      <c r="AK23" s="105">
        <v>48.4</v>
      </c>
      <c r="AL23" s="102">
        <v>14.9</v>
      </c>
      <c r="AM23" s="102">
        <v>14.3</v>
      </c>
      <c r="AN23" s="102">
        <v>10.15</v>
      </c>
      <c r="AO23" s="102">
        <v>6.28</v>
      </c>
      <c r="AP23" s="102">
        <v>2.41</v>
      </c>
      <c r="AQ23" s="102">
        <v>0.72</v>
      </c>
      <c r="AR23" s="102">
        <v>1.7000000000000001E-2</v>
      </c>
      <c r="AS23" s="102">
        <v>2</v>
      </c>
      <c r="AT23" s="102">
        <v>0.21</v>
      </c>
      <c r="AU23" s="102">
        <v>0.2</v>
      </c>
      <c r="AV23" s="102">
        <v>0.01</v>
      </c>
      <c r="AW23" s="102">
        <v>0.02</v>
      </c>
      <c r="AX23" s="102">
        <v>0.24</v>
      </c>
      <c r="AY23" s="102">
        <v>0.11</v>
      </c>
      <c r="AZ23" s="102">
        <v>188.5</v>
      </c>
      <c r="BA23" s="102">
        <v>33.299999999999997</v>
      </c>
      <c r="BB23" s="102">
        <v>100</v>
      </c>
      <c r="BC23" s="102">
        <v>0.6</v>
      </c>
      <c r="BD23" s="102">
        <v>5.41</v>
      </c>
      <c r="BE23" s="102">
        <v>3.42</v>
      </c>
      <c r="BF23" s="102">
        <v>1.58</v>
      </c>
      <c r="BG23" s="102">
        <v>23.4</v>
      </c>
      <c r="BH23" s="102">
        <v>5.51</v>
      </c>
      <c r="BI23" s="102">
        <v>3.9</v>
      </c>
      <c r="BJ23" s="102">
        <v>1.1499999999999999</v>
      </c>
      <c r="BK23" s="102">
        <v>13.8</v>
      </c>
      <c r="BL23" s="102">
        <v>0.44</v>
      </c>
      <c r="BM23" s="102">
        <v>10.3</v>
      </c>
      <c r="BN23" s="102">
        <v>20.7</v>
      </c>
      <c r="BO23" s="102">
        <v>4.6100000000000003</v>
      </c>
      <c r="BP23" s="102">
        <v>23.7</v>
      </c>
      <c r="BQ23" s="102">
        <v>4.96</v>
      </c>
      <c r="BR23" s="48">
        <v>1</v>
      </c>
      <c r="BS23" s="102">
        <v>192</v>
      </c>
      <c r="BT23" s="102">
        <v>0.4</v>
      </c>
      <c r="BU23" s="102">
        <v>0.88</v>
      </c>
      <c r="BV23" s="102">
        <v>1.91</v>
      </c>
      <c r="BW23" s="102">
        <v>0.42</v>
      </c>
      <c r="BX23" s="102">
        <v>0.52</v>
      </c>
      <c r="BY23" s="102">
        <v>310</v>
      </c>
      <c r="BZ23" s="48">
        <v>1</v>
      </c>
      <c r="CA23" s="102">
        <v>31.5</v>
      </c>
      <c r="CB23" s="102">
        <v>2.61</v>
      </c>
      <c r="CC23" s="102">
        <v>153</v>
      </c>
      <c r="CD23" s="102">
        <v>0.2</v>
      </c>
      <c r="CE23" s="48">
        <v>0.01</v>
      </c>
      <c r="CF23" s="48" t="s">
        <v>143</v>
      </c>
      <c r="CG23" s="48" t="s">
        <v>149</v>
      </c>
      <c r="CH23" s="48">
        <v>0.5</v>
      </c>
      <c r="CI23" s="48">
        <v>0.01</v>
      </c>
      <c r="CJ23" s="48">
        <v>1.08</v>
      </c>
      <c r="CK23" s="48">
        <v>100.7</v>
      </c>
      <c r="CL23" s="48" t="s">
        <v>144</v>
      </c>
      <c r="CM23" s="48" t="s">
        <v>144</v>
      </c>
      <c r="CN23" s="102">
        <v>56</v>
      </c>
      <c r="CO23" s="102">
        <v>83</v>
      </c>
      <c r="CP23" s="48">
        <v>1</v>
      </c>
      <c r="CQ23" s="102">
        <v>84</v>
      </c>
      <c r="CR23" s="102">
        <v>3</v>
      </c>
      <c r="CS23" s="102">
        <v>36</v>
      </c>
      <c r="CT23" s="102">
        <v>123</v>
      </c>
      <c r="CU23" s="48">
        <v>0.02</v>
      </c>
      <c r="CV23" s="48">
        <v>1.43</v>
      </c>
      <c r="CW23" s="48">
        <v>0.2</v>
      </c>
      <c r="CX23" s="48" t="s">
        <v>145</v>
      </c>
      <c r="CY23" s="48" t="s">
        <v>146</v>
      </c>
      <c r="CZ23" s="48">
        <v>50</v>
      </c>
      <c r="DA23" s="102">
        <v>0.19</v>
      </c>
      <c r="DB23" s="48">
        <v>0.01</v>
      </c>
      <c r="DC23" s="48">
        <v>2.16</v>
      </c>
      <c r="DD23" s="102">
        <v>0.06</v>
      </c>
      <c r="DE23" s="48">
        <v>20.8</v>
      </c>
      <c r="DF23" s="48">
        <v>24.1</v>
      </c>
      <c r="DG23" s="48">
        <v>32</v>
      </c>
      <c r="DH23" s="48">
        <v>0.47</v>
      </c>
      <c r="DI23" s="48">
        <v>77.5</v>
      </c>
      <c r="DJ23" s="48">
        <v>2.9</v>
      </c>
      <c r="DK23" s="48">
        <v>5.33</v>
      </c>
      <c r="DL23" s="102">
        <v>0.27</v>
      </c>
      <c r="DM23" s="48">
        <v>0.14000000000000001</v>
      </c>
      <c r="DN23" s="48" t="s">
        <v>147</v>
      </c>
      <c r="DO23" s="102">
        <v>3.1E-2</v>
      </c>
      <c r="DP23" s="48">
        <v>0.2</v>
      </c>
      <c r="DQ23" s="102">
        <v>9.3000000000000007</v>
      </c>
      <c r="DR23" s="102">
        <v>5.9</v>
      </c>
      <c r="DS23" s="48">
        <v>1.1399999999999999</v>
      </c>
      <c r="DT23" s="48">
        <v>338</v>
      </c>
      <c r="DU23" s="102">
        <v>0.38</v>
      </c>
      <c r="DV23" s="48">
        <v>0.16</v>
      </c>
      <c r="DW23" s="48">
        <v>0.28999999999999998</v>
      </c>
      <c r="DX23" s="48">
        <v>40.700000000000003</v>
      </c>
      <c r="DY23" s="48">
        <v>880</v>
      </c>
      <c r="DZ23" s="48">
        <v>0.5</v>
      </c>
      <c r="EA23" s="48">
        <v>8.8000000000000007</v>
      </c>
      <c r="EB23" s="48">
        <v>1E-3</v>
      </c>
      <c r="EC23" s="48">
        <v>0.11</v>
      </c>
      <c r="ED23" s="48" t="s">
        <v>149</v>
      </c>
      <c r="EE23" s="48">
        <v>8.5</v>
      </c>
      <c r="EF23" s="48">
        <v>0.2</v>
      </c>
      <c r="EG23" s="102">
        <v>0.3</v>
      </c>
      <c r="EH23" s="48">
        <v>15.9</v>
      </c>
      <c r="EI23" s="48">
        <v>0.01</v>
      </c>
      <c r="EJ23" s="48">
        <v>0.01</v>
      </c>
      <c r="EK23" s="48">
        <v>1.8</v>
      </c>
      <c r="EL23" s="48">
        <v>0.23400000000000001</v>
      </c>
      <c r="EM23" s="48">
        <v>0.04</v>
      </c>
      <c r="EN23" s="48">
        <v>0.37</v>
      </c>
      <c r="EO23" s="48">
        <v>100</v>
      </c>
      <c r="EP23" s="102" t="s">
        <v>149</v>
      </c>
      <c r="EQ23" s="48">
        <v>7.43</v>
      </c>
      <c r="ER23" s="48">
        <v>45</v>
      </c>
      <c r="ES23" s="48">
        <v>1.9</v>
      </c>
      <c r="ET23" s="48" t="s">
        <v>150</v>
      </c>
      <c r="EU23" s="48" t="s">
        <v>143</v>
      </c>
      <c r="EV23" s="48" t="s">
        <v>150</v>
      </c>
      <c r="EW23" s="48">
        <v>10</v>
      </c>
      <c r="EX23" s="48" t="s">
        <v>151</v>
      </c>
      <c r="EY23" s="48" t="s">
        <v>151</v>
      </c>
      <c r="EZ23" s="102">
        <v>0.04</v>
      </c>
      <c r="FA23" s="48" t="s">
        <v>148</v>
      </c>
      <c r="FB23" s="48">
        <v>3.1E-2</v>
      </c>
      <c r="FC23" s="50">
        <v>1E-3</v>
      </c>
      <c r="FD23" s="67">
        <v>1.08</v>
      </c>
      <c r="FE23" s="17">
        <v>48.03</v>
      </c>
      <c r="FF23" s="17">
        <v>4.4000000000000004</v>
      </c>
      <c r="FG23" s="17">
        <v>0</v>
      </c>
      <c r="FH23" s="17">
        <v>0</v>
      </c>
      <c r="FI23" s="17">
        <v>0</v>
      </c>
      <c r="FJ23" s="17">
        <v>0</v>
      </c>
      <c r="FK23" s="17">
        <v>17.5</v>
      </c>
      <c r="FL23" s="17">
        <v>16.98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3.8</v>
      </c>
      <c r="FU23" s="17">
        <v>6.22</v>
      </c>
      <c r="FV23" s="17">
        <v>0</v>
      </c>
      <c r="FW23" s="17">
        <v>0.46</v>
      </c>
      <c r="FX23" s="17">
        <v>0.03</v>
      </c>
      <c r="FY23" s="17">
        <v>0</v>
      </c>
      <c r="FZ23" s="17">
        <v>0.01</v>
      </c>
      <c r="GA23" s="17">
        <v>0</v>
      </c>
      <c r="GB23" s="17">
        <v>0.23</v>
      </c>
      <c r="GC23" s="74">
        <f t="shared" si="2"/>
        <v>0.6948493683187561</v>
      </c>
      <c r="GD23" s="70">
        <v>29.993259363558277</v>
      </c>
      <c r="GE23" s="70">
        <v>46.518794431090619</v>
      </c>
      <c r="GF23" s="70">
        <v>55.406400297382163</v>
      </c>
      <c r="GG23" s="70">
        <v>67.558006749814453</v>
      </c>
      <c r="GH23" s="70">
        <v>69.945947154454686</v>
      </c>
      <c r="GI23" s="71">
        <v>56.091221952208734</v>
      </c>
    </row>
    <row r="24" spans="1:191" x14ac:dyDescent="0.35">
      <c r="A24" s="142"/>
      <c r="B24" s="1" t="s">
        <v>132</v>
      </c>
      <c r="C24" s="17" t="s">
        <v>133</v>
      </c>
      <c r="D24" s="17" t="s">
        <v>140</v>
      </c>
      <c r="E24" s="22">
        <v>6</v>
      </c>
      <c r="F24" s="17">
        <v>57.125132999999998</v>
      </c>
      <c r="G24" s="17">
        <v>13.280846</v>
      </c>
      <c r="H24" s="17">
        <v>395922.223</v>
      </c>
      <c r="I24" s="17">
        <v>6332626.8109999998</v>
      </c>
      <c r="J24" s="18" t="s">
        <v>141</v>
      </c>
      <c r="K24" s="17" t="s">
        <v>83</v>
      </c>
      <c r="L24" s="133">
        <v>3.18</v>
      </c>
      <c r="M24" s="131">
        <v>21.7</v>
      </c>
      <c r="N24" s="131">
        <v>19.100000000000001</v>
      </c>
      <c r="O24" s="123">
        <v>3</v>
      </c>
      <c r="P24" s="34" t="s">
        <v>99</v>
      </c>
      <c r="Q24" s="22" t="s">
        <v>99</v>
      </c>
      <c r="R24" s="41" t="s">
        <v>299</v>
      </c>
      <c r="S24" s="25">
        <v>4.3</v>
      </c>
      <c r="T24" s="25">
        <v>14.1</v>
      </c>
      <c r="U24" s="25">
        <v>2.2999999999999998</v>
      </c>
      <c r="V24" s="25"/>
      <c r="W24" s="25"/>
      <c r="X24" s="25"/>
      <c r="Y24" s="25">
        <v>4</v>
      </c>
      <c r="Z24" s="25"/>
      <c r="AA24" s="25">
        <v>30.7</v>
      </c>
      <c r="AB24" s="25">
        <v>22.7</v>
      </c>
      <c r="AC24" s="25">
        <v>17</v>
      </c>
      <c r="AD24" s="25"/>
      <c r="AE24" s="25"/>
      <c r="AF24" s="25"/>
      <c r="AG24" s="25"/>
      <c r="AH24" s="25"/>
      <c r="AI24" s="25">
        <v>2.6</v>
      </c>
      <c r="AJ24" s="36">
        <v>2.2999999999999998</v>
      </c>
      <c r="AK24" s="104">
        <v>48.3</v>
      </c>
      <c r="AL24" s="101">
        <v>14.8</v>
      </c>
      <c r="AM24" s="101">
        <v>14.3</v>
      </c>
      <c r="AN24" s="101">
        <v>10.1</v>
      </c>
      <c r="AO24" s="101">
        <v>6.44</v>
      </c>
      <c r="AP24" s="101">
        <v>2.4300000000000002</v>
      </c>
      <c r="AQ24" s="101">
        <v>0.71</v>
      </c>
      <c r="AR24" s="101">
        <v>1.7999999999999999E-2</v>
      </c>
      <c r="AS24" s="101">
        <v>1.98</v>
      </c>
      <c r="AT24" s="101">
        <v>0.21</v>
      </c>
      <c r="AU24" s="101">
        <v>0.2</v>
      </c>
      <c r="AV24" s="101">
        <v>0.01</v>
      </c>
      <c r="AW24" s="101">
        <v>0.02</v>
      </c>
      <c r="AX24" s="101">
        <v>0.06</v>
      </c>
      <c r="AY24" s="101">
        <v>0.1</v>
      </c>
      <c r="AZ24" s="101">
        <v>192.5</v>
      </c>
      <c r="BA24" s="101">
        <v>31.3</v>
      </c>
      <c r="BB24" s="101">
        <v>110</v>
      </c>
      <c r="BC24" s="101">
        <v>0.55000000000000004</v>
      </c>
      <c r="BD24" s="101">
        <v>5.65</v>
      </c>
      <c r="BE24" s="101">
        <v>3.3</v>
      </c>
      <c r="BF24" s="101">
        <v>1.66</v>
      </c>
      <c r="BG24" s="101">
        <v>22.8</v>
      </c>
      <c r="BH24" s="101">
        <v>5.73</v>
      </c>
      <c r="BI24" s="101">
        <v>3.8</v>
      </c>
      <c r="BJ24" s="101">
        <v>1.17</v>
      </c>
      <c r="BK24" s="101">
        <v>13.3</v>
      </c>
      <c r="BL24" s="101">
        <v>0.43</v>
      </c>
      <c r="BM24" s="101">
        <v>10.3</v>
      </c>
      <c r="BN24" s="101">
        <v>19.3</v>
      </c>
      <c r="BO24" s="101">
        <v>4.51</v>
      </c>
      <c r="BP24" s="101">
        <v>24.3</v>
      </c>
      <c r="BQ24" s="101">
        <v>4.91</v>
      </c>
      <c r="BR24" s="17">
        <v>1</v>
      </c>
      <c r="BS24" s="101">
        <v>192</v>
      </c>
      <c r="BT24" s="101">
        <v>0.3</v>
      </c>
      <c r="BU24" s="101">
        <v>0.93</v>
      </c>
      <c r="BV24" s="101">
        <v>1.93</v>
      </c>
      <c r="BW24" s="101">
        <v>0.45</v>
      </c>
      <c r="BX24" s="101">
        <v>0.56000000000000005</v>
      </c>
      <c r="BY24" s="101">
        <v>309</v>
      </c>
      <c r="BZ24" s="17" t="s">
        <v>153</v>
      </c>
      <c r="CA24" s="101">
        <v>30.1</v>
      </c>
      <c r="CB24" s="101">
        <v>2.67</v>
      </c>
      <c r="CC24" s="101">
        <v>150</v>
      </c>
      <c r="CD24" s="101">
        <v>0.2</v>
      </c>
      <c r="CE24" s="17" t="s">
        <v>147</v>
      </c>
      <c r="CF24" s="17" t="s">
        <v>143</v>
      </c>
      <c r="CG24" s="17" t="s">
        <v>149</v>
      </c>
      <c r="CH24" s="17">
        <v>0.7</v>
      </c>
      <c r="CI24" s="17">
        <v>0.01</v>
      </c>
      <c r="CJ24" s="17">
        <v>0.37</v>
      </c>
      <c r="CK24" s="17">
        <v>99.89</v>
      </c>
      <c r="CL24" s="17" t="s">
        <v>144</v>
      </c>
      <c r="CM24" s="17" t="s">
        <v>144</v>
      </c>
      <c r="CN24" s="101">
        <v>56</v>
      </c>
      <c r="CO24" s="101">
        <v>107</v>
      </c>
      <c r="CP24" s="17" t="s">
        <v>153</v>
      </c>
      <c r="CQ24" s="101">
        <v>90</v>
      </c>
      <c r="CR24" s="101">
        <v>3</v>
      </c>
      <c r="CS24" s="101">
        <v>36</v>
      </c>
      <c r="CT24" s="101">
        <v>123</v>
      </c>
      <c r="CU24" s="17">
        <v>0.02</v>
      </c>
      <c r="CV24" s="17">
        <v>1.2</v>
      </c>
      <c r="CW24" s="17">
        <v>0.2</v>
      </c>
      <c r="CX24" s="17" t="s">
        <v>145</v>
      </c>
      <c r="CY24" s="17" t="s">
        <v>146</v>
      </c>
      <c r="CZ24" s="17">
        <v>130</v>
      </c>
      <c r="DA24" s="101">
        <v>0.11</v>
      </c>
      <c r="DB24" s="17" t="s">
        <v>147</v>
      </c>
      <c r="DC24" s="17">
        <v>1.08</v>
      </c>
      <c r="DD24" s="101">
        <v>0.02</v>
      </c>
      <c r="DE24" s="17">
        <v>20</v>
      </c>
      <c r="DF24" s="17">
        <v>23.7</v>
      </c>
      <c r="DG24" s="17">
        <v>22</v>
      </c>
      <c r="DH24" s="17">
        <v>0.54</v>
      </c>
      <c r="DI24" s="17">
        <v>107.5</v>
      </c>
      <c r="DJ24" s="17">
        <v>2.38</v>
      </c>
      <c r="DK24" s="17">
        <v>4.1900000000000004</v>
      </c>
      <c r="DL24" s="101">
        <v>0.2</v>
      </c>
      <c r="DM24" s="17">
        <v>0.09</v>
      </c>
      <c r="DN24" s="17" t="s">
        <v>147</v>
      </c>
      <c r="DO24" s="101">
        <v>1.9E-2</v>
      </c>
      <c r="DP24" s="17">
        <v>0.33</v>
      </c>
      <c r="DQ24" s="101">
        <v>8.6</v>
      </c>
      <c r="DR24" s="101">
        <v>3.2</v>
      </c>
      <c r="DS24" s="17">
        <v>0.88</v>
      </c>
      <c r="DT24" s="17">
        <v>266</v>
      </c>
      <c r="DU24" s="101">
        <v>0.35</v>
      </c>
      <c r="DV24" s="17">
        <v>0.09</v>
      </c>
      <c r="DW24" s="17">
        <v>0.41</v>
      </c>
      <c r="DX24" s="17">
        <v>45.7</v>
      </c>
      <c r="DY24" s="17">
        <v>830</v>
      </c>
      <c r="DZ24" s="17">
        <v>0.3</v>
      </c>
      <c r="EA24" s="17">
        <v>19.2</v>
      </c>
      <c r="EB24" s="17">
        <v>1E-3</v>
      </c>
      <c r="EC24" s="17">
        <v>0.1</v>
      </c>
      <c r="ED24" s="17" t="s">
        <v>149</v>
      </c>
      <c r="EE24" s="17">
        <v>4.9000000000000004</v>
      </c>
      <c r="EF24" s="17">
        <v>0.5</v>
      </c>
      <c r="EG24" s="101">
        <v>0.2</v>
      </c>
      <c r="EH24" s="17">
        <v>9.6</v>
      </c>
      <c r="EI24" s="17">
        <v>0.01</v>
      </c>
      <c r="EJ24" s="17">
        <v>0.01</v>
      </c>
      <c r="EK24" s="17">
        <v>1.8</v>
      </c>
      <c r="EL24" s="17">
        <v>0.27500000000000002</v>
      </c>
      <c r="EM24" s="17">
        <v>0.09</v>
      </c>
      <c r="EN24" s="17">
        <v>0.33</v>
      </c>
      <c r="EO24" s="17">
        <v>84</v>
      </c>
      <c r="EP24" s="101">
        <v>0.06</v>
      </c>
      <c r="EQ24" s="17">
        <v>5.43</v>
      </c>
      <c r="ER24" s="17">
        <v>45</v>
      </c>
      <c r="ES24" s="17">
        <v>1.2</v>
      </c>
      <c r="ET24" s="17">
        <v>1E-3</v>
      </c>
      <c r="EU24" s="17" t="s">
        <v>143</v>
      </c>
      <c r="EV24" s="17" t="s">
        <v>150</v>
      </c>
      <c r="EW24" s="17">
        <v>10</v>
      </c>
      <c r="EX24" s="17" t="s">
        <v>151</v>
      </c>
      <c r="EY24" s="17" t="s">
        <v>151</v>
      </c>
      <c r="EZ24" s="101">
        <v>0.09</v>
      </c>
      <c r="FA24" s="17" t="s">
        <v>148</v>
      </c>
      <c r="FB24" s="17">
        <v>1.9E-2</v>
      </c>
      <c r="FC24" s="19">
        <v>1E-3</v>
      </c>
      <c r="FD24" s="67">
        <v>0.77</v>
      </c>
      <c r="FE24" s="17">
        <v>47.87</v>
      </c>
      <c r="FF24" s="17">
        <v>4.34</v>
      </c>
      <c r="FG24" s="17">
        <v>0</v>
      </c>
      <c r="FH24" s="17">
        <v>0</v>
      </c>
      <c r="FI24" s="17">
        <v>0</v>
      </c>
      <c r="FJ24" s="17">
        <v>0</v>
      </c>
      <c r="FK24" s="17">
        <v>17.55</v>
      </c>
      <c r="FL24" s="17">
        <v>17.399999999999999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3.76</v>
      </c>
      <c r="FU24" s="17">
        <v>6.22</v>
      </c>
      <c r="FV24" s="17">
        <v>0</v>
      </c>
      <c r="FW24" s="17">
        <v>0.46</v>
      </c>
      <c r="FX24" s="17">
        <v>0.03</v>
      </c>
      <c r="FY24" s="17">
        <v>0</v>
      </c>
      <c r="FZ24" s="17">
        <v>0.03</v>
      </c>
      <c r="GA24" s="17">
        <v>0</v>
      </c>
      <c r="GB24" s="17">
        <v>0.21</v>
      </c>
      <c r="GC24" s="74">
        <f t="shared" si="2"/>
        <v>0.68948891031822557</v>
      </c>
      <c r="GD24" s="70">
        <v>29.993259363558277</v>
      </c>
      <c r="GE24" s="70">
        <v>47.145225108260149</v>
      </c>
      <c r="GF24" s="70">
        <v>56.02713360633269</v>
      </c>
      <c r="GG24" s="70">
        <v>68.008258345079582</v>
      </c>
      <c r="GH24" s="70">
        <v>69.667674692965633</v>
      </c>
      <c r="GI24" s="71">
        <v>55.588440734270328</v>
      </c>
    </row>
    <row r="25" spans="1:191" x14ac:dyDescent="0.35">
      <c r="A25" s="142"/>
      <c r="B25" s="1" t="s">
        <v>134</v>
      </c>
      <c r="C25" s="2" t="s">
        <v>135</v>
      </c>
      <c r="D25" s="12" t="s">
        <v>113</v>
      </c>
      <c r="E25" s="25">
        <v>6</v>
      </c>
      <c r="F25" s="3">
        <v>56.910800000000002</v>
      </c>
      <c r="G25" s="3">
        <v>13.38292</v>
      </c>
      <c r="H25" s="20">
        <v>401535</v>
      </c>
      <c r="I25" s="20">
        <v>6308623</v>
      </c>
      <c r="J25" s="18" t="s">
        <v>141</v>
      </c>
      <c r="K25" s="17" t="s">
        <v>83</v>
      </c>
      <c r="L25" s="133">
        <v>3.25</v>
      </c>
      <c r="M25" s="129">
        <v>20</v>
      </c>
      <c r="N25" s="129">
        <v>15.7</v>
      </c>
      <c r="O25" s="123">
        <v>3</v>
      </c>
      <c r="P25" s="37" t="s">
        <v>142</v>
      </c>
      <c r="Q25" s="22" t="s">
        <v>99</v>
      </c>
      <c r="R25" s="41" t="s">
        <v>300</v>
      </c>
      <c r="S25" s="25">
        <v>8</v>
      </c>
      <c r="T25" s="25">
        <v>26.4</v>
      </c>
      <c r="U25" s="25">
        <v>2</v>
      </c>
      <c r="V25" s="25"/>
      <c r="W25" s="25"/>
      <c r="X25" s="25"/>
      <c r="Y25" s="25">
        <v>11.6</v>
      </c>
      <c r="Z25" s="25"/>
      <c r="AA25" s="25">
        <v>18</v>
      </c>
      <c r="AB25" s="25"/>
      <c r="AC25" s="25">
        <v>26.5</v>
      </c>
      <c r="AD25" s="25">
        <v>3</v>
      </c>
      <c r="AE25" s="25"/>
      <c r="AF25" s="25"/>
      <c r="AG25" s="25"/>
      <c r="AH25" s="25"/>
      <c r="AI25" s="25"/>
      <c r="AJ25" s="36">
        <v>4.5</v>
      </c>
      <c r="AK25" s="104">
        <v>48</v>
      </c>
      <c r="AL25" s="101">
        <v>13.2</v>
      </c>
      <c r="AM25" s="101">
        <v>18.2</v>
      </c>
      <c r="AN25" s="101">
        <v>9.32</v>
      </c>
      <c r="AO25" s="101">
        <v>5.69</v>
      </c>
      <c r="AP25" s="101">
        <v>2.35</v>
      </c>
      <c r="AQ25" s="101">
        <v>0.95</v>
      </c>
      <c r="AR25" s="101">
        <v>1.4E-2</v>
      </c>
      <c r="AS25" s="101">
        <v>3.33</v>
      </c>
      <c r="AT25" s="101">
        <v>0.24</v>
      </c>
      <c r="AU25" s="101">
        <v>0.36</v>
      </c>
      <c r="AV25" s="101">
        <v>0.02</v>
      </c>
      <c r="AW25" s="101">
        <v>0.03</v>
      </c>
      <c r="AX25" s="101">
        <v>7.0000000000000007E-2</v>
      </c>
      <c r="AY25" s="101">
        <v>0.12</v>
      </c>
      <c r="AZ25" s="101">
        <v>243</v>
      </c>
      <c r="BA25" s="101">
        <v>53.3</v>
      </c>
      <c r="BB25" s="101">
        <v>100</v>
      </c>
      <c r="BC25" s="101">
        <v>0.88</v>
      </c>
      <c r="BD25" s="101">
        <v>8.4700000000000006</v>
      </c>
      <c r="BE25" s="101">
        <v>4.62</v>
      </c>
      <c r="BF25" s="101">
        <v>2.4900000000000002</v>
      </c>
      <c r="BG25" s="101">
        <v>23.6</v>
      </c>
      <c r="BH25" s="101">
        <v>8.7200000000000006</v>
      </c>
      <c r="BI25" s="101">
        <v>6.4</v>
      </c>
      <c r="BJ25" s="101">
        <v>1.73</v>
      </c>
      <c r="BK25" s="101">
        <v>22.3</v>
      </c>
      <c r="BL25" s="101">
        <v>0.61</v>
      </c>
      <c r="BM25" s="101">
        <v>16.100000000000001</v>
      </c>
      <c r="BN25" s="101">
        <v>31.1</v>
      </c>
      <c r="BO25" s="101">
        <v>7.15</v>
      </c>
      <c r="BP25" s="101">
        <v>31.8</v>
      </c>
      <c r="BQ25" s="101">
        <v>7.93</v>
      </c>
      <c r="BR25" s="17">
        <v>2</v>
      </c>
      <c r="BS25" s="101">
        <v>187.5</v>
      </c>
      <c r="BT25" s="101">
        <v>0.7</v>
      </c>
      <c r="BU25" s="101">
        <v>1.42</v>
      </c>
      <c r="BV25" s="101">
        <v>3.22</v>
      </c>
      <c r="BW25" s="101">
        <v>0.7</v>
      </c>
      <c r="BX25" s="101">
        <v>0.81</v>
      </c>
      <c r="BY25" s="101">
        <v>497</v>
      </c>
      <c r="BZ25" s="17">
        <v>2</v>
      </c>
      <c r="CA25" s="101">
        <v>44.8</v>
      </c>
      <c r="CB25" s="101">
        <v>4.2699999999999996</v>
      </c>
      <c r="CC25" s="101">
        <v>231</v>
      </c>
      <c r="CD25" s="101">
        <v>0.3</v>
      </c>
      <c r="CE25" s="17">
        <v>0.01</v>
      </c>
      <c r="CF25" s="17" t="s">
        <v>143</v>
      </c>
      <c r="CG25" s="17" t="s">
        <v>149</v>
      </c>
      <c r="CH25" s="17">
        <v>0.2</v>
      </c>
      <c r="CI25" s="17" t="s">
        <v>147</v>
      </c>
      <c r="CJ25" s="17">
        <v>-0.34</v>
      </c>
      <c r="CK25" s="17">
        <v>101.36</v>
      </c>
      <c r="CL25" s="17" t="s">
        <v>144</v>
      </c>
      <c r="CM25" s="17" t="s">
        <v>144</v>
      </c>
      <c r="CN25" s="101">
        <v>54</v>
      </c>
      <c r="CO25" s="101">
        <v>108</v>
      </c>
      <c r="CP25" s="17">
        <v>1</v>
      </c>
      <c r="CQ25" s="101">
        <v>68</v>
      </c>
      <c r="CR25" s="101" t="s">
        <v>154</v>
      </c>
      <c r="CS25" s="101">
        <v>40</v>
      </c>
      <c r="CT25" s="101">
        <v>153</v>
      </c>
      <c r="CU25" s="17">
        <v>0.03</v>
      </c>
      <c r="CV25" s="17">
        <v>1.0900000000000001</v>
      </c>
      <c r="CW25" s="17">
        <v>0.3</v>
      </c>
      <c r="CX25" s="17" t="s">
        <v>145</v>
      </c>
      <c r="CY25" s="17" t="s">
        <v>146</v>
      </c>
      <c r="CZ25" s="17">
        <v>180</v>
      </c>
      <c r="DA25" s="101">
        <v>7.0000000000000007E-2</v>
      </c>
      <c r="DB25" s="17">
        <v>0.01</v>
      </c>
      <c r="DC25" s="17">
        <v>0.77</v>
      </c>
      <c r="DD25" s="101">
        <v>0.02</v>
      </c>
      <c r="DE25" s="17">
        <v>47.2</v>
      </c>
      <c r="DF25" s="17">
        <v>23.9</v>
      </c>
      <c r="DG25" s="17">
        <v>29</v>
      </c>
      <c r="DH25" s="17">
        <v>0.91</v>
      </c>
      <c r="DI25" s="17">
        <v>110.5</v>
      </c>
      <c r="DJ25" s="17">
        <v>2.78</v>
      </c>
      <c r="DK25" s="17">
        <v>5.27</v>
      </c>
      <c r="DL25" s="101">
        <v>0.13</v>
      </c>
      <c r="DM25" s="17">
        <v>0.06</v>
      </c>
      <c r="DN25" s="17" t="s">
        <v>147</v>
      </c>
      <c r="DO25" s="101">
        <v>0.02</v>
      </c>
      <c r="DP25" s="17">
        <v>0.54</v>
      </c>
      <c r="DQ25" s="101">
        <v>21.3</v>
      </c>
      <c r="DR25" s="101">
        <v>4</v>
      </c>
      <c r="DS25" s="17">
        <v>0.66</v>
      </c>
      <c r="DT25" s="17">
        <v>261</v>
      </c>
      <c r="DU25" s="101">
        <v>0.51</v>
      </c>
      <c r="DV25" s="17">
        <v>7.0000000000000007E-2</v>
      </c>
      <c r="DW25" s="17">
        <v>0.71</v>
      </c>
      <c r="DX25" s="17">
        <v>48.8</v>
      </c>
      <c r="DY25" s="17">
        <v>1550</v>
      </c>
      <c r="DZ25" s="17">
        <v>0.7</v>
      </c>
      <c r="EA25" s="17">
        <v>30.2</v>
      </c>
      <c r="EB25" s="17">
        <v>1E-3</v>
      </c>
      <c r="EC25" s="17">
        <v>0.12</v>
      </c>
      <c r="ED25" s="17" t="s">
        <v>149</v>
      </c>
      <c r="EE25" s="17">
        <v>4.2</v>
      </c>
      <c r="EF25" s="17">
        <v>0.2</v>
      </c>
      <c r="EG25" s="101">
        <v>0.5</v>
      </c>
      <c r="EH25" s="17">
        <v>9.5</v>
      </c>
      <c r="EI25" s="17" t="s">
        <v>147</v>
      </c>
      <c r="EJ25" s="17" t="s">
        <v>147</v>
      </c>
      <c r="EK25" s="17">
        <v>3</v>
      </c>
      <c r="EL25" s="17">
        <v>0.374</v>
      </c>
      <c r="EM25" s="17">
        <v>0.2</v>
      </c>
      <c r="EN25" s="17">
        <v>0.48</v>
      </c>
      <c r="EO25" s="17">
        <v>135</v>
      </c>
      <c r="EP25" s="101">
        <v>0.06</v>
      </c>
      <c r="EQ25" s="17">
        <v>8.26</v>
      </c>
      <c r="ER25" s="17">
        <v>61</v>
      </c>
      <c r="ES25" s="17">
        <v>1.6</v>
      </c>
      <c r="ET25" s="17">
        <v>2E-3</v>
      </c>
      <c r="EU25" s="17" t="s">
        <v>143</v>
      </c>
      <c r="EV25" s="17" t="s">
        <v>150</v>
      </c>
      <c r="EW25" s="17">
        <v>10</v>
      </c>
      <c r="EX25" s="17" t="s">
        <v>151</v>
      </c>
      <c r="EY25" s="17" t="s">
        <v>151</v>
      </c>
      <c r="EZ25" s="101">
        <v>0.2</v>
      </c>
      <c r="FA25" s="17" t="s">
        <v>148</v>
      </c>
      <c r="FB25" s="17">
        <v>0.02</v>
      </c>
      <c r="FC25" s="19">
        <v>1E-3</v>
      </c>
      <c r="FD25" s="67">
        <v>2.56</v>
      </c>
      <c r="FE25" s="17">
        <v>42.44</v>
      </c>
      <c r="FF25" s="17">
        <v>5.83</v>
      </c>
      <c r="FG25" s="17">
        <v>0</v>
      </c>
      <c r="FH25" s="17">
        <v>0</v>
      </c>
      <c r="FI25" s="17">
        <v>0</v>
      </c>
      <c r="FJ25" s="17">
        <v>0</v>
      </c>
      <c r="FK25" s="17">
        <v>17.559999999999999</v>
      </c>
      <c r="FL25" s="17">
        <v>16.79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6.32</v>
      </c>
      <c r="FU25" s="17">
        <v>7.92</v>
      </c>
      <c r="FV25" s="17">
        <v>0</v>
      </c>
      <c r="FW25" s="17">
        <v>0.83</v>
      </c>
      <c r="FX25" s="17">
        <v>0.04</v>
      </c>
      <c r="FY25" s="17">
        <v>0</v>
      </c>
      <c r="FZ25" s="17">
        <v>0.01</v>
      </c>
      <c r="GA25" s="17">
        <v>0</v>
      </c>
      <c r="GB25" s="17">
        <v>0.25</v>
      </c>
      <c r="GC25" s="74">
        <f t="shared" si="2"/>
        <v>0.76182503139388857</v>
      </c>
      <c r="GD25" s="70">
        <v>30.006582103439051</v>
      </c>
      <c r="GE25" s="70">
        <v>38.252334481803665</v>
      </c>
      <c r="GF25" s="70">
        <v>46.95172005462674</v>
      </c>
      <c r="GG25" s="70">
        <v>62.358402451646292</v>
      </c>
      <c r="GH25" s="70">
        <v>68.667617524509694</v>
      </c>
      <c r="GI25" s="71">
        <v>51.668519849005335</v>
      </c>
    </row>
    <row r="26" spans="1:191" ht="15" thickBot="1" x14ac:dyDescent="0.4">
      <c r="A26" s="143"/>
      <c r="B26" s="26">
        <v>36</v>
      </c>
      <c r="C26" s="27" t="s">
        <v>136</v>
      </c>
      <c r="D26" s="28" t="s">
        <v>288</v>
      </c>
      <c r="E26" s="29">
        <v>7</v>
      </c>
      <c r="F26" s="30">
        <v>56.804929999999999</v>
      </c>
      <c r="G26" s="30">
        <v>12.68535</v>
      </c>
      <c r="H26" s="31">
        <v>358647</v>
      </c>
      <c r="I26" s="31">
        <v>6298062</v>
      </c>
      <c r="J26" s="13" t="s">
        <v>141</v>
      </c>
      <c r="K26" s="33" t="s">
        <v>83</v>
      </c>
      <c r="L26" s="134">
        <v>3.17</v>
      </c>
      <c r="M26" s="132">
        <v>17</v>
      </c>
      <c r="N26" s="132">
        <v>21.3</v>
      </c>
      <c r="O26" s="122">
        <v>3</v>
      </c>
      <c r="P26" s="38" t="s">
        <v>99</v>
      </c>
      <c r="Q26" s="11" t="s">
        <v>99</v>
      </c>
      <c r="R26" s="42" t="s">
        <v>301</v>
      </c>
      <c r="S26" s="29">
        <v>4.5</v>
      </c>
      <c r="T26" s="29">
        <v>21.5</v>
      </c>
      <c r="U26" s="29">
        <v>1.3</v>
      </c>
      <c r="V26" s="29"/>
      <c r="W26" s="29"/>
      <c r="X26" s="29"/>
      <c r="Y26" s="29">
        <v>14</v>
      </c>
      <c r="Z26" s="29"/>
      <c r="AA26" s="29">
        <v>17.8</v>
      </c>
      <c r="AB26" s="29">
        <v>4.5</v>
      </c>
      <c r="AC26" s="29">
        <v>23.3</v>
      </c>
      <c r="AD26" s="29">
        <v>4.3</v>
      </c>
      <c r="AE26" s="29"/>
      <c r="AF26" s="29">
        <v>2.5</v>
      </c>
      <c r="AG26" s="29">
        <v>0.3</v>
      </c>
      <c r="AH26" s="29"/>
      <c r="AI26" s="29">
        <v>0.7</v>
      </c>
      <c r="AJ26" s="39">
        <v>5.3</v>
      </c>
      <c r="AK26" s="106">
        <v>45.9</v>
      </c>
      <c r="AL26" s="103">
        <v>15.5</v>
      </c>
      <c r="AM26" s="103">
        <v>14.3</v>
      </c>
      <c r="AN26" s="103">
        <v>9.5</v>
      </c>
      <c r="AO26" s="103">
        <v>6.85</v>
      </c>
      <c r="AP26" s="103">
        <v>2.41</v>
      </c>
      <c r="AQ26" s="103">
        <v>0.66</v>
      </c>
      <c r="AR26" s="103">
        <v>1.9E-2</v>
      </c>
      <c r="AS26" s="103">
        <v>2.25</v>
      </c>
      <c r="AT26" s="103">
        <v>0.19</v>
      </c>
      <c r="AU26" s="103">
        <v>0.24</v>
      </c>
      <c r="AV26" s="103">
        <v>0.02</v>
      </c>
      <c r="AW26" s="103">
        <v>0.02</v>
      </c>
      <c r="AX26" s="103">
        <v>7.0000000000000007E-2</v>
      </c>
      <c r="AY26" s="103">
        <v>0.11</v>
      </c>
      <c r="AZ26" s="103">
        <v>150</v>
      </c>
      <c r="BA26" s="103">
        <v>34.5</v>
      </c>
      <c r="BB26" s="103">
        <v>120</v>
      </c>
      <c r="BC26" s="103">
        <v>0.64</v>
      </c>
      <c r="BD26" s="103">
        <v>5.38</v>
      </c>
      <c r="BE26" s="103">
        <v>2.99</v>
      </c>
      <c r="BF26" s="103">
        <v>1.78</v>
      </c>
      <c r="BG26" s="103">
        <v>20.9</v>
      </c>
      <c r="BH26" s="103">
        <v>5.85</v>
      </c>
      <c r="BI26" s="103">
        <v>4.2</v>
      </c>
      <c r="BJ26" s="103">
        <v>1.1000000000000001</v>
      </c>
      <c r="BK26" s="103">
        <v>14</v>
      </c>
      <c r="BL26" s="103">
        <v>0.37</v>
      </c>
      <c r="BM26" s="103">
        <v>11.2</v>
      </c>
      <c r="BN26" s="103">
        <v>20.7</v>
      </c>
      <c r="BO26" s="103">
        <v>4.76</v>
      </c>
      <c r="BP26" s="103">
        <v>19.3</v>
      </c>
      <c r="BQ26" s="103">
        <v>5.39</v>
      </c>
      <c r="BR26" s="33">
        <v>2</v>
      </c>
      <c r="BS26" s="103">
        <v>225</v>
      </c>
      <c r="BT26" s="103">
        <v>0.5</v>
      </c>
      <c r="BU26" s="103">
        <v>0.89</v>
      </c>
      <c r="BV26" s="103">
        <v>2.2200000000000002</v>
      </c>
      <c r="BW26" s="103">
        <v>0.39</v>
      </c>
      <c r="BX26" s="103">
        <v>0.63</v>
      </c>
      <c r="BY26" s="103">
        <v>289</v>
      </c>
      <c r="BZ26" s="33">
        <v>1</v>
      </c>
      <c r="CA26" s="103">
        <v>26.9</v>
      </c>
      <c r="CB26" s="103">
        <v>2.89</v>
      </c>
      <c r="CC26" s="103">
        <v>150</v>
      </c>
      <c r="CD26" s="103">
        <v>0.3</v>
      </c>
      <c r="CE26" s="33">
        <v>0.01</v>
      </c>
      <c r="CF26" s="33">
        <v>2.5999999999999999E-2</v>
      </c>
      <c r="CG26" s="33" t="s">
        <v>149</v>
      </c>
      <c r="CH26" s="33">
        <v>0.3</v>
      </c>
      <c r="CI26" s="33">
        <v>0.01</v>
      </c>
      <c r="CJ26" s="33">
        <v>0.63</v>
      </c>
      <c r="CK26" s="33">
        <v>98.49</v>
      </c>
      <c r="CL26" s="33" t="s">
        <v>144</v>
      </c>
      <c r="CM26" s="33" t="s">
        <v>144</v>
      </c>
      <c r="CN26" s="103">
        <v>57</v>
      </c>
      <c r="CO26" s="103">
        <v>151</v>
      </c>
      <c r="CP26" s="33">
        <v>2</v>
      </c>
      <c r="CQ26" s="103">
        <v>145</v>
      </c>
      <c r="CR26" s="103">
        <v>8</v>
      </c>
      <c r="CS26" s="103">
        <v>27</v>
      </c>
      <c r="CT26" s="103">
        <v>113</v>
      </c>
      <c r="CU26" s="33">
        <v>0.04</v>
      </c>
      <c r="CV26" s="33">
        <v>1.45</v>
      </c>
      <c r="CW26" s="33">
        <v>0.3</v>
      </c>
      <c r="CX26" s="33" t="s">
        <v>145</v>
      </c>
      <c r="CY26" s="33" t="s">
        <v>146</v>
      </c>
      <c r="CZ26" s="33">
        <v>130</v>
      </c>
      <c r="DA26" s="103">
        <v>0.14000000000000001</v>
      </c>
      <c r="DB26" s="33">
        <v>0.01</v>
      </c>
      <c r="DC26" s="33">
        <v>0.95</v>
      </c>
      <c r="DD26" s="103">
        <v>0.02</v>
      </c>
      <c r="DE26" s="33">
        <v>19.2</v>
      </c>
      <c r="DF26" s="33">
        <v>30.3</v>
      </c>
      <c r="DG26" s="33">
        <v>41</v>
      </c>
      <c r="DH26" s="33">
        <v>0.68</v>
      </c>
      <c r="DI26" s="33">
        <v>147.5</v>
      </c>
      <c r="DJ26" s="33">
        <v>2.89</v>
      </c>
      <c r="DK26" s="33">
        <v>5.0599999999999996</v>
      </c>
      <c r="DL26" s="103">
        <v>0.11</v>
      </c>
      <c r="DM26" s="33">
        <v>0.08</v>
      </c>
      <c r="DN26" s="33">
        <v>0.03</v>
      </c>
      <c r="DO26" s="103">
        <v>2.1000000000000001E-2</v>
      </c>
      <c r="DP26" s="33">
        <v>0.42</v>
      </c>
      <c r="DQ26" s="103">
        <v>8.1</v>
      </c>
      <c r="DR26" s="103">
        <v>7.9</v>
      </c>
      <c r="DS26" s="33">
        <v>1.21</v>
      </c>
      <c r="DT26" s="33">
        <v>250</v>
      </c>
      <c r="DU26" s="103">
        <v>0.48</v>
      </c>
      <c r="DV26" s="33">
        <v>0.12</v>
      </c>
      <c r="DW26" s="33">
        <v>0.48</v>
      </c>
      <c r="DX26" s="33">
        <v>107.5</v>
      </c>
      <c r="DY26" s="33">
        <v>1000</v>
      </c>
      <c r="DZ26" s="33">
        <v>0.8</v>
      </c>
      <c r="EA26" s="33">
        <v>21.6</v>
      </c>
      <c r="EB26" s="33">
        <v>1E-3</v>
      </c>
      <c r="EC26" s="33">
        <v>0.12</v>
      </c>
      <c r="ED26" s="33" t="s">
        <v>149</v>
      </c>
      <c r="EE26" s="33">
        <v>4.9000000000000004</v>
      </c>
      <c r="EF26" s="33">
        <v>0.3</v>
      </c>
      <c r="EG26" s="103">
        <v>0.5</v>
      </c>
      <c r="EH26" s="33">
        <v>18.899999999999999</v>
      </c>
      <c r="EI26" s="33" t="s">
        <v>147</v>
      </c>
      <c r="EJ26" s="33">
        <v>0.01</v>
      </c>
      <c r="EK26" s="33">
        <v>2.1</v>
      </c>
      <c r="EL26" s="33">
        <v>0.32600000000000001</v>
      </c>
      <c r="EM26" s="33">
        <v>0.1</v>
      </c>
      <c r="EN26" s="33">
        <v>0.43</v>
      </c>
      <c r="EO26" s="33">
        <v>108</v>
      </c>
      <c r="EP26" s="103" t="s">
        <v>149</v>
      </c>
      <c r="EQ26" s="33">
        <v>5.82</v>
      </c>
      <c r="ER26" s="33">
        <v>57</v>
      </c>
      <c r="ES26" s="33">
        <v>1.9</v>
      </c>
      <c r="ET26" s="33">
        <v>1E-3</v>
      </c>
      <c r="EU26" s="33" t="s">
        <v>143</v>
      </c>
      <c r="EV26" s="33" t="s">
        <v>150</v>
      </c>
      <c r="EW26" s="33">
        <v>20</v>
      </c>
      <c r="EX26" s="33" t="s">
        <v>151</v>
      </c>
      <c r="EY26" s="33" t="s">
        <v>151</v>
      </c>
      <c r="EZ26" s="103">
        <v>0.1</v>
      </c>
      <c r="FA26" s="33" t="s">
        <v>148</v>
      </c>
      <c r="FB26" s="33">
        <v>2.1000000000000001E-2</v>
      </c>
      <c r="FC26" s="32">
        <v>1E-3</v>
      </c>
      <c r="FD26" s="68">
        <v>0</v>
      </c>
      <c r="FE26" s="33">
        <v>49.85</v>
      </c>
      <c r="FF26" s="33">
        <v>4.05</v>
      </c>
      <c r="FG26" s="33">
        <v>0</v>
      </c>
      <c r="FH26" s="33">
        <v>0</v>
      </c>
      <c r="FI26" s="33">
        <v>0</v>
      </c>
      <c r="FJ26" s="33">
        <v>0</v>
      </c>
      <c r="FK26" s="33">
        <v>13.14</v>
      </c>
      <c r="FL26" s="33">
        <v>14.69</v>
      </c>
      <c r="FM26" s="33">
        <v>0</v>
      </c>
      <c r="FN26" s="33">
        <v>3.93</v>
      </c>
      <c r="FO26" s="33">
        <v>0</v>
      </c>
      <c r="FP26" s="33">
        <v>0</v>
      </c>
      <c r="FQ26" s="33">
        <v>0</v>
      </c>
      <c r="FR26" s="33">
        <v>0</v>
      </c>
      <c r="FS26" s="33">
        <v>0</v>
      </c>
      <c r="FT26" s="33">
        <v>4.2699999999999996</v>
      </c>
      <c r="FU26" s="33">
        <v>6.22</v>
      </c>
      <c r="FV26" s="33">
        <v>0</v>
      </c>
      <c r="FW26" s="33">
        <v>0.56000000000000005</v>
      </c>
      <c r="FX26" s="33">
        <v>0.03</v>
      </c>
      <c r="FY26" s="33">
        <v>0</v>
      </c>
      <c r="FZ26" s="33">
        <v>0.03</v>
      </c>
      <c r="GA26" s="33">
        <v>0</v>
      </c>
      <c r="GB26" s="33">
        <v>0.23</v>
      </c>
      <c r="GC26" s="75">
        <f t="shared" si="2"/>
        <v>0.67612293144208047</v>
      </c>
      <c r="GD26" s="72">
        <v>29.993259363558277</v>
      </c>
      <c r="GE26" s="72">
        <v>48.685422765063379</v>
      </c>
      <c r="GF26" s="72">
        <v>57.541601269586913</v>
      </c>
      <c r="GG26" s="72">
        <v>70.393696284088492</v>
      </c>
      <c r="GH26" s="72">
        <v>68.536608362633359</v>
      </c>
      <c r="GI26" s="73">
        <v>57.650583400981503</v>
      </c>
    </row>
    <row r="29" spans="1:191" x14ac:dyDescent="0.35">
      <c r="K29" t="s">
        <v>313</v>
      </c>
      <c r="P29" t="s">
        <v>314</v>
      </c>
      <c r="R29" s="119" t="s">
        <v>308</v>
      </c>
      <c r="AK29" s="107" t="s">
        <v>278</v>
      </c>
      <c r="AL29" s="107"/>
      <c r="AM29" s="107"/>
    </row>
  </sheetData>
  <mergeCells count="62">
    <mergeCell ref="A2:A3"/>
    <mergeCell ref="A23:A26"/>
    <mergeCell ref="FD1:GI1"/>
    <mergeCell ref="A6:A10"/>
    <mergeCell ref="A11:A13"/>
    <mergeCell ref="A14:A18"/>
    <mergeCell ref="A19:A22"/>
    <mergeCell ref="A4:A5"/>
    <mergeCell ref="A1:K1"/>
    <mergeCell ref="L1:O1"/>
    <mergeCell ref="P1:AJ1"/>
    <mergeCell ref="AK1:FC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AJ2"/>
    <mergeCell ref="FD2:FD3"/>
    <mergeCell ref="FE2:FE3"/>
    <mergeCell ref="FF2:FF3"/>
    <mergeCell ref="FG2:FG3"/>
    <mergeCell ref="FH2:FH3"/>
    <mergeCell ref="FI2:FI3"/>
    <mergeCell ref="FJ2:FJ3"/>
    <mergeCell ref="FK2:FK3"/>
    <mergeCell ref="FL2:FL3"/>
    <mergeCell ref="FM2:FM3"/>
    <mergeCell ref="FN2:FN3"/>
    <mergeCell ref="FO2:FO3"/>
    <mergeCell ref="FP2:FP3"/>
    <mergeCell ref="FQ2:FQ3"/>
    <mergeCell ref="FR2:FR3"/>
    <mergeCell ref="FS2:FS3"/>
    <mergeCell ref="FT2:FT3"/>
    <mergeCell ref="FU2:FU3"/>
    <mergeCell ref="FV2:FV3"/>
    <mergeCell ref="FW2:FW3"/>
    <mergeCell ref="FX2:FX3"/>
    <mergeCell ref="FY2:FY3"/>
    <mergeCell ref="FZ2:FZ3"/>
    <mergeCell ref="GA2:GA3"/>
    <mergeCell ref="GB2:GB3"/>
    <mergeCell ref="GC2:GC3"/>
    <mergeCell ref="GI2:GI3"/>
    <mergeCell ref="GD2:GD3"/>
    <mergeCell ref="GE2:GE3"/>
    <mergeCell ref="GF2:GF3"/>
    <mergeCell ref="GG2:GG3"/>
    <mergeCell ref="GH2:GH3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9D7F-BB1C-48B9-B4CE-03E2BACD5F48}">
  <dimension ref="A1:J15"/>
  <sheetViews>
    <sheetView zoomScaleNormal="100" workbookViewId="0">
      <selection activeCell="K4" sqref="K4"/>
    </sheetView>
  </sheetViews>
  <sheetFormatPr defaultRowHeight="14.5" x14ac:dyDescent="0.35"/>
  <cols>
    <col min="1" max="1" width="11.6328125" customWidth="1"/>
    <col min="10" max="10" width="8.7265625" customWidth="1"/>
  </cols>
  <sheetData>
    <row r="1" spans="1:10" ht="15.5" x14ac:dyDescent="0.35">
      <c r="A1" s="163" t="s">
        <v>322</v>
      </c>
      <c r="B1" s="164"/>
      <c r="C1" s="164"/>
      <c r="D1" s="164"/>
      <c r="E1" s="164"/>
      <c r="F1" s="164"/>
      <c r="G1" s="164"/>
      <c r="H1" s="164"/>
      <c r="I1" s="164"/>
      <c r="J1" s="165"/>
    </row>
    <row r="2" spans="1:10" ht="74.5" customHeight="1" x14ac:dyDescent="0.35">
      <c r="A2" s="169" t="s">
        <v>321</v>
      </c>
      <c r="B2" s="170"/>
      <c r="C2" s="170"/>
      <c r="D2" s="170"/>
      <c r="E2" s="170"/>
      <c r="F2" s="170"/>
      <c r="G2" s="170"/>
      <c r="H2" s="170"/>
      <c r="I2" s="170"/>
      <c r="J2" s="171"/>
    </row>
    <row r="3" spans="1:10" ht="4.5" customHeight="1" x14ac:dyDescent="0.35">
      <c r="A3" s="183"/>
      <c r="B3" s="184"/>
      <c r="C3" s="184"/>
      <c r="D3" s="184"/>
      <c r="E3" s="184"/>
      <c r="F3" s="184"/>
      <c r="G3" s="184"/>
      <c r="H3" s="184"/>
      <c r="I3" s="184"/>
      <c r="J3" s="185"/>
    </row>
    <row r="4" spans="1:10" ht="42" customHeight="1" x14ac:dyDescent="0.35">
      <c r="A4" s="166" t="s">
        <v>320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0" ht="5.5" customHeight="1" x14ac:dyDescent="0.35">
      <c r="A5" s="183"/>
      <c r="B5" s="184"/>
      <c r="C5" s="184"/>
      <c r="D5" s="184"/>
      <c r="E5" s="184"/>
      <c r="F5" s="184"/>
      <c r="G5" s="184"/>
      <c r="H5" s="184"/>
      <c r="I5" s="184"/>
      <c r="J5" s="185"/>
    </row>
    <row r="6" spans="1:10" x14ac:dyDescent="0.35">
      <c r="A6" s="160" t="s">
        <v>319</v>
      </c>
      <c r="B6" s="161"/>
      <c r="C6" s="161"/>
      <c r="D6" s="161"/>
      <c r="E6" s="161"/>
      <c r="F6" s="161"/>
      <c r="G6" s="161"/>
      <c r="H6" s="161"/>
      <c r="I6" s="161"/>
      <c r="J6" s="162"/>
    </row>
    <row r="7" spans="1:10" x14ac:dyDescent="0.35">
      <c r="A7" s="172" t="s">
        <v>160</v>
      </c>
      <c r="B7" s="173" t="s">
        <v>315</v>
      </c>
      <c r="C7" s="173"/>
      <c r="D7" s="173"/>
      <c r="E7" s="173"/>
      <c r="F7" s="173"/>
      <c r="G7" s="173"/>
      <c r="H7" s="173"/>
      <c r="I7" s="173"/>
      <c r="J7" s="174"/>
    </row>
    <row r="8" spans="1:10" x14ac:dyDescent="0.35">
      <c r="A8" s="175" t="s">
        <v>161</v>
      </c>
      <c r="B8" s="176" t="s">
        <v>323</v>
      </c>
      <c r="C8" s="176"/>
      <c r="D8" s="176"/>
      <c r="E8" s="176"/>
      <c r="F8" s="176"/>
      <c r="G8" s="176"/>
      <c r="H8" s="176"/>
      <c r="I8" s="176"/>
      <c r="J8" s="177"/>
    </row>
    <row r="9" spans="1:10" x14ac:dyDescent="0.35">
      <c r="A9" s="175" t="s">
        <v>162</v>
      </c>
      <c r="B9" s="176" t="s">
        <v>324</v>
      </c>
      <c r="C9" s="176"/>
      <c r="D9" s="176"/>
      <c r="E9" s="176"/>
      <c r="F9" s="176"/>
      <c r="G9" s="176"/>
      <c r="H9" s="176"/>
      <c r="I9" s="176"/>
      <c r="J9" s="177"/>
    </row>
    <row r="10" spans="1:10" x14ac:dyDescent="0.35">
      <c r="A10" s="175" t="s">
        <v>163</v>
      </c>
      <c r="B10" s="176" t="s">
        <v>316</v>
      </c>
      <c r="C10" s="176"/>
      <c r="D10" s="176"/>
      <c r="E10" s="176"/>
      <c r="F10" s="176"/>
      <c r="G10" s="176"/>
      <c r="H10" s="176"/>
      <c r="I10" s="176"/>
      <c r="J10" s="177"/>
    </row>
    <row r="11" spans="1:10" x14ac:dyDescent="0.35">
      <c r="A11" s="175" t="s">
        <v>164</v>
      </c>
      <c r="B11" s="176" t="s">
        <v>327</v>
      </c>
      <c r="C11" s="176"/>
      <c r="D11" s="176"/>
      <c r="E11" s="176"/>
      <c r="F11" s="176"/>
      <c r="G11" s="176"/>
      <c r="H11" s="176"/>
      <c r="I11" s="176"/>
      <c r="J11" s="177"/>
    </row>
    <row r="12" spans="1:10" x14ac:dyDescent="0.35">
      <c r="A12" s="175" t="s">
        <v>165</v>
      </c>
      <c r="B12" s="176" t="s">
        <v>317</v>
      </c>
      <c r="C12" s="176"/>
      <c r="D12" s="176"/>
      <c r="E12" s="176"/>
      <c r="F12" s="176"/>
      <c r="G12" s="176"/>
      <c r="H12" s="176"/>
      <c r="I12" s="176"/>
      <c r="J12" s="177"/>
    </row>
    <row r="13" spans="1:10" x14ac:dyDescent="0.35">
      <c r="A13" s="175" t="s">
        <v>166</v>
      </c>
      <c r="B13" s="176" t="s">
        <v>318</v>
      </c>
      <c r="C13" s="176"/>
      <c r="D13" s="176"/>
      <c r="E13" s="176"/>
      <c r="F13" s="176"/>
      <c r="G13" s="176"/>
      <c r="H13" s="176"/>
      <c r="I13" s="176"/>
      <c r="J13" s="177"/>
    </row>
    <row r="14" spans="1:10" x14ac:dyDescent="0.35">
      <c r="A14" s="175" t="s">
        <v>168</v>
      </c>
      <c r="B14" s="178" t="s">
        <v>325</v>
      </c>
      <c r="C14" s="178"/>
      <c r="D14" s="178"/>
      <c r="E14" s="178"/>
      <c r="F14" s="178"/>
      <c r="G14" s="178"/>
      <c r="H14" s="178"/>
      <c r="I14" s="178"/>
      <c r="J14" s="179"/>
    </row>
    <row r="15" spans="1:10" ht="15" thickBot="1" x14ac:dyDescent="0.4">
      <c r="A15" s="180" t="s">
        <v>169</v>
      </c>
      <c r="B15" s="181" t="s">
        <v>326</v>
      </c>
      <c r="C15" s="181"/>
      <c r="D15" s="181"/>
      <c r="E15" s="181"/>
      <c r="F15" s="181"/>
      <c r="G15" s="181"/>
      <c r="H15" s="181"/>
      <c r="I15" s="181"/>
      <c r="J15" s="182"/>
    </row>
  </sheetData>
  <mergeCells count="15">
    <mergeCell ref="B15:J15"/>
    <mergeCell ref="A5:J5"/>
    <mergeCell ref="A3:J3"/>
    <mergeCell ref="B9:J9"/>
    <mergeCell ref="B10:J10"/>
    <mergeCell ref="B11:J11"/>
    <mergeCell ref="B12:J12"/>
    <mergeCell ref="B13:J13"/>
    <mergeCell ref="B14:J14"/>
    <mergeCell ref="A1:J1"/>
    <mergeCell ref="A2:J2"/>
    <mergeCell ref="A4:J4"/>
    <mergeCell ref="A6:J6"/>
    <mergeCell ref="B7:J7"/>
    <mergeCell ref="B8:J8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Online Resource 1</vt:lpstr>
      <vt:lpstr>WR-GQc_method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ci8500ur</dc:creator>
  <cp:lastModifiedBy>Cindy Urueña</cp:lastModifiedBy>
  <dcterms:created xsi:type="dcterms:W3CDTF">2021-06-01T12:55:00Z</dcterms:created>
  <dcterms:modified xsi:type="dcterms:W3CDTF">2022-04-26T14:25:57Z</dcterms:modified>
</cp:coreProperties>
</file>