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H:\Projekte\Special Issue\Revision\For Re-submission\"/>
    </mc:Choice>
  </mc:AlternateContent>
  <bookViews>
    <workbookView xWindow="0" yWindow="0" windowWidth="20730" windowHeight="11760"/>
  </bookViews>
  <sheets>
    <sheet name="Cover Page" sheetId="9" r:id="rId1"/>
    <sheet name="Trial_List" sheetId="6" r:id="rId2"/>
    <sheet name="Departure_Angle" sheetId="7" r:id="rId3"/>
    <sheet name="Homing_Angle" sheetId="8" r:id="rId4"/>
    <sheet name="Directional_Deviation_Departure" sheetId="2" r:id="rId5"/>
    <sheet name="Directional_Deviation_Homing" sheetId="3" r:id="rId6"/>
    <sheet name="Straightness_Index" sheetId="4" r:id="rId7"/>
    <sheet name="Lateral_Displacement" sheetId="5" r:id="rId8"/>
    <sheet name="Statistical_Results" sheetId="10" r:id="rId9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L51" i="3" l="1"/>
  <c r="I51" i="3"/>
  <c r="I49" i="2" l="1"/>
  <c r="L49" i="2"/>
  <c r="I50" i="2"/>
  <c r="L50" i="2"/>
  <c r="I51" i="2"/>
  <c r="L51" i="2"/>
  <c r="I52" i="2"/>
  <c r="L52" i="2"/>
  <c r="I53" i="2"/>
  <c r="L53" i="2"/>
  <c r="I54" i="2"/>
  <c r="L54" i="2"/>
  <c r="I55" i="2"/>
  <c r="L55" i="2"/>
  <c r="I56" i="2"/>
  <c r="L56" i="2"/>
  <c r="I57" i="2"/>
  <c r="L57" i="2"/>
  <c r="I58" i="2"/>
  <c r="L58" i="2"/>
  <c r="I59" i="2"/>
  <c r="L59" i="2"/>
  <c r="I60" i="2"/>
  <c r="L60" i="2"/>
  <c r="I52" i="3" l="1"/>
  <c r="I53" i="3"/>
  <c r="G138" i="6"/>
  <c r="H136" i="6"/>
  <c r="G136" i="6"/>
  <c r="G135" i="6"/>
  <c r="H134" i="6"/>
  <c r="G134" i="6"/>
  <c r="H133" i="6"/>
  <c r="G133" i="6"/>
  <c r="H131" i="6"/>
  <c r="G131" i="6"/>
  <c r="G130" i="6"/>
  <c r="H129" i="6"/>
  <c r="G129" i="6"/>
  <c r="G128" i="6"/>
  <c r="H127" i="6"/>
  <c r="G127" i="6"/>
  <c r="G126" i="6"/>
  <c r="G125" i="6"/>
  <c r="H124" i="6"/>
  <c r="G124" i="6"/>
  <c r="H123" i="6"/>
  <c r="G123" i="6"/>
  <c r="H122" i="6"/>
  <c r="G122" i="6"/>
  <c r="H121" i="6"/>
  <c r="G121" i="6"/>
  <c r="G120" i="6"/>
  <c r="H118" i="6"/>
  <c r="G118" i="6"/>
  <c r="H117" i="6"/>
  <c r="G117" i="6"/>
  <c r="H116" i="6"/>
  <c r="G116" i="6"/>
  <c r="H115" i="6"/>
  <c r="G115" i="6"/>
  <c r="H112" i="6"/>
  <c r="G112" i="6"/>
  <c r="H111" i="6"/>
  <c r="G111" i="6"/>
  <c r="H109" i="6"/>
  <c r="G109" i="6"/>
  <c r="H108" i="6"/>
  <c r="G108" i="6"/>
  <c r="H107" i="6"/>
  <c r="G107" i="6"/>
  <c r="H106" i="6"/>
  <c r="G106" i="6"/>
  <c r="H105" i="6"/>
  <c r="G105" i="6"/>
  <c r="H104" i="6"/>
  <c r="G104" i="6"/>
  <c r="H103" i="6"/>
  <c r="G103" i="6"/>
  <c r="H102" i="6"/>
  <c r="G102" i="6"/>
  <c r="H101" i="6"/>
  <c r="G101" i="6"/>
  <c r="H100" i="6"/>
  <c r="G100" i="6"/>
  <c r="G99" i="6"/>
  <c r="H98" i="6"/>
  <c r="G98" i="6"/>
  <c r="H97" i="6"/>
  <c r="G97" i="6"/>
  <c r="H95" i="6"/>
  <c r="G95" i="6"/>
  <c r="H94" i="6"/>
  <c r="G94" i="6"/>
  <c r="H93" i="6"/>
  <c r="G93" i="6"/>
  <c r="H87" i="6"/>
  <c r="G87" i="6"/>
  <c r="H85" i="6"/>
  <c r="G85" i="6"/>
  <c r="H82" i="6"/>
  <c r="G82" i="6"/>
  <c r="H80" i="6"/>
  <c r="G80" i="6"/>
  <c r="H73" i="6"/>
  <c r="G73" i="6"/>
  <c r="H71" i="6"/>
  <c r="G71" i="6"/>
  <c r="H70" i="6"/>
  <c r="G70" i="6"/>
  <c r="H67" i="6"/>
  <c r="G67" i="6"/>
  <c r="H65" i="6"/>
  <c r="G65" i="6"/>
  <c r="G63" i="6"/>
  <c r="H61" i="6"/>
  <c r="G61" i="6"/>
  <c r="H58" i="6"/>
  <c r="G58" i="6"/>
  <c r="H52" i="6"/>
  <c r="G52" i="6"/>
  <c r="H49" i="6"/>
  <c r="G49" i="6"/>
  <c r="H96" i="6"/>
  <c r="G96" i="6"/>
  <c r="H92" i="6"/>
  <c r="G92" i="6"/>
  <c r="H90" i="6"/>
  <c r="G90" i="6"/>
  <c r="H88" i="6"/>
  <c r="G88" i="6"/>
  <c r="H86" i="6"/>
  <c r="G86" i="6"/>
  <c r="H84" i="6"/>
  <c r="G84" i="6"/>
  <c r="H83" i="6"/>
  <c r="G83" i="6"/>
  <c r="H81" i="6"/>
  <c r="G81" i="6"/>
  <c r="H79" i="6"/>
  <c r="G79" i="6"/>
  <c r="H78" i="6"/>
  <c r="G78" i="6"/>
  <c r="H77" i="6"/>
  <c r="G77" i="6"/>
  <c r="H75" i="6"/>
  <c r="G75" i="6"/>
  <c r="H74" i="6"/>
  <c r="G74" i="6"/>
  <c r="H72" i="6"/>
  <c r="G72" i="6"/>
  <c r="H69" i="6"/>
  <c r="G69" i="6"/>
  <c r="H68" i="6"/>
  <c r="G68" i="6"/>
  <c r="H66" i="6"/>
  <c r="G66" i="6"/>
  <c r="G62" i="6"/>
  <c r="H60" i="6"/>
  <c r="G60" i="6"/>
  <c r="H59" i="6"/>
  <c r="G59" i="6"/>
  <c r="H56" i="6"/>
  <c r="G56" i="6"/>
  <c r="H54" i="6"/>
  <c r="G54" i="6"/>
  <c r="H53" i="6"/>
  <c r="G53" i="6"/>
  <c r="H51" i="6"/>
  <c r="G51" i="6"/>
  <c r="H50" i="6"/>
  <c r="G50" i="6"/>
  <c r="H48" i="6"/>
  <c r="G48" i="6"/>
  <c r="H46" i="6"/>
  <c r="G46" i="6"/>
  <c r="G45" i="6"/>
  <c r="H44" i="6"/>
  <c r="G44" i="6"/>
  <c r="H43" i="6"/>
  <c r="G43" i="6"/>
  <c r="H42" i="6"/>
  <c r="G42" i="6"/>
  <c r="H41" i="6"/>
  <c r="G41" i="6"/>
  <c r="H40" i="6"/>
  <c r="G40" i="6"/>
  <c r="G39" i="6"/>
  <c r="H38" i="6"/>
  <c r="G38" i="6"/>
  <c r="H37" i="6"/>
  <c r="G37" i="6"/>
  <c r="H36" i="6"/>
  <c r="G36" i="6"/>
  <c r="H35" i="6"/>
  <c r="G35" i="6"/>
  <c r="H34" i="6"/>
  <c r="G34" i="6"/>
  <c r="H33" i="6"/>
  <c r="G33" i="6"/>
  <c r="H32" i="6"/>
  <c r="G32" i="6"/>
  <c r="H31" i="6"/>
  <c r="G31" i="6"/>
  <c r="H30" i="6"/>
  <c r="G30" i="6"/>
  <c r="H29" i="6"/>
  <c r="G29" i="6"/>
  <c r="H28" i="6"/>
  <c r="G28" i="6"/>
  <c r="H27" i="6"/>
  <c r="G27" i="6"/>
  <c r="G26" i="6"/>
  <c r="H24" i="6"/>
  <c r="G24" i="6"/>
  <c r="H23" i="6"/>
  <c r="G23" i="6"/>
  <c r="H22" i="6"/>
  <c r="G22" i="6"/>
  <c r="H21" i="6"/>
  <c r="G21" i="6"/>
  <c r="H20" i="6"/>
  <c r="G20" i="6"/>
  <c r="G19" i="6"/>
  <c r="H18" i="6"/>
  <c r="G18" i="6"/>
  <c r="H17" i="6"/>
  <c r="G17" i="6"/>
  <c r="H15" i="6"/>
  <c r="G15" i="6"/>
  <c r="H14" i="6"/>
  <c r="G14" i="6"/>
  <c r="H13" i="6"/>
  <c r="G13" i="6"/>
  <c r="H12" i="6"/>
  <c r="G12" i="6"/>
  <c r="H11" i="6"/>
  <c r="G11" i="6"/>
  <c r="H10" i="6"/>
  <c r="G10" i="6"/>
  <c r="H8" i="6"/>
  <c r="G8" i="6"/>
  <c r="H7" i="6"/>
  <c r="G7" i="6"/>
  <c r="H5" i="6"/>
  <c r="G5" i="6"/>
  <c r="H4" i="6"/>
  <c r="G4" i="6"/>
  <c r="H3" i="6"/>
  <c r="G3" i="6"/>
  <c r="L60" i="3" l="1"/>
  <c r="I60" i="3"/>
  <c r="L59" i="3"/>
  <c r="I59" i="3"/>
  <c r="L58" i="3"/>
  <c r="I58" i="3"/>
  <c r="L57" i="3"/>
  <c r="I57" i="3"/>
  <c r="L56" i="3"/>
  <c r="I56" i="3"/>
  <c r="L55" i="3"/>
  <c r="I55" i="3"/>
  <c r="L54" i="3"/>
  <c r="I54" i="3"/>
  <c r="L53" i="3"/>
  <c r="L52" i="3"/>
  <c r="L49" i="3"/>
  <c r="I49" i="3"/>
  <c r="L48" i="3"/>
  <c r="I48" i="3"/>
  <c r="L47" i="3"/>
  <c r="I47" i="3"/>
  <c r="L46" i="3"/>
  <c r="I46" i="3"/>
  <c r="L45" i="3"/>
  <c r="I45" i="3"/>
  <c r="L44" i="3"/>
  <c r="I44" i="3"/>
  <c r="L43" i="3"/>
  <c r="I43" i="3"/>
  <c r="L42" i="3"/>
  <c r="I42" i="3"/>
  <c r="L41" i="3"/>
  <c r="I41" i="3"/>
  <c r="L40" i="3"/>
  <c r="I40" i="3"/>
  <c r="L39" i="3"/>
  <c r="I39" i="3"/>
  <c r="L38" i="3"/>
  <c r="I38" i="3"/>
  <c r="L37" i="3"/>
  <c r="I37" i="3"/>
  <c r="L36" i="3"/>
  <c r="I36" i="3"/>
  <c r="L35" i="3"/>
  <c r="I35" i="3"/>
  <c r="L34" i="3"/>
  <c r="L33" i="3"/>
  <c r="I33" i="3"/>
  <c r="L32" i="3"/>
  <c r="I32" i="3"/>
  <c r="L31" i="3"/>
  <c r="I31" i="3"/>
  <c r="L30" i="3"/>
  <c r="I30" i="3"/>
  <c r="L29" i="3"/>
  <c r="I29" i="3"/>
  <c r="L28" i="3"/>
  <c r="I28" i="3"/>
  <c r="L27" i="3"/>
  <c r="I27" i="3"/>
  <c r="L26" i="3"/>
  <c r="I26" i="3"/>
  <c r="L25" i="3"/>
  <c r="I25" i="3"/>
  <c r="L24" i="3"/>
  <c r="I24" i="3"/>
  <c r="L23" i="3"/>
  <c r="I23" i="3"/>
  <c r="L22" i="3"/>
  <c r="I22" i="3"/>
  <c r="L21" i="3"/>
  <c r="I21" i="3"/>
  <c r="L20" i="3"/>
  <c r="I20" i="3"/>
  <c r="L19" i="3"/>
  <c r="I19" i="3"/>
  <c r="L18" i="3"/>
  <c r="I18" i="3"/>
  <c r="L17" i="3"/>
  <c r="I17" i="3"/>
  <c r="L16" i="3"/>
  <c r="I16" i="3"/>
  <c r="L15" i="3"/>
  <c r="I15" i="3"/>
  <c r="L46" i="2"/>
  <c r="I46" i="2"/>
  <c r="L45" i="2"/>
  <c r="I45" i="2"/>
  <c r="L44" i="2"/>
  <c r="I44" i="2"/>
  <c r="L43" i="2"/>
  <c r="I43" i="2"/>
  <c r="L42" i="2"/>
  <c r="I42" i="2"/>
  <c r="L41" i="2"/>
  <c r="I41" i="2"/>
  <c r="I40" i="2"/>
  <c r="L39" i="2"/>
  <c r="I39" i="2"/>
  <c r="L38" i="2"/>
  <c r="I38" i="2"/>
  <c r="L37" i="2"/>
  <c r="I37" i="2"/>
  <c r="L36" i="2"/>
  <c r="I36" i="2"/>
  <c r="L35" i="2"/>
  <c r="I35" i="2"/>
  <c r="L34" i="2"/>
  <c r="I34" i="2"/>
  <c r="L33" i="2"/>
  <c r="I33" i="2"/>
  <c r="L32" i="2"/>
  <c r="I32" i="2"/>
  <c r="L31" i="2"/>
  <c r="I31" i="2"/>
  <c r="L30" i="2"/>
  <c r="I30" i="2"/>
  <c r="L29" i="2"/>
  <c r="I29" i="2"/>
  <c r="L28" i="2"/>
  <c r="I28" i="2"/>
  <c r="L27" i="2"/>
  <c r="I27" i="2"/>
  <c r="L26" i="2"/>
  <c r="I26" i="2"/>
  <c r="L25" i="2"/>
  <c r="I25" i="2"/>
  <c r="L24" i="2"/>
  <c r="I24" i="2"/>
  <c r="L23" i="2"/>
  <c r="I23" i="2"/>
  <c r="L22" i="2"/>
  <c r="I22" i="2"/>
  <c r="L21" i="2"/>
  <c r="I21" i="2"/>
  <c r="L20" i="2"/>
  <c r="I20" i="2"/>
  <c r="L19" i="2"/>
  <c r="I19" i="2"/>
  <c r="L18" i="2"/>
  <c r="I18" i="2"/>
  <c r="L17" i="2"/>
  <c r="I17" i="2"/>
  <c r="L16" i="2"/>
  <c r="I16" i="2"/>
  <c r="L15" i="2"/>
  <c r="I15" i="2"/>
</calcChain>
</file>

<file path=xl/sharedStrings.xml><?xml version="1.0" encoding="utf-8"?>
<sst xmlns="http://schemas.openxmlformats.org/spreadsheetml/2006/main" count="2708" uniqueCount="237">
  <si>
    <t>AnimalID</t>
  </si>
  <si>
    <t>M19</t>
  </si>
  <si>
    <t>Stimulus</t>
  </si>
  <si>
    <t>yes</t>
  </si>
  <si>
    <t>F1</t>
  </si>
  <si>
    <t>no</t>
  </si>
  <si>
    <t>M18</t>
  </si>
  <si>
    <t>M26</t>
  </si>
  <si>
    <t>M20</t>
  </si>
  <si>
    <t>M29</t>
  </si>
  <si>
    <t>Sighted</t>
  </si>
  <si>
    <t>Blind</t>
  </si>
  <si>
    <t>F3</t>
  </si>
  <si>
    <t>M25</t>
  </si>
  <si>
    <t>After 2</t>
  </si>
  <si>
    <t>F4</t>
  </si>
  <si>
    <t>F5</t>
  </si>
  <si>
    <t>F7</t>
  </si>
  <si>
    <t>M22</t>
  </si>
  <si>
    <t>M17</t>
  </si>
  <si>
    <t>M13</t>
  </si>
  <si>
    <t>M24</t>
  </si>
  <si>
    <t>M16</t>
  </si>
  <si>
    <t>M27</t>
  </si>
  <si>
    <t>M14</t>
  </si>
  <si>
    <t>F31</t>
  </si>
  <si>
    <t>IR</t>
  </si>
  <si>
    <t>F32</t>
  </si>
  <si>
    <t>M35</t>
  </si>
  <si>
    <t>M37</t>
  </si>
  <si>
    <t>F30</t>
  </si>
  <si>
    <t>M34</t>
  </si>
  <si>
    <t>M40</t>
  </si>
  <si>
    <t>M28</t>
  </si>
  <si>
    <t>M11</t>
  </si>
  <si>
    <t>Trial Condition</t>
  </si>
  <si>
    <t>Animal ID</t>
  </si>
  <si>
    <r>
      <t>Shapiro-Wilk test statistic (</t>
    </r>
    <r>
      <rPr>
        <b/>
        <i/>
        <sz val="11"/>
        <color theme="1"/>
        <rFont val="Calibri"/>
        <family val="2"/>
        <scheme val="minor"/>
      </rPr>
      <t>W)</t>
    </r>
  </si>
  <si>
    <r>
      <t>Kolmogorov-Smirnov test statistic (</t>
    </r>
    <r>
      <rPr>
        <b/>
        <i/>
        <sz val="11"/>
        <color theme="1"/>
        <rFont val="Calibri"/>
        <family val="2"/>
        <scheme val="minor"/>
      </rPr>
      <t>D)</t>
    </r>
  </si>
  <si>
    <t>Only 4 steps, which is too small for Kolmogorov-Smirnov test. Used Pearson's chi-squared instead. P-value and Pearson's "P" are shown.</t>
  </si>
  <si>
    <t xml:space="preserve">Only 4 steps, which is too small for Kolmogorov-Smirnov test. Used Pearson's chi-squared instead. P-value and Pearson's "P" </t>
  </si>
  <si>
    <t>Date</t>
  </si>
  <si>
    <t>Homed?</t>
  </si>
  <si>
    <t>-</t>
  </si>
  <si>
    <t>M21</t>
  </si>
  <si>
    <t>M23</t>
  </si>
  <si>
    <t>F9</t>
  </si>
  <si>
    <t>M12</t>
  </si>
  <si>
    <t>F8</t>
  </si>
  <si>
    <t>F6</t>
  </si>
  <si>
    <t>M10</t>
  </si>
  <si>
    <t>F2</t>
  </si>
  <si>
    <t>M36</t>
  </si>
  <si>
    <t>F33</t>
  </si>
  <si>
    <t>M38</t>
  </si>
  <si>
    <t>M39</t>
  </si>
  <si>
    <t>M46</t>
  </si>
  <si>
    <t>M50</t>
  </si>
  <si>
    <t>M43</t>
  </si>
  <si>
    <t>M48</t>
  </si>
  <si>
    <t>legitimate</t>
  </si>
  <si>
    <t>illegitimate</t>
  </si>
  <si>
    <t>Legitimate?</t>
  </si>
  <si>
    <t>DarkControl</t>
  </si>
  <si>
    <t>CircadianControl</t>
  </si>
  <si>
    <t>Also homed in Phase 2?</t>
  </si>
  <si>
    <t>Light condition during first homing bout</t>
  </si>
  <si>
    <t>red</t>
  </si>
  <si>
    <t>white</t>
  </si>
  <si>
    <t>*Normality assumed only when both tests of normality were passed</t>
  </si>
  <si>
    <t>Trial phase of first homing bout</t>
  </si>
  <si>
    <t>Trial phase of departure</t>
  </si>
  <si>
    <t>Light condition of departure</t>
  </si>
  <si>
    <t>Shapiro-Willk p-value for distribution of deviations</t>
  </si>
  <si>
    <t>Trial condition</t>
  </si>
  <si>
    <t>Shapiro-Wilk normality</t>
  </si>
  <si>
    <t>Kolmogorov-Smirnov p-value for distribution of deviations</t>
  </si>
  <si>
    <t>Kolmogorov-Smirnov normality</t>
  </si>
  <si>
    <t>Deviations normally distributed?*</t>
  </si>
  <si>
    <t>Trial phase of homing bout</t>
  </si>
  <si>
    <t>Visual status</t>
  </si>
  <si>
    <t>Light condition of homing bout</t>
  </si>
  <si>
    <t>SI of homing bout</t>
  </si>
  <si>
    <t>Angle of departure (°)</t>
  </si>
  <si>
    <t>Angle of homing (°)</t>
  </si>
  <si>
    <t>M49</t>
  </si>
  <si>
    <t>M45</t>
  </si>
  <si>
    <t>Light Stimulus Experiment</t>
  </si>
  <si>
    <t>Vision Experiment</t>
  </si>
  <si>
    <t>Experiment</t>
  </si>
  <si>
    <t>Trial success rate</t>
  </si>
  <si>
    <t>Observed (Expected) frequency counts</t>
  </si>
  <si>
    <t>Legitimate</t>
  </si>
  <si>
    <t>Illegitimate</t>
  </si>
  <si>
    <t>Dark Control</t>
  </si>
  <si>
    <t>Circadian Control</t>
  </si>
  <si>
    <t>Statistical test</t>
  </si>
  <si>
    <t>Compared groups</t>
  </si>
  <si>
    <t>n</t>
  </si>
  <si>
    <t>df</t>
  </si>
  <si>
    <t>df residuals</t>
  </si>
  <si>
    <t>Test statistic</t>
  </si>
  <si>
    <t>p-value (unadjusted)</t>
  </si>
  <si>
    <t>FDR-adjusted p-value</t>
  </si>
  <si>
    <t>Pearson's chi-squared</t>
  </si>
  <si>
    <t>overall</t>
  </si>
  <si>
    <t>Chi-squared post hoc multiple comparisons</t>
  </si>
  <si>
    <t>stimulus legitimate : dark control legitimate</t>
  </si>
  <si>
    <t>stimulus legitimate : circadian control legitimate</t>
  </si>
  <si>
    <t>stimulus legitimate : blind legitimate</t>
  </si>
  <si>
    <t>stimulus legitimate : stimulus illegitimate</t>
  </si>
  <si>
    <t>stimulus legitimate : dark control illegitimate</t>
  </si>
  <si>
    <t>stimulus legitimate : circadian control illegitimate</t>
  </si>
  <si>
    <t>stimulus legitimate : blind illegitimate</t>
  </si>
  <si>
    <t>dark control legitimate : circadian control legitimate</t>
  </si>
  <si>
    <t>dark control legitimate : blind legitimate</t>
  </si>
  <si>
    <t>dark control legitimate : stimulus illegitimate</t>
  </si>
  <si>
    <t>dark control legitimate : dark control illegitimate</t>
  </si>
  <si>
    <t>dark control legitimate : circadian control illegitimate</t>
  </si>
  <si>
    <t>dark control legitimate : blind illegitimate</t>
  </si>
  <si>
    <t>circadian control legitimate : blind legitimate</t>
  </si>
  <si>
    <t>circadian control legitimate : stimulus illegitimate</t>
  </si>
  <si>
    <t>circadian control legitimate : dark control illegitimate</t>
  </si>
  <si>
    <t>circadian control legitimate : circadian control illegitimate</t>
  </si>
  <si>
    <t>circadian control legitimate : blind illegitimate</t>
  </si>
  <si>
    <t>blind legitimate : stimulus illegitimate</t>
  </si>
  <si>
    <t>blind legitimate : dark control illegitimate</t>
  </si>
  <si>
    <t>blind legitimate : circadian control illegitimate</t>
  </si>
  <si>
    <t>blind legitimate : blind illegitimate</t>
  </si>
  <si>
    <t>stimulus illegitimate : dark control illegitimate</t>
  </si>
  <si>
    <t>stimulus illegitimate : circadian control illegitimate</t>
  </si>
  <si>
    <t>stimulus illegitimate : blind illegitimate</t>
  </si>
  <si>
    <t>dark control illegitimate : circadian control illegitimate</t>
  </si>
  <si>
    <t>dark control illegitimate : blind illegitimate</t>
  </si>
  <si>
    <t>circadian control illegitimate : blind illegitimate</t>
  </si>
  <si>
    <t>Homing rate</t>
  </si>
  <si>
    <t>Homed</t>
  </si>
  <si>
    <t>Didn't home</t>
  </si>
  <si>
    <t>Fisher's exact</t>
  </si>
  <si>
    <t>Fisher's exact post hoc multiple comparison</t>
  </si>
  <si>
    <t>departures blind : returns blind</t>
  </si>
  <si>
    <t>Experiment 2, Distance efficiency</t>
  </si>
  <si>
    <t>ANOVA</t>
  </si>
  <si>
    <t>Tukey multiple comparisons</t>
  </si>
  <si>
    <t>stimulus legitimate : IR legitimate</t>
  </si>
  <si>
    <t>stimulus legitimate : IR illegitimate</t>
  </si>
  <si>
    <t>dark control legitimate : IR legitimate</t>
  </si>
  <si>
    <t>dark control legitimate : IR illegitimate</t>
  </si>
  <si>
    <t>circadian control legitimate : IR legitimate</t>
  </si>
  <si>
    <t>circadian control legitimate : IR illegitimate</t>
  </si>
  <si>
    <t>blind legitimate : IR illegitimate</t>
  </si>
  <si>
    <t>blind legitimate : IR legitimate</t>
  </si>
  <si>
    <t>stimulus illegitimate : IR illegitimate</t>
  </si>
  <si>
    <t>circadian control illegitimate : IR illegitimate</t>
  </si>
  <si>
    <t>dark control illegitimate : IR illegitimate</t>
  </si>
  <si>
    <t>blind illegitimate : IR illegitimate</t>
  </si>
  <si>
    <t>IR legitimate : stimulus illegitimate</t>
  </si>
  <si>
    <t>IR legitimate : dark control illegitimate</t>
  </si>
  <si>
    <t>IR legitimate : circadian control illegitimate</t>
  </si>
  <si>
    <t>IR legitimate : blind illegitimate</t>
  </si>
  <si>
    <t>IR legitimate : IR illegitimate</t>
  </si>
  <si>
    <t>Experiment 2, Directional deviation</t>
  </si>
  <si>
    <t>Normally distributed</t>
  </si>
  <si>
    <t>Non-normally-distributed</t>
  </si>
  <si>
    <t>Group</t>
  </si>
  <si>
    <t>Departures, sighted red light</t>
  </si>
  <si>
    <t>Departures, sighted IR light</t>
  </si>
  <si>
    <t>Departures, blind red light</t>
  </si>
  <si>
    <t>Returns, sighted red light</t>
  </si>
  <si>
    <t>Returns, blind white light</t>
  </si>
  <si>
    <t>25
(28.55)</t>
  </si>
  <si>
    <t>29
(25.45)</t>
  </si>
  <si>
    <t>15
(16.92)</t>
  </si>
  <si>
    <t>17
(15.08)</t>
  </si>
  <si>
    <t>4
(15.86)</t>
  </si>
  <si>
    <t>26
(14.14)</t>
  </si>
  <si>
    <t>20
(11.10)</t>
  </si>
  <si>
    <t>1
(9.90)</t>
  </si>
  <si>
    <t>19
(10.57)</t>
  </si>
  <si>
    <t>1
(9.43)</t>
  </si>
  <si>
    <t>M44</t>
  </si>
  <si>
    <t>M41</t>
  </si>
  <si>
    <t>M42</t>
  </si>
  <si>
    <t>Experiment 2, Lateral displacement</t>
  </si>
  <si>
    <t>sighted white : sighted red</t>
  </si>
  <si>
    <t>sighted white : blind</t>
  </si>
  <si>
    <t>sighted red : blind</t>
  </si>
  <si>
    <t>Single-step adjusted p-value</t>
  </si>
  <si>
    <t>10
(11.45)</t>
  </si>
  <si>
    <t>6
(6.87)</t>
  </si>
  <si>
    <t>4
(1.83)</t>
  </si>
  <si>
    <t>9
(9.16)</t>
  </si>
  <si>
    <t>9
(8.70)</t>
  </si>
  <si>
    <t>15
(13.55)</t>
  </si>
  <si>
    <t>9
(8.13)</t>
  </si>
  <si>
    <t>0
(2.17)</t>
  </si>
  <si>
    <t>11
(10.84)</t>
  </si>
  <si>
    <t>10
(10.30)</t>
  </si>
  <si>
    <t xml:space="preserve">stimulus : dark control </t>
  </si>
  <si>
    <t xml:space="preserve">stimulus : blind </t>
  </si>
  <si>
    <t xml:space="preserve">stimulus : circadian control </t>
  </si>
  <si>
    <t xml:space="preserve">stimulus : IR </t>
  </si>
  <si>
    <t xml:space="preserve">dark control : circadian control </t>
  </si>
  <si>
    <t xml:space="preserve">dark control : blind </t>
  </si>
  <si>
    <t xml:space="preserve">dark control : IR </t>
  </si>
  <si>
    <t xml:space="preserve">circadian control : blind </t>
  </si>
  <si>
    <t xml:space="preserve">circadian control : IR </t>
  </si>
  <si>
    <t xml:space="preserve">blind : IR </t>
  </si>
  <si>
    <t>Returns, sighted white light</t>
  </si>
  <si>
    <t>6
(11.91)</t>
  </si>
  <si>
    <t>15
(9.09)</t>
  </si>
  <si>
    <t>2
(3.40)</t>
  </si>
  <si>
    <t>4
(2.60)</t>
  </si>
  <si>
    <t>4
(3.40)</t>
  </si>
  <si>
    <t>2
(2.60)</t>
  </si>
  <si>
    <t>11
(6.24)</t>
  </si>
  <si>
    <t>0
(4.76)</t>
  </si>
  <si>
    <t>9
(9.64)</t>
  </si>
  <si>
    <t>8
(7.36)</t>
  </si>
  <si>
    <t>6
(3.40)</t>
  </si>
  <si>
    <t>0
(2.60)</t>
  </si>
  <si>
    <t>departures blind : returns sighted white light</t>
  </si>
  <si>
    <t>returns sighted white light : returns blind</t>
  </si>
  <si>
    <t>departures blind : returns sighted red light</t>
  </si>
  <si>
    <t>returns sighted white light : returns sighted red light</t>
  </si>
  <si>
    <t>returns sighted red light : returns blind</t>
  </si>
  <si>
    <t>departures sighted red light : departures blind</t>
  </si>
  <si>
    <t>departures sighted red light : departures sighted IR</t>
  </si>
  <si>
    <t>34 trials, 67 bouts</t>
  </si>
  <si>
    <t>departures sighted red light : returns sighted red light</t>
  </si>
  <si>
    <t>departures sighted red light : returns sighted white light</t>
  </si>
  <si>
    <t>departures sighted red light : returns blind</t>
  </si>
  <si>
    <t>departures sighted IR : returns sighted white light</t>
  </si>
  <si>
    <t>departures sighted IR : departures blind</t>
  </si>
  <si>
    <t>departures sighted IR : returns sighted red light</t>
  </si>
  <si>
    <t>departures sighted IR : returns blind</t>
  </si>
  <si>
    <t>Mean lateral displacement of homing bout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</si>
</sst>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00"/>
    <numFmt numFmtId="165" formatCode="0.0000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i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ck">
        <color indexed="64"/>
      </top>
      <bottom/>
      <diagonal/>
    </border>
  </borders>
  <cellStyleXfs count="1">
    <xf numFmtId="0" fontId="0" fillId="0" borderId="0"/>
  </cellStyleXfs>
  <cellXfs count="112">
    <xf numFmtId="0" fontId="0" fillId="0" borderId="0" xfId="0"/>
    <xf numFmtId="0" fontId="0" fillId="0" borderId="0" xfId="0" applyFill="1"/>
    <xf numFmtId="0" fontId="0" fillId="0" borderId="0" xfId="0" applyAlignment="1">
      <alignment horizontal="right"/>
    </xf>
    <xf numFmtId="0" fontId="0" fillId="0" borderId="0" xfId="0" applyAlignment="1">
      <alignment horizontal="center"/>
    </xf>
    <xf numFmtId="0" fontId="0" fillId="0" borderId="0" xfId="0" applyFill="1" applyAlignment="1">
      <alignment horizontal="right"/>
    </xf>
    <xf numFmtId="14" fontId="0" fillId="0" borderId="0" xfId="0" applyNumberFormat="1" applyAlignment="1">
      <alignment horizontal="right"/>
    </xf>
    <xf numFmtId="14" fontId="0" fillId="0" borderId="0" xfId="0" applyNumberFormat="1" applyFill="1" applyAlignment="1">
      <alignment horizontal="right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center"/>
    </xf>
    <xf numFmtId="0" fontId="1" fillId="0" borderId="0" xfId="0" applyNumberFormat="1" applyFont="1" applyAlignment="1">
      <alignment horizontal="center"/>
    </xf>
    <xf numFmtId="0" fontId="0" fillId="0" borderId="0" xfId="0" applyAlignment="1">
      <alignment horizontal="center" wrapText="1"/>
    </xf>
    <xf numFmtId="0" fontId="0" fillId="0" borderId="0" xfId="0" applyFont="1" applyAlignment="1"/>
    <xf numFmtId="0" fontId="0" fillId="0" borderId="0" xfId="0" applyFont="1"/>
    <xf numFmtId="0" fontId="1" fillId="0" borderId="0" xfId="0" applyFont="1" applyFill="1" applyAlignment="1">
      <alignment horizontal="center" wrapText="1"/>
    </xf>
    <xf numFmtId="0" fontId="0" fillId="0" borderId="0" xfId="0" applyBorder="1"/>
    <xf numFmtId="0" fontId="0" fillId="0" borderId="1" xfId="0" applyBorder="1"/>
    <xf numFmtId="0" fontId="1" fillId="0" borderId="2" xfId="0" applyFont="1" applyBorder="1" applyAlignment="1">
      <alignment horizontal="center" wrapText="1"/>
    </xf>
    <xf numFmtId="0" fontId="0" fillId="0" borderId="4" xfId="0" applyBorder="1"/>
    <xf numFmtId="0" fontId="0" fillId="0" borderId="1" xfId="0" applyFill="1" applyBorder="1"/>
    <xf numFmtId="0" fontId="0" fillId="0" borderId="0" xfId="0" applyFill="1" applyBorder="1"/>
    <xf numFmtId="0" fontId="3" fillId="0" borderId="5" xfId="0" applyFont="1" applyBorder="1"/>
    <xf numFmtId="0" fontId="2" fillId="0" borderId="0" xfId="0" applyFont="1" applyBorder="1"/>
    <xf numFmtId="0" fontId="3" fillId="0" borderId="0" xfId="0" applyFont="1" applyBorder="1"/>
    <xf numFmtId="0" fontId="1" fillId="0" borderId="6" xfId="0" applyFont="1" applyBorder="1"/>
    <xf numFmtId="0" fontId="5" fillId="0" borderId="0" xfId="0" applyFont="1" applyBorder="1"/>
    <xf numFmtId="0" fontId="0" fillId="0" borderId="0" xfId="0" applyFont="1" applyBorder="1"/>
    <xf numFmtId="0" fontId="0" fillId="0" borderId="0" xfId="0" applyBorder="1" applyAlignment="1">
      <alignment horizontal="right" wrapText="1"/>
    </xf>
    <xf numFmtId="0" fontId="0" fillId="0" borderId="0" xfId="0" applyFill="1" applyBorder="1" applyAlignment="1">
      <alignment horizontal="right"/>
    </xf>
    <xf numFmtId="0" fontId="2" fillId="0" borderId="6" xfId="0" applyFont="1" applyBorder="1"/>
    <xf numFmtId="0" fontId="1" fillId="0" borderId="6" xfId="0" applyFont="1" applyFill="1" applyBorder="1"/>
    <xf numFmtId="0" fontId="0" fillId="0" borderId="7" xfId="0" applyBorder="1" applyAlignment="1">
      <alignment horizontal="left"/>
    </xf>
    <xf numFmtId="0" fontId="0" fillId="0" borderId="7" xfId="0" applyBorder="1"/>
    <xf numFmtId="0" fontId="0" fillId="0" borderId="8" xfId="0" applyFont="1" applyBorder="1" applyAlignment="1">
      <alignment wrapText="1"/>
    </xf>
    <xf numFmtId="0" fontId="0" fillId="0" borderId="8" xfId="0" applyFont="1" applyBorder="1"/>
    <xf numFmtId="0" fontId="6" fillId="0" borderId="8" xfId="0" applyFont="1" applyFill="1" applyBorder="1" applyAlignment="1">
      <alignment horizontal="right"/>
    </xf>
    <xf numFmtId="0" fontId="6" fillId="0" borderId="0" xfId="0" applyFont="1" applyFill="1" applyBorder="1"/>
    <xf numFmtId="0" fontId="0" fillId="0" borderId="0" xfId="0" applyFont="1" applyBorder="1" applyAlignment="1">
      <alignment wrapText="1"/>
    </xf>
    <xf numFmtId="0" fontId="0" fillId="0" borderId="0" xfId="0" applyFont="1" applyFill="1" applyBorder="1"/>
    <xf numFmtId="0" fontId="6" fillId="0" borderId="0" xfId="0" applyFont="1" applyFill="1" applyBorder="1" applyAlignment="1">
      <alignment horizontal="right"/>
    </xf>
    <xf numFmtId="11" fontId="6" fillId="0" borderId="0" xfId="0" applyNumberFormat="1" applyFont="1" applyFill="1" applyBorder="1" applyAlignment="1">
      <alignment horizontal="right"/>
    </xf>
    <xf numFmtId="0" fontId="0" fillId="0" borderId="1" xfId="0" applyFont="1" applyBorder="1" applyAlignment="1">
      <alignment wrapText="1"/>
    </xf>
    <xf numFmtId="0" fontId="0" fillId="0" borderId="0" xfId="0" applyFont="1" applyBorder="1" applyAlignment="1">
      <alignment horizontal="left" vertical="top" wrapText="1"/>
    </xf>
    <xf numFmtId="0" fontId="3" fillId="0" borderId="5" xfId="0" applyFont="1" applyBorder="1" applyAlignment="1">
      <alignment wrapText="1"/>
    </xf>
    <xf numFmtId="0" fontId="0" fillId="0" borderId="8" xfId="0" applyBorder="1"/>
    <xf numFmtId="0" fontId="0" fillId="0" borderId="9" xfId="0" applyBorder="1"/>
    <xf numFmtId="0" fontId="0" fillId="0" borderId="9" xfId="0" applyBorder="1" applyAlignment="1">
      <alignment wrapText="1"/>
    </xf>
    <xf numFmtId="0" fontId="0" fillId="0" borderId="8" xfId="0" applyBorder="1" applyAlignment="1">
      <alignment wrapText="1"/>
    </xf>
    <xf numFmtId="0" fontId="0" fillId="0" borderId="0" xfId="0" applyBorder="1" applyAlignment="1">
      <alignment wrapText="1"/>
    </xf>
    <xf numFmtId="0" fontId="0" fillId="0" borderId="1" xfId="0" applyBorder="1" applyAlignment="1">
      <alignment wrapText="1"/>
    </xf>
    <xf numFmtId="0" fontId="3" fillId="0" borderId="10" xfId="0" applyFont="1" applyBorder="1" applyAlignment="1">
      <alignment wrapText="1"/>
    </xf>
    <xf numFmtId="0" fontId="1" fillId="0" borderId="6" xfId="0" applyFont="1" applyBorder="1" applyAlignment="1">
      <alignment wrapText="1"/>
    </xf>
    <xf numFmtId="0" fontId="0" fillId="0" borderId="0" xfId="0" applyFont="1" applyFill="1" applyBorder="1" applyAlignment="1">
      <alignment wrapText="1"/>
    </xf>
    <xf numFmtId="0" fontId="0" fillId="0" borderId="0" xfId="0" applyFill="1" applyBorder="1" applyAlignment="1">
      <alignment horizontal="right" wrapText="1"/>
    </xf>
    <xf numFmtId="164" fontId="6" fillId="0" borderId="0" xfId="0" applyNumberFormat="1" applyFont="1" applyFill="1" applyBorder="1" applyAlignment="1">
      <alignment horizontal="right"/>
    </xf>
    <xf numFmtId="2" fontId="6" fillId="0" borderId="1" xfId="0" applyNumberFormat="1" applyFont="1" applyFill="1" applyBorder="1" applyAlignment="1">
      <alignment horizontal="right"/>
    </xf>
    <xf numFmtId="0" fontId="0" fillId="0" borderId="0" xfId="0" applyBorder="1" applyAlignment="1">
      <alignment horizontal="right"/>
    </xf>
    <xf numFmtId="0" fontId="1" fillId="0" borderId="0" xfId="0" applyFont="1" applyBorder="1" applyAlignment="1">
      <alignment vertical="center" wrapText="1"/>
    </xf>
    <xf numFmtId="0" fontId="7" fillId="0" borderId="0" xfId="0" applyFont="1" applyFill="1" applyAlignment="1">
      <alignment horizontal="right"/>
    </xf>
    <xf numFmtId="0" fontId="0" fillId="0" borderId="0" xfId="0" applyFont="1" applyFill="1" applyAlignment="1"/>
    <xf numFmtId="0" fontId="0" fillId="0" borderId="8" xfId="0" applyFont="1" applyBorder="1" applyAlignment="1">
      <alignment horizontal="right"/>
    </xf>
    <xf numFmtId="0" fontId="0" fillId="0" borderId="0" xfId="0" applyFont="1" applyBorder="1" applyAlignment="1">
      <alignment horizontal="right"/>
    </xf>
    <xf numFmtId="0" fontId="0" fillId="0" borderId="0" xfId="0" applyFont="1" applyFill="1" applyBorder="1" applyAlignment="1">
      <alignment horizontal="right"/>
    </xf>
    <xf numFmtId="0" fontId="0" fillId="0" borderId="1" xfId="0" applyFont="1" applyBorder="1" applyAlignment="1">
      <alignment horizontal="right"/>
    </xf>
    <xf numFmtId="0" fontId="0" fillId="0" borderId="1" xfId="0" applyFont="1" applyFill="1" applyBorder="1" applyAlignment="1">
      <alignment horizontal="right"/>
    </xf>
    <xf numFmtId="0" fontId="6" fillId="0" borderId="1" xfId="0" applyFont="1" applyFill="1" applyBorder="1" applyAlignment="1">
      <alignment horizontal="right"/>
    </xf>
    <xf numFmtId="0" fontId="0" fillId="0" borderId="7" xfId="0" applyBorder="1" applyAlignment="1">
      <alignment horizontal="right"/>
    </xf>
    <xf numFmtId="0" fontId="0" fillId="0" borderId="8" xfId="0" applyBorder="1" applyAlignment="1">
      <alignment horizontal="right"/>
    </xf>
    <xf numFmtId="0" fontId="0" fillId="0" borderId="9" xfId="0" applyBorder="1" applyAlignment="1">
      <alignment horizontal="right"/>
    </xf>
    <xf numFmtId="0" fontId="0" fillId="0" borderId="8" xfId="0" applyFill="1" applyBorder="1" applyAlignment="1">
      <alignment horizontal="right"/>
    </xf>
    <xf numFmtId="0" fontId="0" fillId="0" borderId="1" xfId="0" applyFill="1" applyBorder="1" applyAlignment="1">
      <alignment horizontal="right"/>
    </xf>
    <xf numFmtId="0" fontId="0" fillId="0" borderId="1" xfId="0" applyBorder="1" applyAlignment="1">
      <alignment horizontal="right"/>
    </xf>
    <xf numFmtId="0" fontId="1" fillId="0" borderId="6" xfId="0" applyFont="1" applyFill="1" applyBorder="1" applyAlignment="1">
      <alignment wrapText="1"/>
    </xf>
    <xf numFmtId="165" fontId="0" fillId="0" borderId="0" xfId="0" applyNumberFormat="1" applyBorder="1" applyAlignment="1">
      <alignment horizontal="right"/>
    </xf>
    <xf numFmtId="164" fontId="0" fillId="0" borderId="0" xfId="0" applyNumberFormat="1" applyBorder="1" applyAlignment="1">
      <alignment horizontal="right"/>
    </xf>
    <xf numFmtId="165" fontId="0" fillId="0" borderId="1" xfId="0" applyNumberFormat="1" applyBorder="1" applyAlignment="1">
      <alignment horizontal="right"/>
    </xf>
    <xf numFmtId="0" fontId="0" fillId="0" borderId="0" xfId="0" applyNumberFormat="1" applyFont="1"/>
    <xf numFmtId="2" fontId="0" fillId="0" borderId="0" xfId="0" applyNumberFormat="1" applyBorder="1" applyAlignment="1">
      <alignment horizontal="right"/>
    </xf>
    <xf numFmtId="2" fontId="0" fillId="0" borderId="1" xfId="0" applyNumberFormat="1" applyBorder="1" applyAlignment="1">
      <alignment horizontal="right"/>
    </xf>
    <xf numFmtId="2" fontId="0" fillId="0" borderId="8" xfId="0" applyNumberFormat="1" applyBorder="1" applyAlignment="1">
      <alignment horizontal="right"/>
    </xf>
    <xf numFmtId="1" fontId="0" fillId="0" borderId="8" xfId="0" applyNumberFormat="1" applyFont="1" applyBorder="1" applyAlignment="1">
      <alignment horizontal="right"/>
    </xf>
    <xf numFmtId="1" fontId="0" fillId="0" borderId="0" xfId="0" applyNumberFormat="1" applyFont="1" applyBorder="1" applyAlignment="1">
      <alignment horizontal="right"/>
    </xf>
    <xf numFmtId="1" fontId="0" fillId="0" borderId="1" xfId="0" applyNumberFormat="1" applyFont="1" applyBorder="1" applyAlignment="1">
      <alignment horizontal="right"/>
    </xf>
    <xf numFmtId="11" fontId="1" fillId="0" borderId="0" xfId="0" applyNumberFormat="1" applyFont="1" applyFill="1"/>
    <xf numFmtId="0" fontId="0" fillId="0" borderId="8" xfId="0" applyBorder="1" applyAlignment="1">
      <alignment vertical="top" wrapText="1"/>
    </xf>
    <xf numFmtId="0" fontId="0" fillId="0" borderId="0" xfId="0" applyBorder="1" applyAlignment="1">
      <alignment vertical="top" wrapText="1"/>
    </xf>
    <xf numFmtId="0" fontId="0" fillId="0" borderId="1" xfId="0" applyBorder="1" applyAlignment="1">
      <alignment vertical="top" wrapText="1"/>
    </xf>
    <xf numFmtId="0" fontId="1" fillId="0" borderId="0" xfId="0" applyNumberFormat="1" applyFont="1"/>
    <xf numFmtId="0" fontId="0" fillId="0" borderId="11" xfId="0" applyBorder="1" applyAlignment="1">
      <alignment horizontal="right"/>
    </xf>
    <xf numFmtId="164" fontId="0" fillId="0" borderId="0" xfId="0" applyNumberFormat="1" applyFont="1" applyFill="1" applyBorder="1"/>
    <xf numFmtId="164" fontId="0" fillId="0" borderId="0" xfId="0" applyNumberFormat="1" applyFill="1" applyBorder="1" applyAlignment="1">
      <alignment horizontal="right"/>
    </xf>
    <xf numFmtId="164" fontId="0" fillId="0" borderId="0" xfId="0" applyNumberFormat="1" applyFont="1" applyFill="1" applyBorder="1" applyAlignment="1">
      <alignment horizontal="right"/>
    </xf>
    <xf numFmtId="164" fontId="1" fillId="0" borderId="0" xfId="0" applyNumberFormat="1" applyFont="1" applyFill="1" applyBorder="1"/>
    <xf numFmtId="164" fontId="1" fillId="0" borderId="0" xfId="0" applyNumberFormat="1" applyFont="1" applyFill="1" applyBorder="1" applyAlignment="1">
      <alignment horizontal="right"/>
    </xf>
    <xf numFmtId="164" fontId="0" fillId="0" borderId="1" xfId="0" applyNumberFormat="1" applyFont="1" applyFill="1" applyBorder="1"/>
    <xf numFmtId="164" fontId="0" fillId="0" borderId="1" xfId="0" applyNumberFormat="1" applyFont="1" applyFill="1" applyBorder="1" applyAlignment="1">
      <alignment horizontal="right"/>
    </xf>
    <xf numFmtId="2" fontId="0" fillId="0" borderId="8" xfId="0" applyNumberFormat="1" applyFont="1" applyFill="1" applyBorder="1"/>
    <xf numFmtId="2" fontId="0" fillId="0" borderId="8" xfId="0" applyNumberFormat="1" applyFill="1" applyBorder="1" applyAlignment="1">
      <alignment horizontal="right"/>
    </xf>
    <xf numFmtId="2" fontId="0" fillId="0" borderId="0" xfId="0" applyNumberFormat="1" applyFont="1" applyFill="1" applyBorder="1"/>
    <xf numFmtId="2" fontId="0" fillId="0" borderId="0" xfId="0" applyNumberFormat="1" applyFill="1" applyBorder="1" applyAlignment="1">
      <alignment horizontal="right"/>
    </xf>
    <xf numFmtId="0" fontId="0" fillId="0" borderId="0" xfId="0" applyAlignment="1">
      <alignment wrapText="1"/>
    </xf>
    <xf numFmtId="0" fontId="1" fillId="0" borderId="2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0" fillId="0" borderId="8" xfId="0" applyBorder="1" applyAlignment="1">
      <alignment horizontal="left" vertical="top" wrapText="1"/>
    </xf>
    <xf numFmtId="0" fontId="0" fillId="0" borderId="0" xfId="0" applyBorder="1" applyAlignment="1">
      <alignment horizontal="left" vertical="top" wrapText="1"/>
    </xf>
    <xf numFmtId="0" fontId="0" fillId="0" borderId="1" xfId="0" applyBorder="1" applyAlignment="1">
      <alignment horizontal="left" vertical="top" wrapText="1"/>
    </xf>
    <xf numFmtId="0" fontId="0" fillId="0" borderId="8" xfId="0" applyFont="1" applyBorder="1" applyAlignment="1">
      <alignment horizontal="left" vertical="top" wrapText="1"/>
    </xf>
    <xf numFmtId="0" fontId="0" fillId="0" borderId="0" xfId="0" applyFont="1" applyBorder="1" applyAlignment="1">
      <alignment horizontal="left" vertical="top" wrapText="1"/>
    </xf>
    <xf numFmtId="0" fontId="0" fillId="0" borderId="1" xfId="0" applyFont="1" applyBorder="1" applyAlignment="1">
      <alignment horizontal="left" vertical="top" wrapText="1"/>
    </xf>
    <xf numFmtId="0" fontId="4" fillId="0" borderId="0" xfId="0" applyFont="1" applyBorder="1" applyAlignment="1">
      <alignment horizontal="center"/>
    </xf>
    <xf numFmtId="0" fontId="0" fillId="0" borderId="0" xfId="0" applyAlignment="1">
      <alignment horizontal="left" vertical="top" wrapText="1"/>
    </xf>
  </cellXfs>
  <cellStyles count="1">
    <cellStyle name="Standard" xfId="0" builtinId="0"/>
  </cellStyles>
  <dxfs count="194"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color theme="9" tint="-0.24994659260841701"/>
      </font>
    </dxf>
    <dxf>
      <font>
        <color rgb="FFFF0000"/>
      </font>
    </dxf>
    <dxf>
      <font>
        <color theme="9" tint="-0.24994659260841701"/>
      </font>
    </dxf>
    <dxf>
      <font>
        <color rgb="FFFF0000"/>
      </font>
    </dxf>
    <dxf>
      <font>
        <color theme="9" tint="-0.24994659260841701"/>
      </font>
    </dxf>
    <dxf>
      <font>
        <color rgb="FFFF0000"/>
      </font>
    </dxf>
    <dxf>
      <font>
        <color theme="9" tint="-0.24994659260841701"/>
      </font>
    </dxf>
    <dxf>
      <font>
        <color rgb="FFFF0000"/>
      </font>
    </dxf>
    <dxf>
      <font>
        <color theme="9" tint="-0.24994659260841701"/>
      </font>
    </dxf>
    <dxf>
      <font>
        <color rgb="FFFF0000"/>
      </font>
    </dxf>
    <dxf>
      <font>
        <color theme="9" tint="-0.24994659260841701"/>
      </font>
    </dxf>
    <dxf>
      <font>
        <color rgb="FFFF0000"/>
      </font>
    </dxf>
    <dxf>
      <font>
        <color theme="9" tint="-0.24994659260841701"/>
      </font>
    </dxf>
    <dxf>
      <font>
        <color rgb="FFFF0000"/>
      </font>
    </dxf>
    <dxf>
      <font>
        <color theme="9" tint="-0.24994659260841701"/>
      </font>
    </dxf>
    <dxf>
      <font>
        <color rgb="FFFF0000"/>
      </font>
    </dxf>
    <dxf>
      <font>
        <color theme="9" tint="-0.24994659260841701"/>
      </font>
    </dxf>
    <dxf>
      <font>
        <color rgb="FFFF0000"/>
      </font>
    </dxf>
    <dxf>
      <font>
        <color theme="9" tint="-0.24994659260841701"/>
      </font>
    </dxf>
    <dxf>
      <font>
        <color rgb="FFFF0000"/>
      </font>
    </dxf>
    <dxf>
      <font>
        <color theme="9" tint="-0.24994659260841701"/>
      </font>
    </dxf>
    <dxf>
      <font>
        <color rgb="FFFF0000"/>
      </font>
    </dxf>
    <dxf>
      <font>
        <color theme="9" tint="-0.24994659260841701"/>
      </font>
    </dxf>
    <dxf>
      <font>
        <color rgb="FFFF0000"/>
      </font>
    </dxf>
    <dxf>
      <font>
        <color theme="9" tint="-0.24994659260841701"/>
      </font>
    </dxf>
    <dxf>
      <font>
        <color rgb="FFFF0000"/>
      </font>
    </dxf>
    <dxf>
      <font>
        <color theme="9" tint="-0.24994659260841701"/>
      </font>
    </dxf>
    <dxf>
      <font>
        <color rgb="FFFF0000"/>
      </font>
    </dxf>
    <dxf>
      <font>
        <color theme="9" tint="-0.24994659260841701"/>
      </font>
    </dxf>
    <dxf>
      <font>
        <color rgb="FFFF0000"/>
      </font>
    </dxf>
    <dxf>
      <font>
        <color theme="9" tint="-0.24994659260841701"/>
      </font>
    </dxf>
    <dxf>
      <font>
        <color rgb="FFFF0000"/>
      </font>
    </dxf>
    <dxf>
      <font>
        <color theme="9" tint="-0.24994659260841701"/>
      </font>
    </dxf>
    <dxf>
      <font>
        <color rgb="FFFF0000"/>
      </font>
    </dxf>
    <dxf>
      <font>
        <color theme="9" tint="-0.24994659260841701"/>
      </font>
    </dxf>
    <dxf>
      <font>
        <color rgb="FFFF0000"/>
      </font>
    </dxf>
    <dxf>
      <font>
        <color theme="9" tint="-0.24994659260841701"/>
      </font>
    </dxf>
    <dxf>
      <font>
        <color rgb="FFFF0000"/>
      </font>
    </dxf>
    <dxf>
      <font>
        <color theme="9" tint="-0.24994659260841701"/>
      </font>
    </dxf>
    <dxf>
      <font>
        <color rgb="FFFF0000"/>
      </font>
    </dxf>
    <dxf>
      <font>
        <color theme="9" tint="-0.24994659260841701"/>
      </font>
    </dxf>
    <dxf>
      <font>
        <color rgb="FFFF0000"/>
      </font>
    </dxf>
    <dxf>
      <font>
        <color theme="9" tint="-0.24994659260841701"/>
      </font>
    </dxf>
    <dxf>
      <font>
        <color rgb="FFFF0000"/>
      </font>
    </dxf>
    <dxf>
      <font>
        <color theme="9" tint="-0.24994659260841701"/>
      </font>
    </dxf>
    <dxf>
      <font>
        <color rgb="FFFF0000"/>
      </font>
    </dxf>
    <dxf>
      <font>
        <color theme="9" tint="-0.24994659260841701"/>
      </font>
    </dxf>
    <dxf>
      <font>
        <color rgb="FFFF0000"/>
      </font>
    </dxf>
    <dxf>
      <font>
        <color theme="9" tint="-0.24994659260841701"/>
      </font>
    </dxf>
    <dxf>
      <font>
        <color rgb="FFFF0000"/>
      </font>
    </dxf>
    <dxf>
      <font>
        <color theme="9" tint="-0.24994659260841701"/>
      </font>
    </dxf>
    <dxf>
      <font>
        <color rgb="FFFF0000"/>
      </font>
    </dxf>
    <dxf>
      <font>
        <color theme="9" tint="-0.24994659260841701"/>
      </font>
    </dxf>
    <dxf>
      <font>
        <color rgb="FFFF0000"/>
      </font>
    </dxf>
    <dxf>
      <font>
        <color theme="9" tint="-0.24994659260841701"/>
      </font>
    </dxf>
    <dxf>
      <font>
        <color rgb="FFFF0000"/>
      </font>
    </dxf>
    <dxf>
      <font>
        <color theme="9" tint="-0.24994659260841701"/>
      </font>
    </dxf>
    <dxf>
      <font>
        <color rgb="FFFF0000"/>
      </font>
    </dxf>
    <dxf>
      <font>
        <color theme="9" tint="-0.24994659260841701"/>
      </font>
    </dxf>
    <dxf>
      <font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19050</xdr:colOff>
      <xdr:row>0</xdr:row>
      <xdr:rowOff>38101</xdr:rowOff>
    </xdr:from>
    <xdr:ext cx="7075057" cy="4688848"/>
    <xdr:sp macro="" textlink="">
      <xdr:nvSpPr>
        <xdr:cNvPr id="2" name="Textfeld 1"/>
        <xdr:cNvSpPr txBox="1"/>
      </xdr:nvSpPr>
      <xdr:spPr>
        <a:xfrm>
          <a:off x="19050" y="38101"/>
          <a:ext cx="7075057" cy="468884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en-GB" sz="1200" b="1">
              <a:solidFill>
                <a:schemeClr val="tx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Supplementary Tables associated with the following publication:</a:t>
          </a:r>
          <a:endParaRPr lang="en-GB" sz="1200">
            <a:solidFill>
              <a:schemeClr val="tx1"/>
            </a:solidFill>
            <a:effectLst/>
            <a:latin typeface="Times New Roman" panose="02020603050405020304" pitchFamily="18" charset="0"/>
            <a:ea typeface="+mn-ea"/>
            <a:cs typeface="Times New Roman" panose="02020603050405020304" pitchFamily="18" charset="0"/>
          </a:endParaRPr>
        </a:p>
        <a:p>
          <a:endParaRPr lang="en-GB" sz="1200">
            <a:solidFill>
              <a:schemeClr val="tx1"/>
            </a:solidFill>
            <a:effectLst/>
            <a:latin typeface="Times New Roman" panose="02020603050405020304" pitchFamily="18" charset="0"/>
            <a:ea typeface="+mn-ea"/>
            <a:cs typeface="Times New Roman" panose="02020603050405020304" pitchFamily="18" charset="0"/>
          </a:endParaRPr>
        </a:p>
        <a:p>
          <a:endParaRPr lang="en-GB" sz="1200">
            <a:solidFill>
              <a:schemeClr val="tx1"/>
            </a:solidFill>
            <a:effectLst/>
            <a:latin typeface="Times New Roman" panose="02020603050405020304" pitchFamily="18" charset="0"/>
            <a:ea typeface="+mn-ea"/>
            <a:cs typeface="Times New Roman" panose="02020603050405020304" pitchFamily="18" charset="0"/>
          </a:endParaRPr>
        </a:p>
        <a:p>
          <a:r>
            <a:rPr lang="en-GB" sz="1200">
              <a:solidFill>
                <a:schemeClr val="tx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 </a:t>
          </a:r>
        </a:p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GB" sz="1200" b="1">
              <a:solidFill>
                <a:schemeClr val="tx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Title: </a:t>
          </a:r>
        </a:p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1200" b="1">
              <a:solidFill>
                <a:schemeClr val="tx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Non-visual homing and the current status of navigation in scorpions</a:t>
          </a:r>
          <a:endParaRPr lang="en-CA" sz="1200" b="1">
            <a:solidFill>
              <a:schemeClr val="tx1"/>
            </a:solidFill>
            <a:effectLst/>
            <a:latin typeface="Times New Roman" panose="02020603050405020304" pitchFamily="18" charset="0"/>
            <a:ea typeface="+mn-ea"/>
            <a:cs typeface="Times New Roman" panose="02020603050405020304" pitchFamily="18" charset="0"/>
          </a:endParaRPr>
        </a:p>
        <a:p>
          <a:r>
            <a:rPr lang="en-GB" sz="1200">
              <a:solidFill>
                <a:schemeClr val="tx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	</a:t>
          </a:r>
        </a:p>
        <a:p>
          <a:r>
            <a:rPr lang="en-GB" sz="1200">
              <a:solidFill>
                <a:schemeClr val="tx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 </a:t>
          </a:r>
        </a:p>
        <a:p>
          <a:r>
            <a:rPr lang="en-GB" sz="1200" b="1">
              <a:solidFill>
                <a:schemeClr val="tx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Journal: </a:t>
          </a:r>
          <a:endParaRPr lang="en-GB" sz="1200">
            <a:solidFill>
              <a:schemeClr val="tx1"/>
            </a:solidFill>
            <a:effectLst/>
            <a:latin typeface="Times New Roman" panose="02020603050405020304" pitchFamily="18" charset="0"/>
            <a:ea typeface="+mn-ea"/>
            <a:cs typeface="Times New Roman" panose="02020603050405020304" pitchFamily="18" charset="0"/>
          </a:endParaRPr>
        </a:p>
        <a:p>
          <a:r>
            <a:rPr lang="en-GB" sz="1200">
              <a:solidFill>
                <a:schemeClr val="tx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Animal Cognition</a:t>
          </a:r>
        </a:p>
        <a:p>
          <a:r>
            <a:rPr lang="en-GB" sz="1200">
              <a:solidFill>
                <a:schemeClr val="tx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 </a:t>
          </a:r>
        </a:p>
        <a:p>
          <a:endParaRPr lang="en-GB" sz="1200">
            <a:solidFill>
              <a:schemeClr val="tx1"/>
            </a:solidFill>
            <a:effectLst/>
            <a:latin typeface="Times New Roman" panose="02020603050405020304" pitchFamily="18" charset="0"/>
            <a:ea typeface="+mn-ea"/>
            <a:cs typeface="Times New Roman" panose="02020603050405020304" pitchFamily="18" charset="0"/>
          </a:endParaRPr>
        </a:p>
        <a:p>
          <a:r>
            <a:rPr lang="en-GB" sz="1200" b="1">
              <a:solidFill>
                <a:schemeClr val="tx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Authors:</a:t>
          </a:r>
          <a:endParaRPr lang="en-GB" sz="1200">
            <a:solidFill>
              <a:schemeClr val="tx1"/>
            </a:solidFill>
            <a:effectLst/>
            <a:latin typeface="Times New Roman" panose="02020603050405020304" pitchFamily="18" charset="0"/>
            <a:ea typeface="+mn-ea"/>
            <a:cs typeface="Times New Roman" panose="02020603050405020304" pitchFamily="18" charset="0"/>
          </a:endParaRPr>
        </a:p>
        <a:p>
          <a:r>
            <a:rPr lang="en-GB" sz="1200">
              <a:solidFill>
                <a:schemeClr val="tx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Emily Danielle Prévost and Torben Stemme</a:t>
          </a:r>
        </a:p>
        <a:p>
          <a:r>
            <a:rPr lang="en-GB" sz="1200">
              <a:solidFill>
                <a:schemeClr val="tx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 </a:t>
          </a:r>
        </a:p>
        <a:p>
          <a:endParaRPr lang="en-GB" sz="1200">
            <a:solidFill>
              <a:schemeClr val="tx1"/>
            </a:solidFill>
            <a:effectLst/>
            <a:latin typeface="Times New Roman" panose="02020603050405020304" pitchFamily="18" charset="0"/>
            <a:ea typeface="+mn-ea"/>
            <a:cs typeface="Times New Roman" panose="02020603050405020304" pitchFamily="18" charset="0"/>
          </a:endParaRPr>
        </a:p>
        <a:p>
          <a:r>
            <a:rPr lang="en-GB" sz="1200" b="1">
              <a:solidFill>
                <a:schemeClr val="tx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Affiliations: </a:t>
          </a:r>
          <a:endParaRPr lang="en-GB" sz="1200">
            <a:solidFill>
              <a:schemeClr val="tx1"/>
            </a:solidFill>
            <a:effectLst/>
            <a:latin typeface="Times New Roman" panose="02020603050405020304" pitchFamily="18" charset="0"/>
            <a:ea typeface="+mn-ea"/>
            <a:cs typeface="Times New Roman" panose="02020603050405020304" pitchFamily="18" charset="0"/>
          </a:endParaRPr>
        </a:p>
        <a:p>
          <a:r>
            <a:rPr lang="en-GB" sz="1200">
              <a:solidFill>
                <a:schemeClr val="tx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University of Ulm, Institute of Neurobiology, Albert-Einstein-Allee 11, 89081 Ulm, Germany</a:t>
          </a:r>
        </a:p>
        <a:p>
          <a:r>
            <a:rPr lang="en-GB" sz="1200">
              <a:solidFill>
                <a:schemeClr val="tx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 </a:t>
          </a:r>
        </a:p>
        <a:p>
          <a:endParaRPr lang="en-GB" sz="1200">
            <a:solidFill>
              <a:schemeClr val="tx1"/>
            </a:solidFill>
            <a:effectLst/>
            <a:latin typeface="Times New Roman" panose="02020603050405020304" pitchFamily="18" charset="0"/>
            <a:ea typeface="+mn-ea"/>
            <a:cs typeface="Times New Roman" panose="02020603050405020304" pitchFamily="18" charset="0"/>
          </a:endParaRPr>
        </a:p>
        <a:p>
          <a:r>
            <a:rPr lang="en-GB" sz="1200" b="1">
              <a:solidFill>
                <a:schemeClr val="tx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Corresponding author:</a:t>
          </a:r>
          <a:endParaRPr lang="en-GB" sz="1200">
            <a:solidFill>
              <a:schemeClr val="tx1"/>
            </a:solidFill>
            <a:effectLst/>
            <a:latin typeface="Times New Roman" panose="02020603050405020304" pitchFamily="18" charset="0"/>
            <a:ea typeface="+mn-ea"/>
            <a:cs typeface="Times New Roman" panose="02020603050405020304" pitchFamily="18" charset="0"/>
          </a:endParaRPr>
        </a:p>
        <a:p>
          <a:r>
            <a:rPr lang="en-GB" sz="1200">
              <a:solidFill>
                <a:schemeClr val="tx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Torben Stemme</a:t>
          </a:r>
        </a:p>
        <a:p>
          <a:r>
            <a:rPr lang="en-GB" sz="1200" u="sng">
              <a:solidFill>
                <a:schemeClr val="tx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  <a:hlinkClick xmlns:r="http://schemas.openxmlformats.org/officeDocument/2006/relationships" r:id=""/>
            </a:rPr>
            <a:t>torben.stemme@uni-ulm.de</a:t>
          </a:r>
          <a:endParaRPr lang="en-GB" sz="1200">
            <a:solidFill>
              <a:schemeClr val="tx1"/>
            </a:solidFill>
            <a:effectLst/>
            <a:latin typeface="Times New Roman" panose="02020603050405020304" pitchFamily="18" charset="0"/>
            <a:ea typeface="+mn-ea"/>
            <a:cs typeface="Times New Roman" panose="02020603050405020304" pitchFamily="18" charset="0"/>
          </a:endParaRPr>
        </a:p>
        <a:p>
          <a:r>
            <a:rPr lang="en-GB" sz="1200">
              <a:solidFill>
                <a:schemeClr val="tx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ORCID: 0000-0003-2751-2690</a:t>
          </a:r>
        </a:p>
        <a:p>
          <a:endParaRPr lang="en-GB" sz="1100"/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28575</xdr:colOff>
      <xdr:row>0</xdr:row>
      <xdr:rowOff>19049</xdr:rowOff>
    </xdr:from>
    <xdr:to>
      <xdr:col>5</xdr:col>
      <xdr:colOff>57150</xdr:colOff>
      <xdr:row>2</xdr:row>
      <xdr:rowOff>85724</xdr:rowOff>
    </xdr:to>
    <xdr:sp macro="" textlink="">
      <xdr:nvSpPr>
        <xdr:cNvPr id="2" name="Textfeld 1"/>
        <xdr:cNvSpPr txBox="1"/>
      </xdr:nvSpPr>
      <xdr:spPr>
        <a:xfrm>
          <a:off x="28575" y="19049"/>
          <a:ext cx="6305550" cy="44767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GB" sz="1200" b="1">
              <a:solidFill>
                <a:sysClr val="windowText" lastClr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Table of</a:t>
          </a:r>
          <a:r>
            <a:rPr lang="en-GB" sz="1200" b="1" baseline="0">
              <a:solidFill>
                <a:sysClr val="windowText" lastClr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 Statistical Results </a:t>
          </a:r>
          <a:r>
            <a:rPr lang="en-GB" sz="1200" b="0" baseline="0">
              <a:solidFill>
                <a:sysClr val="windowText" lastClr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Observed and expected frequency counts and post hoc results of significant or near-significant s</a:t>
          </a:r>
          <a:r>
            <a:rPr lang="en-GB" sz="1200" baseline="0">
              <a:solidFill>
                <a:sysClr val="windowText" lastClr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tatistical tests</a:t>
          </a:r>
          <a:endParaRPr lang="en-GB" sz="1200">
            <a:solidFill>
              <a:sysClr val="windowText" lastClr="000000"/>
            </a:solidFill>
            <a:latin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5"/>
  <sheetViews>
    <sheetView tabSelected="1" workbookViewId="0">
      <selection sqref="A1:L45"/>
    </sheetView>
  </sheetViews>
  <sheetFormatPr baseColWidth="10" defaultColWidth="11.42578125" defaultRowHeight="15" x14ac:dyDescent="0.25"/>
  <sheetData>
    <row r="1" spans="1:12" x14ac:dyDescent="0.25">
      <c r="A1" s="99"/>
      <c r="B1" s="99"/>
      <c r="C1" s="99"/>
      <c r="D1" s="99"/>
      <c r="E1" s="99"/>
      <c r="F1" s="99"/>
      <c r="G1" s="99"/>
      <c r="H1" s="99"/>
      <c r="I1" s="99"/>
      <c r="J1" s="99"/>
      <c r="K1" s="99"/>
      <c r="L1" s="99"/>
    </row>
    <row r="2" spans="1:12" x14ac:dyDescent="0.25">
      <c r="A2" s="99"/>
      <c r="B2" s="99"/>
      <c r="C2" s="99"/>
      <c r="D2" s="99"/>
      <c r="E2" s="99"/>
      <c r="F2" s="99"/>
      <c r="G2" s="99"/>
      <c r="H2" s="99"/>
      <c r="I2" s="99"/>
      <c r="J2" s="99"/>
      <c r="K2" s="99"/>
      <c r="L2" s="99"/>
    </row>
    <row r="3" spans="1:12" x14ac:dyDescent="0.25">
      <c r="A3" s="99"/>
      <c r="B3" s="99"/>
      <c r="C3" s="99"/>
      <c r="D3" s="99"/>
      <c r="E3" s="99"/>
      <c r="F3" s="99"/>
      <c r="G3" s="99"/>
      <c r="H3" s="99"/>
      <c r="I3" s="99"/>
      <c r="J3" s="99"/>
      <c r="K3" s="99"/>
      <c r="L3" s="99"/>
    </row>
    <row r="4" spans="1:12" x14ac:dyDescent="0.25">
      <c r="A4" s="99"/>
      <c r="B4" s="99"/>
      <c r="C4" s="99"/>
      <c r="D4" s="99"/>
      <c r="E4" s="99"/>
      <c r="F4" s="99"/>
      <c r="G4" s="99"/>
      <c r="H4" s="99"/>
      <c r="I4" s="99"/>
      <c r="J4" s="99"/>
      <c r="K4" s="99"/>
      <c r="L4" s="99"/>
    </row>
    <row r="5" spans="1:12" x14ac:dyDescent="0.25">
      <c r="A5" s="99"/>
      <c r="B5" s="99"/>
      <c r="C5" s="99"/>
      <c r="D5" s="99"/>
      <c r="E5" s="99"/>
      <c r="F5" s="99"/>
      <c r="G5" s="99"/>
      <c r="H5" s="99"/>
      <c r="I5" s="99"/>
      <c r="J5" s="99"/>
      <c r="K5" s="99"/>
      <c r="L5" s="99"/>
    </row>
    <row r="6" spans="1:12" x14ac:dyDescent="0.25">
      <c r="A6" s="99"/>
      <c r="B6" s="99"/>
      <c r="C6" s="99"/>
      <c r="D6" s="99"/>
      <c r="E6" s="99"/>
      <c r="F6" s="99"/>
      <c r="G6" s="99"/>
      <c r="H6" s="99"/>
      <c r="I6" s="99"/>
      <c r="J6" s="99"/>
      <c r="K6" s="99"/>
      <c r="L6" s="99"/>
    </row>
    <row r="7" spans="1:12" x14ac:dyDescent="0.25">
      <c r="A7" s="99"/>
      <c r="B7" s="99"/>
      <c r="C7" s="99"/>
      <c r="D7" s="99"/>
      <c r="E7" s="99"/>
      <c r="F7" s="99"/>
      <c r="G7" s="99"/>
      <c r="H7" s="99"/>
      <c r="I7" s="99"/>
      <c r="J7" s="99"/>
      <c r="K7" s="99"/>
      <c r="L7" s="99"/>
    </row>
    <row r="8" spans="1:12" x14ac:dyDescent="0.25">
      <c r="A8" s="99"/>
      <c r="B8" s="99"/>
      <c r="C8" s="99"/>
      <c r="D8" s="99"/>
      <c r="E8" s="99"/>
      <c r="F8" s="99"/>
      <c r="G8" s="99"/>
      <c r="H8" s="99"/>
      <c r="I8" s="99"/>
      <c r="J8" s="99"/>
      <c r="K8" s="99"/>
      <c r="L8" s="99"/>
    </row>
    <row r="9" spans="1:12" x14ac:dyDescent="0.25">
      <c r="A9" s="99"/>
      <c r="B9" s="99"/>
      <c r="C9" s="99"/>
      <c r="D9" s="99"/>
      <c r="E9" s="99"/>
      <c r="F9" s="99"/>
      <c r="G9" s="99"/>
      <c r="H9" s="99"/>
      <c r="I9" s="99"/>
      <c r="J9" s="99"/>
      <c r="K9" s="99"/>
      <c r="L9" s="99"/>
    </row>
    <row r="10" spans="1:12" x14ac:dyDescent="0.25">
      <c r="A10" s="99"/>
      <c r="B10" s="99"/>
      <c r="C10" s="99"/>
      <c r="D10" s="99"/>
      <c r="E10" s="99"/>
      <c r="F10" s="99"/>
      <c r="G10" s="99"/>
      <c r="H10" s="99"/>
      <c r="I10" s="99"/>
      <c r="J10" s="99"/>
      <c r="K10" s="99"/>
      <c r="L10" s="99"/>
    </row>
    <row r="11" spans="1:12" x14ac:dyDescent="0.25">
      <c r="A11" s="99"/>
      <c r="B11" s="99"/>
      <c r="C11" s="99"/>
      <c r="D11" s="99"/>
      <c r="E11" s="99"/>
      <c r="F11" s="99"/>
      <c r="G11" s="99"/>
      <c r="H11" s="99"/>
      <c r="I11" s="99"/>
      <c r="J11" s="99"/>
      <c r="K11" s="99"/>
      <c r="L11" s="99"/>
    </row>
    <row r="12" spans="1:12" x14ac:dyDescent="0.25">
      <c r="A12" s="99"/>
      <c r="B12" s="99"/>
      <c r="C12" s="99"/>
      <c r="D12" s="99"/>
      <c r="E12" s="99"/>
      <c r="F12" s="99"/>
      <c r="G12" s="99"/>
      <c r="H12" s="99"/>
      <c r="I12" s="99"/>
      <c r="J12" s="99"/>
      <c r="K12" s="99"/>
      <c r="L12" s="99"/>
    </row>
    <row r="13" spans="1:12" x14ac:dyDescent="0.25">
      <c r="A13" s="99"/>
      <c r="B13" s="99"/>
      <c r="C13" s="99"/>
      <c r="D13" s="99"/>
      <c r="E13" s="99"/>
      <c r="F13" s="99"/>
      <c r="G13" s="99"/>
      <c r="H13" s="99"/>
      <c r="I13" s="99"/>
      <c r="J13" s="99"/>
      <c r="K13" s="99"/>
      <c r="L13" s="99"/>
    </row>
    <row r="14" spans="1:12" x14ac:dyDescent="0.25">
      <c r="A14" s="99"/>
      <c r="B14" s="99"/>
      <c r="C14" s="99"/>
      <c r="D14" s="99"/>
      <c r="E14" s="99"/>
      <c r="F14" s="99"/>
      <c r="G14" s="99"/>
      <c r="H14" s="99"/>
      <c r="I14" s="99"/>
      <c r="J14" s="99"/>
      <c r="K14" s="99"/>
      <c r="L14" s="99"/>
    </row>
    <row r="15" spans="1:12" x14ac:dyDescent="0.25">
      <c r="A15" s="99"/>
      <c r="B15" s="99"/>
      <c r="C15" s="99"/>
      <c r="D15" s="99"/>
      <c r="E15" s="99"/>
      <c r="F15" s="99"/>
      <c r="G15" s="99"/>
      <c r="H15" s="99"/>
      <c r="I15" s="99"/>
      <c r="J15" s="99"/>
      <c r="K15" s="99"/>
      <c r="L15" s="99"/>
    </row>
    <row r="16" spans="1:12" x14ac:dyDescent="0.25">
      <c r="A16" s="99"/>
      <c r="B16" s="99"/>
      <c r="C16" s="99"/>
      <c r="D16" s="99"/>
      <c r="E16" s="99"/>
      <c r="F16" s="99"/>
      <c r="G16" s="99"/>
      <c r="H16" s="99"/>
      <c r="I16" s="99"/>
      <c r="J16" s="99"/>
      <c r="K16" s="99"/>
      <c r="L16" s="99"/>
    </row>
    <row r="17" spans="1:12" x14ac:dyDescent="0.25">
      <c r="A17" s="99"/>
      <c r="B17" s="99"/>
      <c r="C17" s="99"/>
      <c r="D17" s="99"/>
      <c r="E17" s="99"/>
      <c r="F17" s="99"/>
      <c r="G17" s="99"/>
      <c r="H17" s="99"/>
      <c r="I17" s="99"/>
      <c r="J17" s="99"/>
      <c r="K17" s="99"/>
      <c r="L17" s="99"/>
    </row>
    <row r="18" spans="1:12" x14ac:dyDescent="0.25">
      <c r="A18" s="99"/>
      <c r="B18" s="99"/>
      <c r="C18" s="99"/>
      <c r="D18" s="99"/>
      <c r="E18" s="99"/>
      <c r="F18" s="99"/>
      <c r="G18" s="99"/>
      <c r="H18" s="99"/>
      <c r="I18" s="99"/>
      <c r="J18" s="99"/>
      <c r="K18" s="99"/>
      <c r="L18" s="99"/>
    </row>
    <row r="19" spans="1:12" x14ac:dyDescent="0.25">
      <c r="A19" s="99"/>
      <c r="B19" s="99"/>
      <c r="C19" s="99"/>
      <c r="D19" s="99"/>
      <c r="E19" s="99"/>
      <c r="F19" s="99"/>
      <c r="G19" s="99"/>
      <c r="H19" s="99"/>
      <c r="I19" s="99"/>
      <c r="J19" s="99"/>
      <c r="K19" s="99"/>
      <c r="L19" s="99"/>
    </row>
    <row r="20" spans="1:12" x14ac:dyDescent="0.25">
      <c r="A20" s="99"/>
      <c r="B20" s="99"/>
      <c r="C20" s="99"/>
      <c r="D20" s="99"/>
      <c r="E20" s="99"/>
      <c r="F20" s="99"/>
      <c r="G20" s="99"/>
      <c r="H20" s="99"/>
      <c r="I20" s="99"/>
      <c r="J20" s="99"/>
      <c r="K20" s="99"/>
      <c r="L20" s="99"/>
    </row>
    <row r="21" spans="1:12" x14ac:dyDescent="0.25">
      <c r="A21" s="99"/>
      <c r="B21" s="99"/>
      <c r="C21" s="99"/>
      <c r="D21" s="99"/>
      <c r="E21" s="99"/>
      <c r="F21" s="99"/>
      <c r="G21" s="99"/>
      <c r="H21" s="99"/>
      <c r="I21" s="99"/>
      <c r="J21" s="99"/>
      <c r="K21" s="99"/>
      <c r="L21" s="99"/>
    </row>
    <row r="22" spans="1:12" x14ac:dyDescent="0.25">
      <c r="A22" s="99"/>
      <c r="B22" s="99"/>
      <c r="C22" s="99"/>
      <c r="D22" s="99"/>
      <c r="E22" s="99"/>
      <c r="F22" s="99"/>
      <c r="G22" s="99"/>
      <c r="H22" s="99"/>
      <c r="I22" s="99"/>
      <c r="J22" s="99"/>
      <c r="K22" s="99"/>
      <c r="L22" s="99"/>
    </row>
    <row r="23" spans="1:12" x14ac:dyDescent="0.25">
      <c r="A23" s="99"/>
      <c r="B23" s="99"/>
      <c r="C23" s="99"/>
      <c r="D23" s="99"/>
      <c r="E23" s="99"/>
      <c r="F23" s="99"/>
      <c r="G23" s="99"/>
      <c r="H23" s="99"/>
      <c r="I23" s="99"/>
      <c r="J23" s="99"/>
      <c r="K23" s="99"/>
      <c r="L23" s="99"/>
    </row>
    <row r="24" spans="1:12" x14ac:dyDescent="0.25">
      <c r="A24" s="99"/>
      <c r="B24" s="99"/>
      <c r="C24" s="99"/>
      <c r="D24" s="99"/>
      <c r="E24" s="99"/>
      <c r="F24" s="99"/>
      <c r="G24" s="99"/>
      <c r="H24" s="99"/>
      <c r="I24" s="99"/>
      <c r="J24" s="99"/>
      <c r="K24" s="99"/>
      <c r="L24" s="99"/>
    </row>
    <row r="25" spans="1:12" x14ac:dyDescent="0.25">
      <c r="A25" s="99"/>
      <c r="B25" s="99"/>
      <c r="C25" s="99"/>
      <c r="D25" s="99"/>
      <c r="E25" s="99"/>
      <c r="F25" s="99"/>
      <c r="G25" s="99"/>
      <c r="H25" s="99"/>
      <c r="I25" s="99"/>
      <c r="J25" s="99"/>
      <c r="K25" s="99"/>
      <c r="L25" s="99"/>
    </row>
    <row r="26" spans="1:12" x14ac:dyDescent="0.25">
      <c r="A26" s="99"/>
      <c r="B26" s="99"/>
      <c r="C26" s="99"/>
      <c r="D26" s="99"/>
      <c r="E26" s="99"/>
      <c r="F26" s="99"/>
      <c r="G26" s="99"/>
      <c r="H26" s="99"/>
      <c r="I26" s="99"/>
      <c r="J26" s="99"/>
      <c r="K26" s="99"/>
      <c r="L26" s="99"/>
    </row>
    <row r="27" spans="1:12" x14ac:dyDescent="0.25">
      <c r="A27" s="99"/>
      <c r="B27" s="99"/>
      <c r="C27" s="99"/>
      <c r="D27" s="99"/>
      <c r="E27" s="99"/>
      <c r="F27" s="99"/>
      <c r="G27" s="99"/>
      <c r="H27" s="99"/>
      <c r="I27" s="99"/>
      <c r="J27" s="99"/>
      <c r="K27" s="99"/>
      <c r="L27" s="99"/>
    </row>
    <row r="28" spans="1:12" x14ac:dyDescent="0.25">
      <c r="A28" s="99"/>
      <c r="B28" s="99"/>
      <c r="C28" s="99"/>
      <c r="D28" s="99"/>
      <c r="E28" s="99"/>
      <c r="F28" s="99"/>
      <c r="G28" s="99"/>
      <c r="H28" s="99"/>
      <c r="I28" s="99"/>
      <c r="J28" s="99"/>
      <c r="K28" s="99"/>
      <c r="L28" s="99"/>
    </row>
    <row r="29" spans="1:12" x14ac:dyDescent="0.25">
      <c r="A29" s="99"/>
      <c r="B29" s="99"/>
      <c r="C29" s="99"/>
      <c r="D29" s="99"/>
      <c r="E29" s="99"/>
      <c r="F29" s="99"/>
      <c r="G29" s="99"/>
      <c r="H29" s="99"/>
      <c r="I29" s="99"/>
      <c r="J29" s="99"/>
      <c r="K29" s="99"/>
      <c r="L29" s="99"/>
    </row>
    <row r="30" spans="1:12" x14ac:dyDescent="0.25">
      <c r="A30" s="99"/>
      <c r="B30" s="99"/>
      <c r="C30" s="99"/>
      <c r="D30" s="99"/>
      <c r="E30" s="99"/>
      <c r="F30" s="99"/>
      <c r="G30" s="99"/>
      <c r="H30" s="99"/>
      <c r="I30" s="99"/>
      <c r="J30" s="99"/>
      <c r="K30" s="99"/>
      <c r="L30" s="99"/>
    </row>
    <row r="31" spans="1:12" x14ac:dyDescent="0.25">
      <c r="A31" s="99"/>
      <c r="B31" s="99"/>
      <c r="C31" s="99"/>
      <c r="D31" s="99"/>
      <c r="E31" s="99"/>
      <c r="F31" s="99"/>
      <c r="G31" s="99"/>
      <c r="H31" s="99"/>
      <c r="I31" s="99"/>
      <c r="J31" s="99"/>
      <c r="K31" s="99"/>
      <c r="L31" s="99"/>
    </row>
    <row r="32" spans="1:12" x14ac:dyDescent="0.25">
      <c r="A32" s="99"/>
      <c r="B32" s="99"/>
      <c r="C32" s="99"/>
      <c r="D32" s="99"/>
      <c r="E32" s="99"/>
      <c r="F32" s="99"/>
      <c r="G32" s="99"/>
      <c r="H32" s="99"/>
      <c r="I32" s="99"/>
      <c r="J32" s="99"/>
      <c r="K32" s="99"/>
      <c r="L32" s="99"/>
    </row>
    <row r="33" spans="1:12" x14ac:dyDescent="0.25">
      <c r="A33" s="99"/>
      <c r="B33" s="99"/>
      <c r="C33" s="99"/>
      <c r="D33" s="99"/>
      <c r="E33" s="99"/>
      <c r="F33" s="99"/>
      <c r="G33" s="99"/>
      <c r="H33" s="99"/>
      <c r="I33" s="99"/>
      <c r="J33" s="99"/>
      <c r="K33" s="99"/>
      <c r="L33" s="99"/>
    </row>
    <row r="34" spans="1:12" x14ac:dyDescent="0.25">
      <c r="A34" s="99"/>
      <c r="B34" s="99"/>
      <c r="C34" s="99"/>
      <c r="D34" s="99"/>
      <c r="E34" s="99"/>
      <c r="F34" s="99"/>
      <c r="G34" s="99"/>
      <c r="H34" s="99"/>
      <c r="I34" s="99"/>
      <c r="J34" s="99"/>
      <c r="K34" s="99"/>
      <c r="L34" s="99"/>
    </row>
    <row r="35" spans="1:12" x14ac:dyDescent="0.25">
      <c r="A35" s="99"/>
      <c r="B35" s="99"/>
      <c r="C35" s="99"/>
      <c r="D35" s="99"/>
      <c r="E35" s="99"/>
      <c r="F35" s="99"/>
      <c r="G35" s="99"/>
      <c r="H35" s="99"/>
      <c r="I35" s="99"/>
      <c r="J35" s="99"/>
      <c r="K35" s="99"/>
      <c r="L35" s="99"/>
    </row>
    <row r="36" spans="1:12" x14ac:dyDescent="0.25">
      <c r="A36" s="99"/>
      <c r="B36" s="99"/>
      <c r="C36" s="99"/>
      <c r="D36" s="99"/>
      <c r="E36" s="99"/>
      <c r="F36" s="99"/>
      <c r="G36" s="99"/>
      <c r="H36" s="99"/>
      <c r="I36" s="99"/>
      <c r="J36" s="99"/>
      <c r="K36" s="99"/>
      <c r="L36" s="99"/>
    </row>
    <row r="37" spans="1:12" x14ac:dyDescent="0.25">
      <c r="A37" s="99"/>
      <c r="B37" s="99"/>
      <c r="C37" s="99"/>
      <c r="D37" s="99"/>
      <c r="E37" s="99"/>
      <c r="F37" s="99"/>
      <c r="G37" s="99"/>
      <c r="H37" s="99"/>
      <c r="I37" s="99"/>
      <c r="J37" s="99"/>
      <c r="K37" s="99"/>
      <c r="L37" s="99"/>
    </row>
    <row r="38" spans="1:12" x14ac:dyDescent="0.25">
      <c r="A38" s="99"/>
      <c r="B38" s="99"/>
      <c r="C38" s="99"/>
      <c r="D38" s="99"/>
      <c r="E38" s="99"/>
      <c r="F38" s="99"/>
      <c r="G38" s="99"/>
      <c r="H38" s="99"/>
      <c r="I38" s="99"/>
      <c r="J38" s="99"/>
      <c r="K38" s="99"/>
      <c r="L38" s="99"/>
    </row>
    <row r="39" spans="1:12" x14ac:dyDescent="0.25">
      <c r="A39" s="99"/>
      <c r="B39" s="99"/>
      <c r="C39" s="99"/>
      <c r="D39" s="99"/>
      <c r="E39" s="99"/>
      <c r="F39" s="99"/>
      <c r="G39" s="99"/>
      <c r="H39" s="99"/>
      <c r="I39" s="99"/>
      <c r="J39" s="99"/>
      <c r="K39" s="99"/>
      <c r="L39" s="99"/>
    </row>
    <row r="40" spans="1:12" x14ac:dyDescent="0.25">
      <c r="A40" s="99"/>
      <c r="B40" s="99"/>
      <c r="C40" s="99"/>
      <c r="D40" s="99"/>
      <c r="E40" s="99"/>
      <c r="F40" s="99"/>
      <c r="G40" s="99"/>
      <c r="H40" s="99"/>
      <c r="I40" s="99"/>
      <c r="J40" s="99"/>
      <c r="K40" s="99"/>
      <c r="L40" s="99"/>
    </row>
    <row r="41" spans="1:12" x14ac:dyDescent="0.25">
      <c r="A41" s="99"/>
      <c r="B41" s="99"/>
      <c r="C41" s="99"/>
      <c r="D41" s="99"/>
      <c r="E41" s="99"/>
      <c r="F41" s="99"/>
      <c r="G41" s="99"/>
      <c r="H41" s="99"/>
      <c r="I41" s="99"/>
      <c r="J41" s="99"/>
      <c r="K41" s="99"/>
      <c r="L41" s="99"/>
    </row>
    <row r="42" spans="1:12" x14ac:dyDescent="0.25">
      <c r="A42" s="99"/>
      <c r="B42" s="99"/>
      <c r="C42" s="99"/>
      <c r="D42" s="99"/>
      <c r="E42" s="99"/>
      <c r="F42" s="99"/>
      <c r="G42" s="99"/>
      <c r="H42" s="99"/>
      <c r="I42" s="99"/>
      <c r="J42" s="99"/>
      <c r="K42" s="99"/>
      <c r="L42" s="99"/>
    </row>
    <row r="43" spans="1:12" x14ac:dyDescent="0.25">
      <c r="A43" s="99"/>
      <c r="B43" s="99"/>
      <c r="C43" s="99"/>
      <c r="D43" s="99"/>
      <c r="E43" s="99"/>
      <c r="F43" s="99"/>
      <c r="G43" s="99"/>
      <c r="H43" s="99"/>
      <c r="I43" s="99"/>
      <c r="J43" s="99"/>
      <c r="K43" s="99"/>
      <c r="L43" s="99"/>
    </row>
    <row r="44" spans="1:12" x14ac:dyDescent="0.25">
      <c r="A44" s="99"/>
      <c r="B44" s="99"/>
      <c r="C44" s="99"/>
      <c r="D44" s="99"/>
      <c r="E44" s="99"/>
      <c r="F44" s="99"/>
      <c r="G44" s="99"/>
      <c r="H44" s="99"/>
      <c r="I44" s="99"/>
      <c r="J44" s="99"/>
      <c r="K44" s="99"/>
      <c r="L44" s="99"/>
    </row>
    <row r="45" spans="1:12" x14ac:dyDescent="0.25">
      <c r="A45" s="99"/>
      <c r="B45" s="99"/>
      <c r="C45" s="99"/>
      <c r="D45" s="99"/>
      <c r="E45" s="99"/>
      <c r="F45" s="99"/>
      <c r="G45" s="99"/>
      <c r="H45" s="99"/>
      <c r="I45" s="99"/>
      <c r="J45" s="99"/>
      <c r="K45" s="99"/>
      <c r="L45" s="99"/>
    </row>
  </sheetData>
  <mergeCells count="1">
    <mergeCell ref="A1:L45"/>
  </mergeCells>
  <pageMargins left="0.7" right="0.7" top="0.78740157499999996" bottom="0.78740157499999996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58"/>
  <sheetViews>
    <sheetView workbookViewId="0">
      <pane ySplit="1" topLeftCell="A2" activePane="bottomLeft" state="frozen"/>
      <selection pane="bottomLeft"/>
    </sheetView>
  </sheetViews>
  <sheetFormatPr baseColWidth="10" defaultColWidth="11.42578125" defaultRowHeight="15" x14ac:dyDescent="0.25"/>
  <cols>
    <col min="1" max="1" width="9.5703125" bestFit="1" customWidth="1"/>
    <col min="2" max="2" width="10.140625" style="5" bestFit="1" customWidth="1"/>
    <col min="3" max="3" width="15.7109375" bestFit="1" customWidth="1"/>
    <col min="5" max="5" width="8.42578125" bestFit="1" customWidth="1"/>
    <col min="6" max="6" width="18" style="2" customWidth="1"/>
    <col min="7" max="7" width="12.7109375" style="2" customWidth="1"/>
    <col min="8" max="8" width="20.7109375" style="2" customWidth="1"/>
  </cols>
  <sheetData>
    <row r="1" spans="1:8" s="3" customFormat="1" ht="30" x14ac:dyDescent="0.25">
      <c r="A1" s="8" t="s">
        <v>36</v>
      </c>
      <c r="B1" s="9" t="s">
        <v>41</v>
      </c>
      <c r="C1" s="8" t="s">
        <v>74</v>
      </c>
      <c r="D1" s="8" t="s">
        <v>62</v>
      </c>
      <c r="E1" s="8" t="s">
        <v>42</v>
      </c>
      <c r="F1" s="7" t="s">
        <v>70</v>
      </c>
      <c r="G1" s="7" t="s">
        <v>65</v>
      </c>
      <c r="H1" s="7" t="s">
        <v>66</v>
      </c>
    </row>
    <row r="2" spans="1:8" x14ac:dyDescent="0.25">
      <c r="A2" t="s">
        <v>1</v>
      </c>
      <c r="B2" s="5">
        <v>43528</v>
      </c>
      <c r="C2" t="s">
        <v>2</v>
      </c>
      <c r="D2" t="s">
        <v>60</v>
      </c>
      <c r="E2" t="s">
        <v>3</v>
      </c>
      <c r="F2" s="2">
        <v>1</v>
      </c>
      <c r="G2" s="2" t="s">
        <v>3</v>
      </c>
      <c r="H2" s="2" t="s">
        <v>67</v>
      </c>
    </row>
    <row r="3" spans="1:8" x14ac:dyDescent="0.25">
      <c r="A3" t="s">
        <v>17</v>
      </c>
      <c r="B3" s="5">
        <v>43528</v>
      </c>
      <c r="C3" t="s">
        <v>2</v>
      </c>
      <c r="D3" t="s">
        <v>61</v>
      </c>
      <c r="E3" t="s">
        <v>5</v>
      </c>
      <c r="F3" s="2" t="s">
        <v>43</v>
      </c>
      <c r="G3" s="2" t="str">
        <f>IF(F3="-","-",IF(F3=2,"-",""))</f>
        <v>-</v>
      </c>
      <c r="H3" s="2" t="str">
        <f>IF(F3="-","-","")</f>
        <v>-</v>
      </c>
    </row>
    <row r="4" spans="1:8" x14ac:dyDescent="0.25">
      <c r="A4" t="s">
        <v>8</v>
      </c>
      <c r="B4" s="5">
        <v>43529</v>
      </c>
      <c r="C4" t="s">
        <v>2</v>
      </c>
      <c r="D4" t="s">
        <v>61</v>
      </c>
      <c r="E4" t="s">
        <v>5</v>
      </c>
      <c r="F4" s="2" t="s">
        <v>43</v>
      </c>
      <c r="G4" s="2" t="str">
        <f>IF(F4="-","-",IF(F4=2,"-",""))</f>
        <v>-</v>
      </c>
      <c r="H4" s="2" t="str">
        <f>IF(F4="-","-","")</f>
        <v>-</v>
      </c>
    </row>
    <row r="5" spans="1:8" x14ac:dyDescent="0.25">
      <c r="A5" t="s">
        <v>44</v>
      </c>
      <c r="B5" s="5">
        <v>43529</v>
      </c>
      <c r="C5" t="s">
        <v>2</v>
      </c>
      <c r="D5" t="s">
        <v>61</v>
      </c>
      <c r="E5" t="s">
        <v>5</v>
      </c>
      <c r="F5" s="2" t="s">
        <v>43</v>
      </c>
      <c r="G5" s="2" t="str">
        <f>IF(F5="-","-",IF(F5=2,"-",""))</f>
        <v>-</v>
      </c>
      <c r="H5" s="2" t="str">
        <f>IF(F5="-","-","")</f>
        <v>-</v>
      </c>
    </row>
    <row r="6" spans="1:8" x14ac:dyDescent="0.25">
      <c r="A6" s="1" t="s">
        <v>18</v>
      </c>
      <c r="B6" s="6">
        <v>43530</v>
      </c>
      <c r="C6" s="1" t="s">
        <v>2</v>
      </c>
      <c r="D6" s="1" t="s">
        <v>60</v>
      </c>
      <c r="E6" s="1" t="s">
        <v>3</v>
      </c>
      <c r="F6" s="4">
        <v>1</v>
      </c>
      <c r="G6" s="2" t="s">
        <v>5</v>
      </c>
      <c r="H6" s="4" t="s">
        <v>67</v>
      </c>
    </row>
    <row r="7" spans="1:8" x14ac:dyDescent="0.25">
      <c r="A7" t="s">
        <v>45</v>
      </c>
      <c r="B7" s="5">
        <v>43531</v>
      </c>
      <c r="C7" t="s">
        <v>2</v>
      </c>
      <c r="D7" t="s">
        <v>60</v>
      </c>
      <c r="E7" t="s">
        <v>5</v>
      </c>
      <c r="F7" s="2" t="s">
        <v>43</v>
      </c>
      <c r="G7" s="2" t="str">
        <f>IF(F7="-","-",IF(F7=2,"-",""))</f>
        <v>-</v>
      </c>
      <c r="H7" s="2" t="str">
        <f>IF(F7="-","-","")</f>
        <v>-</v>
      </c>
    </row>
    <row r="8" spans="1:8" x14ac:dyDescent="0.25">
      <c r="A8" t="s">
        <v>21</v>
      </c>
      <c r="B8" s="5">
        <v>43532</v>
      </c>
      <c r="C8" t="s">
        <v>2</v>
      </c>
      <c r="D8" t="s">
        <v>61</v>
      </c>
      <c r="E8" t="s">
        <v>5</v>
      </c>
      <c r="F8" s="2" t="s">
        <v>43</v>
      </c>
      <c r="G8" s="2" t="str">
        <f>IF(F8="-","-",IF(F8=2,"-",""))</f>
        <v>-</v>
      </c>
      <c r="H8" s="2" t="str">
        <f>IF(F8="-","-","")</f>
        <v>-</v>
      </c>
    </row>
    <row r="9" spans="1:8" x14ac:dyDescent="0.25">
      <c r="A9" t="s">
        <v>4</v>
      </c>
      <c r="B9" s="5">
        <v>43532</v>
      </c>
      <c r="C9" t="s">
        <v>2</v>
      </c>
      <c r="D9" t="s">
        <v>60</v>
      </c>
      <c r="E9" t="s">
        <v>3</v>
      </c>
      <c r="F9" s="2">
        <v>1</v>
      </c>
      <c r="G9" s="2" t="s">
        <v>3</v>
      </c>
      <c r="H9" s="2" t="s">
        <v>67</v>
      </c>
    </row>
    <row r="10" spans="1:8" x14ac:dyDescent="0.25">
      <c r="A10" t="s">
        <v>12</v>
      </c>
      <c r="B10" s="5">
        <v>43535</v>
      </c>
      <c r="C10" t="s">
        <v>2</v>
      </c>
      <c r="D10" t="s">
        <v>61</v>
      </c>
      <c r="E10" t="s">
        <v>5</v>
      </c>
      <c r="F10" s="2" t="s">
        <v>43</v>
      </c>
      <c r="G10" s="2" t="str">
        <f t="shared" ref="G10:G15" si="0">IF(F10="-","-",IF(F10=2,"-",""))</f>
        <v>-</v>
      </c>
      <c r="H10" s="2" t="str">
        <f t="shared" ref="H10:H15" si="1">IF(F10="-","-","")</f>
        <v>-</v>
      </c>
    </row>
    <row r="11" spans="1:8" x14ac:dyDescent="0.25">
      <c r="A11" t="s">
        <v>46</v>
      </c>
      <c r="B11" s="5">
        <v>43535</v>
      </c>
      <c r="C11" t="s">
        <v>2</v>
      </c>
      <c r="D11" t="s">
        <v>61</v>
      </c>
      <c r="E11" t="s">
        <v>5</v>
      </c>
      <c r="F11" s="2" t="s">
        <v>43</v>
      </c>
      <c r="G11" s="2" t="str">
        <f t="shared" si="0"/>
        <v>-</v>
      </c>
      <c r="H11" s="2" t="str">
        <f t="shared" si="1"/>
        <v>-</v>
      </c>
    </row>
    <row r="12" spans="1:8" x14ac:dyDescent="0.25">
      <c r="A12" t="s">
        <v>34</v>
      </c>
      <c r="B12" s="5">
        <v>43536</v>
      </c>
      <c r="C12" t="s">
        <v>2</v>
      </c>
      <c r="D12" t="s">
        <v>61</v>
      </c>
      <c r="E12" t="s">
        <v>5</v>
      </c>
      <c r="F12" s="2" t="s">
        <v>43</v>
      </c>
      <c r="G12" s="2" t="str">
        <f t="shared" si="0"/>
        <v>-</v>
      </c>
      <c r="H12" s="2" t="str">
        <f t="shared" si="1"/>
        <v>-</v>
      </c>
    </row>
    <row r="13" spans="1:8" x14ac:dyDescent="0.25">
      <c r="A13" t="s">
        <v>47</v>
      </c>
      <c r="B13" s="5">
        <v>43536</v>
      </c>
      <c r="C13" t="s">
        <v>2</v>
      </c>
      <c r="D13" t="s">
        <v>61</v>
      </c>
      <c r="E13" t="s">
        <v>5</v>
      </c>
      <c r="F13" s="2" t="s">
        <v>43</v>
      </c>
      <c r="G13" s="2" t="str">
        <f t="shared" si="0"/>
        <v>-</v>
      </c>
      <c r="H13" s="2" t="str">
        <f t="shared" si="1"/>
        <v>-</v>
      </c>
    </row>
    <row r="14" spans="1:8" x14ac:dyDescent="0.25">
      <c r="A14" t="s">
        <v>20</v>
      </c>
      <c r="B14" s="5">
        <v>43538</v>
      </c>
      <c r="C14" t="s">
        <v>2</v>
      </c>
      <c r="D14" t="s">
        <v>60</v>
      </c>
      <c r="E14" t="s">
        <v>5</v>
      </c>
      <c r="F14" s="2" t="s">
        <v>43</v>
      </c>
      <c r="G14" s="2" t="str">
        <f t="shared" si="0"/>
        <v>-</v>
      </c>
      <c r="H14" s="2" t="str">
        <f t="shared" si="1"/>
        <v>-</v>
      </c>
    </row>
    <row r="15" spans="1:8" x14ac:dyDescent="0.25">
      <c r="A15" t="s">
        <v>15</v>
      </c>
      <c r="B15" s="5">
        <v>43539</v>
      </c>
      <c r="C15" t="s">
        <v>2</v>
      </c>
      <c r="D15" t="s">
        <v>60</v>
      </c>
      <c r="E15" t="s">
        <v>5</v>
      </c>
      <c r="F15" s="2" t="s">
        <v>43</v>
      </c>
      <c r="G15" s="2" t="str">
        <f t="shared" si="0"/>
        <v>-</v>
      </c>
      <c r="H15" s="2" t="str">
        <f t="shared" si="1"/>
        <v>-</v>
      </c>
    </row>
    <row r="16" spans="1:8" x14ac:dyDescent="0.25">
      <c r="A16" s="1" t="s">
        <v>16</v>
      </c>
      <c r="B16" s="6">
        <v>43542</v>
      </c>
      <c r="C16" s="1" t="s">
        <v>2</v>
      </c>
      <c r="D16" s="1" t="s">
        <v>61</v>
      </c>
      <c r="E16" s="1" t="s">
        <v>3</v>
      </c>
      <c r="F16" s="4">
        <v>1</v>
      </c>
      <c r="G16" s="4" t="s">
        <v>5</v>
      </c>
      <c r="H16" s="4" t="s">
        <v>67</v>
      </c>
    </row>
    <row r="17" spans="1:8" x14ac:dyDescent="0.25">
      <c r="A17" t="s">
        <v>48</v>
      </c>
      <c r="B17" s="5">
        <v>43542</v>
      </c>
      <c r="C17" t="s">
        <v>2</v>
      </c>
      <c r="D17" t="s">
        <v>61</v>
      </c>
      <c r="E17" t="s">
        <v>5</v>
      </c>
      <c r="F17" s="2" t="s">
        <v>43</v>
      </c>
      <c r="G17" s="2" t="str">
        <f t="shared" ref="G17:G24" si="2">IF(F17="-","-",IF(F17=2,"-",""))</f>
        <v>-</v>
      </c>
      <c r="H17" s="2" t="str">
        <f>IF(F17="-","-","")</f>
        <v>-</v>
      </c>
    </row>
    <row r="18" spans="1:8" x14ac:dyDescent="0.25">
      <c r="A18" t="s">
        <v>19</v>
      </c>
      <c r="B18" s="5">
        <v>43543</v>
      </c>
      <c r="C18" t="s">
        <v>2</v>
      </c>
      <c r="D18" t="s">
        <v>60</v>
      </c>
      <c r="E18" t="s">
        <v>5</v>
      </c>
      <c r="F18" s="2" t="s">
        <v>43</v>
      </c>
      <c r="G18" s="2" t="str">
        <f t="shared" si="2"/>
        <v>-</v>
      </c>
      <c r="H18" s="2" t="str">
        <f>IF(F18="-","-","")</f>
        <v>-</v>
      </c>
    </row>
    <row r="19" spans="1:8" x14ac:dyDescent="0.25">
      <c r="A19" t="s">
        <v>6</v>
      </c>
      <c r="B19" s="5">
        <v>43545</v>
      </c>
      <c r="C19" t="s">
        <v>2</v>
      </c>
      <c r="D19" t="s">
        <v>60</v>
      </c>
      <c r="E19" t="s">
        <v>3</v>
      </c>
      <c r="F19" s="2">
        <v>2</v>
      </c>
      <c r="G19" s="2" t="str">
        <f t="shared" si="2"/>
        <v>-</v>
      </c>
      <c r="H19" s="2" t="s">
        <v>68</v>
      </c>
    </row>
    <row r="20" spans="1:8" x14ac:dyDescent="0.25">
      <c r="A20" t="s">
        <v>49</v>
      </c>
      <c r="B20" s="5">
        <v>43545</v>
      </c>
      <c r="C20" t="s">
        <v>2</v>
      </c>
      <c r="D20" t="s">
        <v>61</v>
      </c>
      <c r="E20" t="s">
        <v>5</v>
      </c>
      <c r="F20" s="2" t="s">
        <v>43</v>
      </c>
      <c r="G20" s="2" t="str">
        <f t="shared" si="2"/>
        <v>-</v>
      </c>
      <c r="H20" s="2" t="str">
        <f>IF(F20="-","-","")</f>
        <v>-</v>
      </c>
    </row>
    <row r="21" spans="1:8" x14ac:dyDescent="0.25">
      <c r="A21" t="s">
        <v>12</v>
      </c>
      <c r="B21" s="5">
        <v>43546</v>
      </c>
      <c r="C21" t="s">
        <v>2</v>
      </c>
      <c r="D21" t="s">
        <v>60</v>
      </c>
      <c r="E21" t="s">
        <v>5</v>
      </c>
      <c r="F21" s="2" t="s">
        <v>43</v>
      </c>
      <c r="G21" s="2" t="str">
        <f t="shared" si="2"/>
        <v>-</v>
      </c>
      <c r="H21" s="2" t="str">
        <f>IF(F21="-","-","")</f>
        <v>-</v>
      </c>
    </row>
    <row r="22" spans="1:8" x14ac:dyDescent="0.25">
      <c r="A22" t="s">
        <v>50</v>
      </c>
      <c r="B22" s="5">
        <v>43546</v>
      </c>
      <c r="C22" t="s">
        <v>2</v>
      </c>
      <c r="D22" t="s">
        <v>61</v>
      </c>
      <c r="E22" t="s">
        <v>5</v>
      </c>
      <c r="F22" s="2" t="s">
        <v>43</v>
      </c>
      <c r="G22" s="2" t="str">
        <f t="shared" si="2"/>
        <v>-</v>
      </c>
      <c r="H22" s="2" t="str">
        <f>IF(F22="-","-","")</f>
        <v>-</v>
      </c>
    </row>
    <row r="23" spans="1:8" x14ac:dyDescent="0.25">
      <c r="A23" t="s">
        <v>9</v>
      </c>
      <c r="B23" s="5">
        <v>43549</v>
      </c>
      <c r="C23" t="s">
        <v>2</v>
      </c>
      <c r="D23" t="s">
        <v>60</v>
      </c>
      <c r="E23" t="s">
        <v>5</v>
      </c>
      <c r="F23" s="2" t="s">
        <v>43</v>
      </c>
      <c r="G23" s="2" t="str">
        <f t="shared" si="2"/>
        <v>-</v>
      </c>
      <c r="H23" s="2" t="str">
        <f>IF(F23="-","-","")</f>
        <v>-</v>
      </c>
    </row>
    <row r="24" spans="1:8" x14ac:dyDescent="0.25">
      <c r="A24" t="s">
        <v>47</v>
      </c>
      <c r="B24" s="5">
        <v>43549</v>
      </c>
      <c r="C24" t="s">
        <v>2</v>
      </c>
      <c r="D24" t="s">
        <v>61</v>
      </c>
      <c r="E24" t="s">
        <v>5</v>
      </c>
      <c r="F24" s="2" t="s">
        <v>43</v>
      </c>
      <c r="G24" s="2" t="str">
        <f t="shared" si="2"/>
        <v>-</v>
      </c>
      <c r="H24" s="2" t="str">
        <f>IF(F24="-","-","")</f>
        <v>-</v>
      </c>
    </row>
    <row r="25" spans="1:8" x14ac:dyDescent="0.25">
      <c r="A25" s="1" t="s">
        <v>17</v>
      </c>
      <c r="B25" s="6">
        <v>43550</v>
      </c>
      <c r="C25" s="1" t="s">
        <v>2</v>
      </c>
      <c r="D25" s="1" t="s">
        <v>60</v>
      </c>
      <c r="E25" s="1" t="s">
        <v>3</v>
      </c>
      <c r="F25" s="4">
        <v>1</v>
      </c>
      <c r="G25" s="4" t="s">
        <v>5</v>
      </c>
      <c r="H25" s="4" t="s">
        <v>67</v>
      </c>
    </row>
    <row r="26" spans="1:8" x14ac:dyDescent="0.25">
      <c r="A26" t="s">
        <v>7</v>
      </c>
      <c r="B26" s="5">
        <v>43551</v>
      </c>
      <c r="C26" t="s">
        <v>2</v>
      </c>
      <c r="D26" t="s">
        <v>60</v>
      </c>
      <c r="E26" t="s">
        <v>3</v>
      </c>
      <c r="F26" s="2">
        <v>2</v>
      </c>
      <c r="G26" s="2" t="str">
        <f t="shared" ref="G26:G46" si="3">IF(F26="-","-",IF(F26=2,"-",""))</f>
        <v>-</v>
      </c>
      <c r="H26" s="2" t="s">
        <v>68</v>
      </c>
    </row>
    <row r="27" spans="1:8" x14ac:dyDescent="0.25">
      <c r="A27" t="s">
        <v>21</v>
      </c>
      <c r="B27" s="5">
        <v>43551</v>
      </c>
      <c r="C27" t="s">
        <v>2</v>
      </c>
      <c r="D27" t="s">
        <v>61</v>
      </c>
      <c r="E27" t="s">
        <v>5</v>
      </c>
      <c r="F27" s="2" t="s">
        <v>43</v>
      </c>
      <c r="G27" s="2" t="str">
        <f t="shared" si="3"/>
        <v>-</v>
      </c>
      <c r="H27" s="2" t="str">
        <f t="shared" ref="H27:H38" si="4">IF(F27="-","-","")</f>
        <v>-</v>
      </c>
    </row>
    <row r="28" spans="1:8" x14ac:dyDescent="0.25">
      <c r="A28" t="s">
        <v>46</v>
      </c>
      <c r="B28" s="5">
        <v>43552</v>
      </c>
      <c r="C28" t="s">
        <v>2</v>
      </c>
      <c r="D28" t="s">
        <v>61</v>
      </c>
      <c r="E28" t="s">
        <v>5</v>
      </c>
      <c r="F28" s="2" t="s">
        <v>43</v>
      </c>
      <c r="G28" s="2" t="str">
        <f t="shared" si="3"/>
        <v>-</v>
      </c>
      <c r="H28" s="2" t="str">
        <f t="shared" si="4"/>
        <v>-</v>
      </c>
    </row>
    <row r="29" spans="1:8" x14ac:dyDescent="0.25">
      <c r="A29" t="s">
        <v>50</v>
      </c>
      <c r="B29" s="5">
        <v>43553</v>
      </c>
      <c r="C29" t="s">
        <v>2</v>
      </c>
      <c r="D29" t="s">
        <v>61</v>
      </c>
      <c r="E29" t="s">
        <v>5</v>
      </c>
      <c r="F29" s="2" t="s">
        <v>43</v>
      </c>
      <c r="G29" s="2" t="str">
        <f t="shared" si="3"/>
        <v>-</v>
      </c>
      <c r="H29" s="2" t="str">
        <f t="shared" si="4"/>
        <v>-</v>
      </c>
    </row>
    <row r="30" spans="1:8" x14ac:dyDescent="0.25">
      <c r="A30" t="s">
        <v>23</v>
      </c>
      <c r="B30" s="5">
        <v>43553</v>
      </c>
      <c r="C30" t="s">
        <v>2</v>
      </c>
      <c r="D30" t="s">
        <v>61</v>
      </c>
      <c r="E30" t="s">
        <v>5</v>
      </c>
      <c r="F30" s="2" t="s">
        <v>43</v>
      </c>
      <c r="G30" s="2" t="str">
        <f t="shared" si="3"/>
        <v>-</v>
      </c>
      <c r="H30" s="2" t="str">
        <f t="shared" si="4"/>
        <v>-</v>
      </c>
    </row>
    <row r="31" spans="1:8" x14ac:dyDescent="0.25">
      <c r="A31" t="s">
        <v>13</v>
      </c>
      <c r="B31" s="5">
        <v>43556</v>
      </c>
      <c r="C31" t="s">
        <v>2</v>
      </c>
      <c r="D31" t="s">
        <v>60</v>
      </c>
      <c r="E31" t="s">
        <v>5</v>
      </c>
      <c r="F31" s="2" t="s">
        <v>43</v>
      </c>
      <c r="G31" s="2" t="str">
        <f t="shared" si="3"/>
        <v>-</v>
      </c>
      <c r="H31" s="2" t="str">
        <f t="shared" si="4"/>
        <v>-</v>
      </c>
    </row>
    <row r="32" spans="1:8" x14ac:dyDescent="0.25">
      <c r="A32" t="s">
        <v>51</v>
      </c>
      <c r="B32" s="5">
        <v>43557</v>
      </c>
      <c r="C32" t="s">
        <v>2</v>
      </c>
      <c r="D32" t="s">
        <v>61</v>
      </c>
      <c r="E32" t="s">
        <v>5</v>
      </c>
      <c r="F32" s="2" t="s">
        <v>43</v>
      </c>
      <c r="G32" s="2" t="str">
        <f t="shared" si="3"/>
        <v>-</v>
      </c>
      <c r="H32" s="2" t="str">
        <f t="shared" si="4"/>
        <v>-</v>
      </c>
    </row>
    <row r="33" spans="1:8" x14ac:dyDescent="0.25">
      <c r="A33" t="s">
        <v>33</v>
      </c>
      <c r="B33" s="5">
        <v>43557</v>
      </c>
      <c r="C33" t="s">
        <v>2</v>
      </c>
      <c r="D33" t="s">
        <v>60</v>
      </c>
      <c r="E33" t="s">
        <v>5</v>
      </c>
      <c r="F33" s="2" t="s">
        <v>43</v>
      </c>
      <c r="G33" s="2" t="str">
        <f t="shared" si="3"/>
        <v>-</v>
      </c>
      <c r="H33" s="2" t="str">
        <f t="shared" si="4"/>
        <v>-</v>
      </c>
    </row>
    <row r="34" spans="1:8" x14ac:dyDescent="0.25">
      <c r="A34" t="s">
        <v>24</v>
      </c>
      <c r="B34" s="5">
        <v>43558</v>
      </c>
      <c r="C34" t="s">
        <v>2</v>
      </c>
      <c r="D34" t="s">
        <v>61</v>
      </c>
      <c r="E34" t="s">
        <v>5</v>
      </c>
      <c r="F34" s="2" t="s">
        <v>43</v>
      </c>
      <c r="G34" s="2" t="str">
        <f t="shared" si="3"/>
        <v>-</v>
      </c>
      <c r="H34" s="2" t="str">
        <f t="shared" si="4"/>
        <v>-</v>
      </c>
    </row>
    <row r="35" spans="1:8" x14ac:dyDescent="0.25">
      <c r="A35" t="s">
        <v>22</v>
      </c>
      <c r="B35" s="5">
        <v>43558</v>
      </c>
      <c r="C35" t="s">
        <v>2</v>
      </c>
      <c r="D35" t="s">
        <v>61</v>
      </c>
      <c r="E35" t="s">
        <v>5</v>
      </c>
      <c r="F35" s="2" t="s">
        <v>43</v>
      </c>
      <c r="G35" s="2" t="str">
        <f t="shared" si="3"/>
        <v>-</v>
      </c>
      <c r="H35" s="2" t="str">
        <f t="shared" si="4"/>
        <v>-</v>
      </c>
    </row>
    <row r="36" spans="1:8" x14ac:dyDescent="0.25">
      <c r="A36" t="s">
        <v>49</v>
      </c>
      <c r="B36" s="5">
        <v>43559</v>
      </c>
      <c r="C36" t="s">
        <v>2</v>
      </c>
      <c r="D36" t="s">
        <v>61</v>
      </c>
      <c r="E36" t="s">
        <v>5</v>
      </c>
      <c r="F36" s="2" t="s">
        <v>43</v>
      </c>
      <c r="G36" s="2" t="str">
        <f t="shared" si="3"/>
        <v>-</v>
      </c>
      <c r="H36" s="2" t="str">
        <f t="shared" si="4"/>
        <v>-</v>
      </c>
    </row>
    <row r="37" spans="1:8" x14ac:dyDescent="0.25">
      <c r="A37" t="s">
        <v>23</v>
      </c>
      <c r="B37" s="5">
        <v>43559</v>
      </c>
      <c r="C37" t="s">
        <v>2</v>
      </c>
      <c r="D37" t="s">
        <v>61</v>
      </c>
      <c r="E37" t="s">
        <v>5</v>
      </c>
      <c r="F37" s="2" t="s">
        <v>43</v>
      </c>
      <c r="G37" s="2" t="str">
        <f t="shared" si="3"/>
        <v>-</v>
      </c>
      <c r="H37" s="2" t="str">
        <f t="shared" si="4"/>
        <v>-</v>
      </c>
    </row>
    <row r="38" spans="1:8" x14ac:dyDescent="0.25">
      <c r="A38" t="s">
        <v>48</v>
      </c>
      <c r="B38" s="5">
        <v>43560</v>
      </c>
      <c r="C38" t="s">
        <v>2</v>
      </c>
      <c r="D38" t="s">
        <v>61</v>
      </c>
      <c r="E38" t="s">
        <v>5</v>
      </c>
      <c r="F38" s="2" t="s">
        <v>43</v>
      </c>
      <c r="G38" s="2" t="str">
        <f t="shared" si="3"/>
        <v>-</v>
      </c>
      <c r="H38" s="2" t="str">
        <f t="shared" si="4"/>
        <v>-</v>
      </c>
    </row>
    <row r="39" spans="1:8" x14ac:dyDescent="0.25">
      <c r="A39" t="s">
        <v>8</v>
      </c>
      <c r="B39" s="5">
        <v>43563</v>
      </c>
      <c r="C39" t="s">
        <v>2</v>
      </c>
      <c r="D39" t="s">
        <v>60</v>
      </c>
      <c r="E39" t="s">
        <v>3</v>
      </c>
      <c r="F39" s="2">
        <v>2</v>
      </c>
      <c r="G39" s="2" t="str">
        <f t="shared" si="3"/>
        <v>-</v>
      </c>
      <c r="H39" s="2" t="s">
        <v>68</v>
      </c>
    </row>
    <row r="40" spans="1:8" x14ac:dyDescent="0.25">
      <c r="A40" t="s">
        <v>24</v>
      </c>
      <c r="B40" s="5">
        <v>43564</v>
      </c>
      <c r="C40" t="s">
        <v>2</v>
      </c>
      <c r="D40" t="s">
        <v>60</v>
      </c>
      <c r="E40" t="s">
        <v>5</v>
      </c>
      <c r="F40" s="2" t="s">
        <v>43</v>
      </c>
      <c r="G40" s="2" t="str">
        <f t="shared" si="3"/>
        <v>-</v>
      </c>
      <c r="H40" s="2" t="str">
        <f>IF(F40="-","-","")</f>
        <v>-</v>
      </c>
    </row>
    <row r="41" spans="1:8" x14ac:dyDescent="0.25">
      <c r="A41" t="s">
        <v>44</v>
      </c>
      <c r="B41" s="5">
        <v>43565</v>
      </c>
      <c r="C41" t="s">
        <v>2</v>
      </c>
      <c r="D41" t="s">
        <v>61</v>
      </c>
      <c r="E41" t="s">
        <v>5</v>
      </c>
      <c r="F41" s="2" t="s">
        <v>43</v>
      </c>
      <c r="G41" s="2" t="str">
        <f t="shared" si="3"/>
        <v>-</v>
      </c>
      <c r="H41" s="2" t="str">
        <f>IF(F41="-","-","")</f>
        <v>-</v>
      </c>
    </row>
    <row r="42" spans="1:8" x14ac:dyDescent="0.25">
      <c r="A42" t="s">
        <v>34</v>
      </c>
      <c r="B42" s="5">
        <v>43565</v>
      </c>
      <c r="C42" t="s">
        <v>2</v>
      </c>
      <c r="D42" t="s">
        <v>61</v>
      </c>
      <c r="E42" t="s">
        <v>5</v>
      </c>
      <c r="F42" s="2" t="s">
        <v>43</v>
      </c>
      <c r="G42" s="2" t="str">
        <f t="shared" si="3"/>
        <v>-</v>
      </c>
      <c r="H42" s="2" t="str">
        <f>IF(F42="-","-","")</f>
        <v>-</v>
      </c>
    </row>
    <row r="43" spans="1:8" x14ac:dyDescent="0.25">
      <c r="A43" t="s">
        <v>51</v>
      </c>
      <c r="B43" s="5">
        <v>43567</v>
      </c>
      <c r="C43" t="s">
        <v>2</v>
      </c>
      <c r="D43" t="s">
        <v>61</v>
      </c>
      <c r="E43" t="s">
        <v>5</v>
      </c>
      <c r="F43" s="2" t="s">
        <v>43</v>
      </c>
      <c r="G43" s="2" t="str">
        <f t="shared" si="3"/>
        <v>-</v>
      </c>
      <c r="H43" s="2" t="str">
        <f>IF(F43="-","-","")</f>
        <v>-</v>
      </c>
    </row>
    <row r="44" spans="1:8" x14ac:dyDescent="0.25">
      <c r="A44" t="s">
        <v>22</v>
      </c>
      <c r="B44" s="5">
        <v>43570</v>
      </c>
      <c r="C44" t="s">
        <v>2</v>
      </c>
      <c r="D44" t="s">
        <v>61</v>
      </c>
      <c r="E44" t="s">
        <v>5</v>
      </c>
      <c r="F44" s="2" t="s">
        <v>43</v>
      </c>
      <c r="G44" s="2" t="str">
        <f t="shared" si="3"/>
        <v>-</v>
      </c>
      <c r="H44" s="2" t="str">
        <f>IF(F44="-","-","")</f>
        <v>-</v>
      </c>
    </row>
    <row r="45" spans="1:8" x14ac:dyDescent="0.25">
      <c r="A45" t="s">
        <v>4</v>
      </c>
      <c r="B45" s="5">
        <v>43571</v>
      </c>
      <c r="C45" t="s">
        <v>63</v>
      </c>
      <c r="D45" t="s">
        <v>60</v>
      </c>
      <c r="E45" t="s">
        <v>3</v>
      </c>
      <c r="F45" s="2">
        <v>2</v>
      </c>
      <c r="G45" s="2" t="str">
        <f t="shared" si="3"/>
        <v>-</v>
      </c>
      <c r="H45" s="2" t="s">
        <v>67</v>
      </c>
    </row>
    <row r="46" spans="1:8" x14ac:dyDescent="0.25">
      <c r="A46" t="s">
        <v>12</v>
      </c>
      <c r="B46" s="5">
        <v>43572</v>
      </c>
      <c r="C46" t="s">
        <v>63</v>
      </c>
      <c r="D46" t="s">
        <v>60</v>
      </c>
      <c r="E46" t="s">
        <v>5</v>
      </c>
      <c r="F46" s="2" t="s">
        <v>43</v>
      </c>
      <c r="G46" s="2" t="str">
        <f t="shared" si="3"/>
        <v>-</v>
      </c>
      <c r="H46" s="2" t="str">
        <f>IF(F46="-","-","")</f>
        <v>-</v>
      </c>
    </row>
    <row r="47" spans="1:8" x14ac:dyDescent="0.25">
      <c r="A47" s="1" t="s">
        <v>15</v>
      </c>
      <c r="B47" s="6">
        <v>43573</v>
      </c>
      <c r="C47" s="1" t="s">
        <v>63</v>
      </c>
      <c r="D47" s="1" t="s">
        <v>60</v>
      </c>
      <c r="E47" s="1" t="s">
        <v>3</v>
      </c>
      <c r="F47" s="4">
        <v>1</v>
      </c>
      <c r="G47" s="4" t="s">
        <v>5</v>
      </c>
      <c r="H47" s="4" t="s">
        <v>67</v>
      </c>
    </row>
    <row r="48" spans="1:8" x14ac:dyDescent="0.25">
      <c r="A48" t="s">
        <v>16</v>
      </c>
      <c r="B48" s="5">
        <v>43578</v>
      </c>
      <c r="C48" t="s">
        <v>63</v>
      </c>
      <c r="D48" t="s">
        <v>61</v>
      </c>
      <c r="E48" t="s">
        <v>5</v>
      </c>
      <c r="F48" s="2" t="s">
        <v>43</v>
      </c>
      <c r="G48" s="2" t="str">
        <f t="shared" ref="G48:G54" si="5">IF(F48="-","-",IF(F48=2,"-",""))</f>
        <v>-</v>
      </c>
      <c r="H48" s="2" t="str">
        <f t="shared" ref="H48:H54" si="6">IF(F48="-","-","")</f>
        <v>-</v>
      </c>
    </row>
    <row r="49" spans="1:8" x14ac:dyDescent="0.25">
      <c r="A49" t="s">
        <v>9</v>
      </c>
      <c r="B49" s="5">
        <v>43578</v>
      </c>
      <c r="C49" t="s">
        <v>64</v>
      </c>
      <c r="D49" t="s">
        <v>61</v>
      </c>
      <c r="E49" t="s">
        <v>5</v>
      </c>
      <c r="F49" s="2" t="s">
        <v>43</v>
      </c>
      <c r="G49" s="2" t="str">
        <f t="shared" si="5"/>
        <v>-</v>
      </c>
      <c r="H49" s="2" t="str">
        <f t="shared" si="6"/>
        <v>-</v>
      </c>
    </row>
    <row r="50" spans="1:8" x14ac:dyDescent="0.25">
      <c r="A50" t="s">
        <v>17</v>
      </c>
      <c r="B50" s="5">
        <v>43579</v>
      </c>
      <c r="C50" t="s">
        <v>63</v>
      </c>
      <c r="D50" t="s">
        <v>60</v>
      </c>
      <c r="E50" t="s">
        <v>5</v>
      </c>
      <c r="F50" s="2" t="s">
        <v>43</v>
      </c>
      <c r="G50" s="2" t="str">
        <f t="shared" si="5"/>
        <v>-</v>
      </c>
      <c r="H50" s="2" t="str">
        <f t="shared" si="6"/>
        <v>-</v>
      </c>
    </row>
    <row r="51" spans="1:8" x14ac:dyDescent="0.25">
      <c r="A51" t="s">
        <v>20</v>
      </c>
      <c r="B51" s="5">
        <v>43580</v>
      </c>
      <c r="C51" t="s">
        <v>63</v>
      </c>
      <c r="D51" t="s">
        <v>60</v>
      </c>
      <c r="E51" t="s">
        <v>5</v>
      </c>
      <c r="F51" s="2" t="s">
        <v>43</v>
      </c>
      <c r="G51" s="2" t="str">
        <f t="shared" si="5"/>
        <v>-</v>
      </c>
      <c r="H51" s="2" t="str">
        <f t="shared" si="6"/>
        <v>-</v>
      </c>
    </row>
    <row r="52" spans="1:8" x14ac:dyDescent="0.25">
      <c r="A52" t="s">
        <v>4</v>
      </c>
      <c r="B52" s="5">
        <v>43580</v>
      </c>
      <c r="C52" t="s">
        <v>64</v>
      </c>
      <c r="D52" t="s">
        <v>61</v>
      </c>
      <c r="E52" t="s">
        <v>5</v>
      </c>
      <c r="F52" s="2" t="s">
        <v>43</v>
      </c>
      <c r="G52" s="2" t="str">
        <f t="shared" si="5"/>
        <v>-</v>
      </c>
      <c r="H52" s="2" t="str">
        <f t="shared" si="6"/>
        <v>-</v>
      </c>
    </row>
    <row r="53" spans="1:8" x14ac:dyDescent="0.25">
      <c r="A53" t="s">
        <v>24</v>
      </c>
      <c r="B53" s="5">
        <v>43581</v>
      </c>
      <c r="C53" t="s">
        <v>63</v>
      </c>
      <c r="D53" t="s">
        <v>61</v>
      </c>
      <c r="E53" t="s">
        <v>5</v>
      </c>
      <c r="F53" s="2" t="s">
        <v>43</v>
      </c>
      <c r="G53" s="2" t="str">
        <f t="shared" si="5"/>
        <v>-</v>
      </c>
      <c r="H53" s="2" t="str">
        <f t="shared" si="6"/>
        <v>-</v>
      </c>
    </row>
    <row r="54" spans="1:8" x14ac:dyDescent="0.25">
      <c r="A54" t="s">
        <v>16</v>
      </c>
      <c r="B54" s="5">
        <v>43584</v>
      </c>
      <c r="C54" t="s">
        <v>63</v>
      </c>
      <c r="D54" t="s">
        <v>61</v>
      </c>
      <c r="E54" t="s">
        <v>5</v>
      </c>
      <c r="F54" s="2" t="s">
        <v>43</v>
      </c>
      <c r="G54" s="2" t="str">
        <f t="shared" si="5"/>
        <v>-</v>
      </c>
      <c r="H54" s="2" t="str">
        <f t="shared" si="6"/>
        <v>-</v>
      </c>
    </row>
    <row r="55" spans="1:8" x14ac:dyDescent="0.25">
      <c r="A55" t="s">
        <v>1</v>
      </c>
      <c r="B55" s="5">
        <v>43584</v>
      </c>
      <c r="C55" t="s">
        <v>64</v>
      </c>
      <c r="D55" t="s">
        <v>60</v>
      </c>
      <c r="E55" t="s">
        <v>3</v>
      </c>
      <c r="F55" s="2">
        <v>1</v>
      </c>
      <c r="G55" s="2" t="s">
        <v>3</v>
      </c>
      <c r="H55" s="2" t="s">
        <v>67</v>
      </c>
    </row>
    <row r="56" spans="1:8" x14ac:dyDescent="0.25">
      <c r="A56" t="s">
        <v>19</v>
      </c>
      <c r="B56" s="5">
        <v>43585</v>
      </c>
      <c r="C56" t="s">
        <v>63</v>
      </c>
      <c r="D56" t="s">
        <v>61</v>
      </c>
      <c r="E56" t="s">
        <v>5</v>
      </c>
      <c r="F56" s="2" t="s">
        <v>43</v>
      </c>
      <c r="G56" s="2" t="str">
        <f>IF(F56="-","-",IF(F56=2,"-",""))</f>
        <v>-</v>
      </c>
      <c r="H56" s="2" t="str">
        <f>IF(F56="-","-","")</f>
        <v>-</v>
      </c>
    </row>
    <row r="57" spans="1:8" x14ac:dyDescent="0.25">
      <c r="A57" t="s">
        <v>9</v>
      </c>
      <c r="B57" s="5">
        <v>43587</v>
      </c>
      <c r="C57" t="s">
        <v>63</v>
      </c>
      <c r="D57" t="s">
        <v>60</v>
      </c>
      <c r="E57" t="s">
        <v>3</v>
      </c>
      <c r="F57" s="2">
        <v>1</v>
      </c>
      <c r="G57" s="2" t="s">
        <v>3</v>
      </c>
      <c r="H57" s="2" t="s">
        <v>67</v>
      </c>
    </row>
    <row r="58" spans="1:8" x14ac:dyDescent="0.25">
      <c r="A58" t="s">
        <v>4</v>
      </c>
      <c r="B58" s="5">
        <v>43587</v>
      </c>
      <c r="C58" t="s">
        <v>64</v>
      </c>
      <c r="D58" t="s">
        <v>61</v>
      </c>
      <c r="E58" t="s">
        <v>5</v>
      </c>
      <c r="F58" s="2" t="s">
        <v>43</v>
      </c>
      <c r="G58" s="2" t="str">
        <f t="shared" ref="G58:G63" si="7">IF(F58="-","-",IF(F58=2,"-",""))</f>
        <v>-</v>
      </c>
      <c r="H58" s="2" t="str">
        <f>IF(F58="-","-","")</f>
        <v>-</v>
      </c>
    </row>
    <row r="59" spans="1:8" x14ac:dyDescent="0.25">
      <c r="A59" t="s">
        <v>45</v>
      </c>
      <c r="B59" s="5">
        <v>43588</v>
      </c>
      <c r="C59" t="s">
        <v>63</v>
      </c>
      <c r="D59" t="s">
        <v>61</v>
      </c>
      <c r="E59" t="s">
        <v>5</v>
      </c>
      <c r="F59" s="2" t="s">
        <v>43</v>
      </c>
      <c r="G59" s="2" t="str">
        <f t="shared" si="7"/>
        <v>-</v>
      </c>
      <c r="H59" s="2" t="str">
        <f>IF(F59="-","-","")</f>
        <v>-</v>
      </c>
    </row>
    <row r="60" spans="1:8" x14ac:dyDescent="0.25">
      <c r="A60" t="s">
        <v>8</v>
      </c>
      <c r="B60" s="5">
        <v>43591</v>
      </c>
      <c r="C60" t="s">
        <v>63</v>
      </c>
      <c r="D60" t="s">
        <v>61</v>
      </c>
      <c r="E60" t="s">
        <v>5</v>
      </c>
      <c r="F60" s="2" t="s">
        <v>43</v>
      </c>
      <c r="G60" s="2" t="str">
        <f t="shared" si="7"/>
        <v>-</v>
      </c>
      <c r="H60" s="2" t="str">
        <f>IF(F60="-","-","")</f>
        <v>-</v>
      </c>
    </row>
    <row r="61" spans="1:8" x14ac:dyDescent="0.25">
      <c r="A61" t="s">
        <v>13</v>
      </c>
      <c r="B61" s="5">
        <v>43591</v>
      </c>
      <c r="C61" t="s">
        <v>64</v>
      </c>
      <c r="D61" t="s">
        <v>61</v>
      </c>
      <c r="E61" t="s">
        <v>5</v>
      </c>
      <c r="F61" s="2" t="s">
        <v>43</v>
      </c>
      <c r="G61" s="2" t="str">
        <f t="shared" si="7"/>
        <v>-</v>
      </c>
      <c r="H61" s="2" t="str">
        <f>IF(F61="-","-","")</f>
        <v>-</v>
      </c>
    </row>
    <row r="62" spans="1:8" x14ac:dyDescent="0.25">
      <c r="A62" t="s">
        <v>6</v>
      </c>
      <c r="B62" s="5">
        <v>43592</v>
      </c>
      <c r="C62" t="s">
        <v>63</v>
      </c>
      <c r="D62" t="s">
        <v>60</v>
      </c>
      <c r="E62" t="s">
        <v>3</v>
      </c>
      <c r="F62" s="2">
        <v>2</v>
      </c>
      <c r="G62" s="2" t="str">
        <f t="shared" si="7"/>
        <v>-</v>
      </c>
      <c r="H62" s="2" t="s">
        <v>67</v>
      </c>
    </row>
    <row r="63" spans="1:8" x14ac:dyDescent="0.25">
      <c r="A63" t="s">
        <v>12</v>
      </c>
      <c r="B63" s="5">
        <v>43592</v>
      </c>
      <c r="C63" t="s">
        <v>64</v>
      </c>
      <c r="D63" t="s">
        <v>60</v>
      </c>
      <c r="E63" t="s">
        <v>3</v>
      </c>
      <c r="F63" s="2">
        <v>2</v>
      </c>
      <c r="G63" s="2" t="str">
        <f t="shared" si="7"/>
        <v>-</v>
      </c>
      <c r="H63" s="2" t="s">
        <v>68</v>
      </c>
    </row>
    <row r="64" spans="1:8" x14ac:dyDescent="0.25">
      <c r="A64" t="s">
        <v>1</v>
      </c>
      <c r="B64" s="5">
        <v>43593</v>
      </c>
      <c r="C64" t="s">
        <v>63</v>
      </c>
      <c r="D64" t="s">
        <v>60</v>
      </c>
      <c r="E64" t="s">
        <v>3</v>
      </c>
      <c r="F64" s="2">
        <v>1</v>
      </c>
      <c r="G64" s="2" t="s">
        <v>3</v>
      </c>
      <c r="H64" s="2" t="s">
        <v>67</v>
      </c>
    </row>
    <row r="65" spans="1:8" x14ac:dyDescent="0.25">
      <c r="A65" t="s">
        <v>4</v>
      </c>
      <c r="B65" s="5">
        <v>43593</v>
      </c>
      <c r="C65" t="s">
        <v>64</v>
      </c>
      <c r="D65" t="s">
        <v>61</v>
      </c>
      <c r="E65" t="s">
        <v>5</v>
      </c>
      <c r="F65" s="2" t="s">
        <v>43</v>
      </c>
      <c r="G65" s="2" t="str">
        <f t="shared" ref="G65:G75" si="8">IF(F65="-","-",IF(F65=2,"-",""))</f>
        <v>-</v>
      </c>
      <c r="H65" s="2" t="str">
        <f t="shared" ref="H65:H75" si="9">IF(F65="-","-","")</f>
        <v>-</v>
      </c>
    </row>
    <row r="66" spans="1:8" x14ac:dyDescent="0.25">
      <c r="A66" t="s">
        <v>13</v>
      </c>
      <c r="B66" s="5">
        <v>43594</v>
      </c>
      <c r="C66" t="s">
        <v>63</v>
      </c>
      <c r="D66" t="s">
        <v>61</v>
      </c>
      <c r="E66" t="s">
        <v>5</v>
      </c>
      <c r="F66" s="2" t="s">
        <v>43</v>
      </c>
      <c r="G66" s="2" t="str">
        <f t="shared" si="8"/>
        <v>-</v>
      </c>
      <c r="H66" s="2" t="str">
        <f t="shared" si="9"/>
        <v>-</v>
      </c>
    </row>
    <row r="67" spans="1:8" x14ac:dyDescent="0.25">
      <c r="A67" t="s">
        <v>20</v>
      </c>
      <c r="B67" s="5">
        <v>43594</v>
      </c>
      <c r="C67" t="s">
        <v>64</v>
      </c>
      <c r="D67" t="s">
        <v>61</v>
      </c>
      <c r="E67" t="s">
        <v>5</v>
      </c>
      <c r="F67" s="2" t="s">
        <v>43</v>
      </c>
      <c r="G67" s="2" t="str">
        <f t="shared" si="8"/>
        <v>-</v>
      </c>
      <c r="H67" s="2" t="str">
        <f t="shared" si="9"/>
        <v>-</v>
      </c>
    </row>
    <row r="68" spans="1:8" x14ac:dyDescent="0.25">
      <c r="A68" t="s">
        <v>45</v>
      </c>
      <c r="B68" s="5">
        <v>43595</v>
      </c>
      <c r="C68" t="s">
        <v>63</v>
      </c>
      <c r="D68" t="s">
        <v>61</v>
      </c>
      <c r="E68" t="s">
        <v>5</v>
      </c>
      <c r="F68" s="2" t="s">
        <v>43</v>
      </c>
      <c r="G68" s="2" t="str">
        <f t="shared" si="8"/>
        <v>-</v>
      </c>
      <c r="H68" s="2" t="str">
        <f t="shared" si="9"/>
        <v>-</v>
      </c>
    </row>
    <row r="69" spans="1:8" x14ac:dyDescent="0.25">
      <c r="A69" t="s">
        <v>7</v>
      </c>
      <c r="B69" s="5">
        <v>43598</v>
      </c>
      <c r="C69" t="s">
        <v>63</v>
      </c>
      <c r="D69" t="s">
        <v>60</v>
      </c>
      <c r="E69" t="s">
        <v>5</v>
      </c>
      <c r="F69" s="2" t="s">
        <v>43</v>
      </c>
      <c r="G69" s="2" t="str">
        <f t="shared" si="8"/>
        <v>-</v>
      </c>
      <c r="H69" s="2" t="str">
        <f t="shared" si="9"/>
        <v>-</v>
      </c>
    </row>
    <row r="70" spans="1:8" x14ac:dyDescent="0.25">
      <c r="A70" t="s">
        <v>4</v>
      </c>
      <c r="B70" s="5">
        <v>43598</v>
      </c>
      <c r="C70" t="s">
        <v>64</v>
      </c>
      <c r="D70" t="s">
        <v>61</v>
      </c>
      <c r="E70" t="s">
        <v>5</v>
      </c>
      <c r="F70" s="2" t="s">
        <v>43</v>
      </c>
      <c r="G70" s="2" t="str">
        <f t="shared" si="8"/>
        <v>-</v>
      </c>
      <c r="H70" s="2" t="str">
        <f t="shared" si="9"/>
        <v>-</v>
      </c>
    </row>
    <row r="71" spans="1:8" x14ac:dyDescent="0.25">
      <c r="A71" t="s">
        <v>20</v>
      </c>
      <c r="B71" s="5">
        <v>43600</v>
      </c>
      <c r="C71" t="s">
        <v>64</v>
      </c>
      <c r="D71" t="s">
        <v>61</v>
      </c>
      <c r="E71" t="s">
        <v>5</v>
      </c>
      <c r="F71" s="2" t="s">
        <v>43</v>
      </c>
      <c r="G71" s="2" t="str">
        <f t="shared" si="8"/>
        <v>-</v>
      </c>
      <c r="H71" s="2" t="str">
        <f t="shared" si="9"/>
        <v>-</v>
      </c>
    </row>
    <row r="72" spans="1:8" x14ac:dyDescent="0.25">
      <c r="A72" t="s">
        <v>8</v>
      </c>
      <c r="B72" s="5">
        <v>43601</v>
      </c>
      <c r="C72" t="s">
        <v>63</v>
      </c>
      <c r="D72" t="s">
        <v>61</v>
      </c>
      <c r="E72" t="s">
        <v>5</v>
      </c>
      <c r="F72" s="2" t="s">
        <v>43</v>
      </c>
      <c r="G72" s="2" t="str">
        <f t="shared" si="8"/>
        <v>-</v>
      </c>
      <c r="H72" s="2" t="str">
        <f t="shared" si="9"/>
        <v>-</v>
      </c>
    </row>
    <row r="73" spans="1:8" x14ac:dyDescent="0.25">
      <c r="A73" t="s">
        <v>19</v>
      </c>
      <c r="B73" s="5">
        <v>43601</v>
      </c>
      <c r="C73" t="s">
        <v>64</v>
      </c>
      <c r="D73" t="s">
        <v>61</v>
      </c>
      <c r="E73" t="s">
        <v>5</v>
      </c>
      <c r="F73" s="2" t="s">
        <v>43</v>
      </c>
      <c r="G73" s="2" t="str">
        <f t="shared" si="8"/>
        <v>-</v>
      </c>
      <c r="H73" s="2" t="str">
        <f t="shared" si="9"/>
        <v>-</v>
      </c>
    </row>
    <row r="74" spans="1:8" x14ac:dyDescent="0.25">
      <c r="A74" t="s">
        <v>33</v>
      </c>
      <c r="B74" s="5">
        <v>43602</v>
      </c>
      <c r="C74" t="s">
        <v>63</v>
      </c>
      <c r="D74" t="s">
        <v>61</v>
      </c>
      <c r="E74" t="s">
        <v>5</v>
      </c>
      <c r="F74" s="2" t="s">
        <v>43</v>
      </c>
      <c r="G74" s="2" t="str">
        <f t="shared" si="8"/>
        <v>-</v>
      </c>
      <c r="H74" s="2" t="str">
        <f t="shared" si="9"/>
        <v>-</v>
      </c>
    </row>
    <row r="75" spans="1:8" x14ac:dyDescent="0.25">
      <c r="A75" t="s">
        <v>24</v>
      </c>
      <c r="B75" s="5">
        <v>43662</v>
      </c>
      <c r="C75" t="s">
        <v>63</v>
      </c>
      <c r="D75" t="s">
        <v>61</v>
      </c>
      <c r="E75" t="s">
        <v>5</v>
      </c>
      <c r="F75" s="2" t="s">
        <v>43</v>
      </c>
      <c r="G75" s="2" t="str">
        <f t="shared" si="8"/>
        <v>-</v>
      </c>
      <c r="H75" s="2" t="str">
        <f t="shared" si="9"/>
        <v>-</v>
      </c>
    </row>
    <row r="76" spans="1:8" x14ac:dyDescent="0.25">
      <c r="A76" s="1" t="s">
        <v>8</v>
      </c>
      <c r="B76" s="6">
        <v>43663</v>
      </c>
      <c r="C76" s="1" t="s">
        <v>63</v>
      </c>
      <c r="D76" s="1" t="s">
        <v>60</v>
      </c>
      <c r="E76" s="1" t="s">
        <v>3</v>
      </c>
      <c r="F76" s="4">
        <v>1</v>
      </c>
      <c r="G76" s="4" t="s">
        <v>5</v>
      </c>
      <c r="H76" s="4" t="s">
        <v>67</v>
      </c>
    </row>
    <row r="77" spans="1:8" x14ac:dyDescent="0.25">
      <c r="A77" t="s">
        <v>13</v>
      </c>
      <c r="B77" s="5">
        <v>43665</v>
      </c>
      <c r="C77" t="s">
        <v>63</v>
      </c>
      <c r="D77" t="s">
        <v>60</v>
      </c>
      <c r="E77" t="s">
        <v>5</v>
      </c>
      <c r="F77" s="2" t="s">
        <v>43</v>
      </c>
      <c r="G77" s="2" t="str">
        <f t="shared" ref="G77:G88" si="10">IF(F77="-","-",IF(F77=2,"-",""))</f>
        <v>-</v>
      </c>
      <c r="H77" s="2" t="str">
        <f t="shared" ref="H77:H88" si="11">IF(F77="-","-","")</f>
        <v>-</v>
      </c>
    </row>
    <row r="78" spans="1:8" x14ac:dyDescent="0.25">
      <c r="A78" t="s">
        <v>19</v>
      </c>
      <c r="B78" s="5">
        <v>43669</v>
      </c>
      <c r="C78" t="s">
        <v>63</v>
      </c>
      <c r="D78" t="s">
        <v>60</v>
      </c>
      <c r="E78" t="s">
        <v>5</v>
      </c>
      <c r="F78" s="2" t="s">
        <v>43</v>
      </c>
      <c r="G78" s="2" t="str">
        <f t="shared" si="10"/>
        <v>-</v>
      </c>
      <c r="H78" s="2" t="str">
        <f t="shared" si="11"/>
        <v>-</v>
      </c>
    </row>
    <row r="79" spans="1:8" x14ac:dyDescent="0.25">
      <c r="A79" t="s">
        <v>45</v>
      </c>
      <c r="B79" s="5">
        <v>43670</v>
      </c>
      <c r="C79" t="s">
        <v>63</v>
      </c>
      <c r="D79" t="s">
        <v>61</v>
      </c>
      <c r="E79" t="s">
        <v>5</v>
      </c>
      <c r="F79" s="2" t="s">
        <v>43</v>
      </c>
      <c r="G79" s="2" t="str">
        <f t="shared" si="10"/>
        <v>-</v>
      </c>
      <c r="H79" s="2" t="str">
        <f t="shared" si="11"/>
        <v>-</v>
      </c>
    </row>
    <row r="80" spans="1:8" x14ac:dyDescent="0.25">
      <c r="A80" t="s">
        <v>4</v>
      </c>
      <c r="B80" s="5">
        <v>43670</v>
      </c>
      <c r="C80" t="s">
        <v>64</v>
      </c>
      <c r="D80" t="s">
        <v>61</v>
      </c>
      <c r="E80" t="s">
        <v>5</v>
      </c>
      <c r="F80" s="2" t="s">
        <v>43</v>
      </c>
      <c r="G80" s="2" t="str">
        <f t="shared" si="10"/>
        <v>-</v>
      </c>
      <c r="H80" s="2" t="str">
        <f t="shared" si="11"/>
        <v>-</v>
      </c>
    </row>
    <row r="81" spans="1:8" x14ac:dyDescent="0.25">
      <c r="A81" t="s">
        <v>33</v>
      </c>
      <c r="B81" s="5">
        <v>43671</v>
      </c>
      <c r="C81" t="s">
        <v>63</v>
      </c>
      <c r="D81" t="s">
        <v>61</v>
      </c>
      <c r="E81" t="s">
        <v>5</v>
      </c>
      <c r="F81" s="2" t="s">
        <v>43</v>
      </c>
      <c r="G81" s="2" t="str">
        <f t="shared" si="10"/>
        <v>-</v>
      </c>
      <c r="H81" s="2" t="str">
        <f t="shared" si="11"/>
        <v>-</v>
      </c>
    </row>
    <row r="82" spans="1:8" x14ac:dyDescent="0.25">
      <c r="A82" t="s">
        <v>17</v>
      </c>
      <c r="B82" s="5">
        <v>43671</v>
      </c>
      <c r="C82" t="s">
        <v>64</v>
      </c>
      <c r="D82" t="s">
        <v>61</v>
      </c>
      <c r="E82" t="s">
        <v>5</v>
      </c>
      <c r="F82" s="2" t="s">
        <v>43</v>
      </c>
      <c r="G82" s="2" t="str">
        <f t="shared" si="10"/>
        <v>-</v>
      </c>
      <c r="H82" s="2" t="str">
        <f t="shared" si="11"/>
        <v>-</v>
      </c>
    </row>
    <row r="83" spans="1:8" x14ac:dyDescent="0.25">
      <c r="A83" t="s">
        <v>24</v>
      </c>
      <c r="B83" s="5">
        <v>43672</v>
      </c>
      <c r="C83" t="s">
        <v>63</v>
      </c>
      <c r="D83" t="s">
        <v>61</v>
      </c>
      <c r="E83" t="s">
        <v>5</v>
      </c>
      <c r="F83" s="2" t="s">
        <v>43</v>
      </c>
      <c r="G83" s="2" t="str">
        <f t="shared" si="10"/>
        <v>-</v>
      </c>
      <c r="H83" s="2" t="str">
        <f t="shared" si="11"/>
        <v>-</v>
      </c>
    </row>
    <row r="84" spans="1:8" x14ac:dyDescent="0.25">
      <c r="A84" t="s">
        <v>45</v>
      </c>
      <c r="B84" s="5">
        <v>43675</v>
      </c>
      <c r="C84" t="s">
        <v>63</v>
      </c>
      <c r="D84" t="s">
        <v>61</v>
      </c>
      <c r="E84" t="s">
        <v>5</v>
      </c>
      <c r="F84" s="2" t="s">
        <v>43</v>
      </c>
      <c r="G84" s="2" t="str">
        <f t="shared" si="10"/>
        <v>-</v>
      </c>
      <c r="H84" s="2" t="str">
        <f t="shared" si="11"/>
        <v>-</v>
      </c>
    </row>
    <row r="85" spans="1:8" x14ac:dyDescent="0.25">
      <c r="A85" t="s">
        <v>19</v>
      </c>
      <c r="B85" s="5">
        <v>43675</v>
      </c>
      <c r="C85" t="s">
        <v>64</v>
      </c>
      <c r="D85" t="s">
        <v>61</v>
      </c>
      <c r="E85" t="s">
        <v>5</v>
      </c>
      <c r="F85" s="2" t="s">
        <v>43</v>
      </c>
      <c r="G85" s="2" t="str">
        <f t="shared" si="10"/>
        <v>-</v>
      </c>
      <c r="H85" s="2" t="str">
        <f t="shared" si="11"/>
        <v>-</v>
      </c>
    </row>
    <row r="86" spans="1:8" x14ac:dyDescent="0.25">
      <c r="A86" t="s">
        <v>33</v>
      </c>
      <c r="B86" s="5">
        <v>43676</v>
      </c>
      <c r="C86" t="s">
        <v>63</v>
      </c>
      <c r="D86" t="s">
        <v>61</v>
      </c>
      <c r="E86" t="s">
        <v>5</v>
      </c>
      <c r="F86" s="2" t="s">
        <v>43</v>
      </c>
      <c r="G86" s="2" t="str">
        <f t="shared" si="10"/>
        <v>-</v>
      </c>
      <c r="H86" s="2" t="str">
        <f t="shared" si="11"/>
        <v>-</v>
      </c>
    </row>
    <row r="87" spans="1:8" x14ac:dyDescent="0.25">
      <c r="A87" t="s">
        <v>6</v>
      </c>
      <c r="B87" s="5">
        <v>43676</v>
      </c>
      <c r="C87" t="s">
        <v>64</v>
      </c>
      <c r="D87" t="s">
        <v>61</v>
      </c>
      <c r="E87" t="s">
        <v>5</v>
      </c>
      <c r="F87" s="2" t="s">
        <v>43</v>
      </c>
      <c r="G87" s="2" t="str">
        <f t="shared" si="10"/>
        <v>-</v>
      </c>
      <c r="H87" s="2" t="str">
        <f t="shared" si="11"/>
        <v>-</v>
      </c>
    </row>
    <row r="88" spans="1:8" x14ac:dyDescent="0.25">
      <c r="A88" t="s">
        <v>24</v>
      </c>
      <c r="B88" s="5">
        <v>43677</v>
      </c>
      <c r="C88" t="s">
        <v>63</v>
      </c>
      <c r="D88" t="s">
        <v>60</v>
      </c>
      <c r="E88" t="s">
        <v>5</v>
      </c>
      <c r="F88" s="2" t="s">
        <v>43</v>
      </c>
      <c r="G88" s="2" t="str">
        <f t="shared" si="10"/>
        <v>-</v>
      </c>
      <c r="H88" s="2" t="str">
        <f t="shared" si="11"/>
        <v>-</v>
      </c>
    </row>
    <row r="89" spans="1:8" x14ac:dyDescent="0.25">
      <c r="A89" t="s">
        <v>13</v>
      </c>
      <c r="B89" s="5">
        <v>43677</v>
      </c>
      <c r="C89" t="s">
        <v>64</v>
      </c>
      <c r="D89" t="s">
        <v>61</v>
      </c>
      <c r="E89" t="s">
        <v>3</v>
      </c>
      <c r="F89" s="2" t="s">
        <v>14</v>
      </c>
      <c r="G89" s="2" t="s">
        <v>43</v>
      </c>
      <c r="H89" s="2" t="s">
        <v>68</v>
      </c>
    </row>
    <row r="90" spans="1:8" x14ac:dyDescent="0.25">
      <c r="A90" t="s">
        <v>45</v>
      </c>
      <c r="B90" s="5">
        <v>43678</v>
      </c>
      <c r="C90" t="s">
        <v>63</v>
      </c>
      <c r="D90" t="s">
        <v>60</v>
      </c>
      <c r="E90" t="s">
        <v>5</v>
      </c>
      <c r="F90" s="2" t="s">
        <v>43</v>
      </c>
      <c r="G90" s="2" t="str">
        <f>IF(F90="-","-",IF(F90=2,"-",""))</f>
        <v>-</v>
      </c>
      <c r="H90" s="2" t="str">
        <f>IF(F90="-","-","")</f>
        <v>-</v>
      </c>
    </row>
    <row r="91" spans="1:8" x14ac:dyDescent="0.25">
      <c r="A91" t="s">
        <v>8</v>
      </c>
      <c r="B91" s="5">
        <v>43678</v>
      </c>
      <c r="C91" t="s">
        <v>64</v>
      </c>
      <c r="D91" t="s">
        <v>60</v>
      </c>
      <c r="E91" t="s">
        <v>3</v>
      </c>
      <c r="F91" s="2">
        <v>1</v>
      </c>
      <c r="G91" s="2" t="s">
        <v>5</v>
      </c>
      <c r="H91" s="2" t="s">
        <v>67</v>
      </c>
    </row>
    <row r="92" spans="1:8" x14ac:dyDescent="0.25">
      <c r="A92" t="s">
        <v>33</v>
      </c>
      <c r="B92" s="5">
        <v>43682</v>
      </c>
      <c r="C92" t="s">
        <v>63</v>
      </c>
      <c r="D92" t="s">
        <v>61</v>
      </c>
      <c r="E92" t="s">
        <v>5</v>
      </c>
      <c r="F92" s="2" t="s">
        <v>43</v>
      </c>
      <c r="G92" s="2" t="str">
        <f t="shared" ref="G92:G109" si="12">IF(F92="-","-",IF(F92=2,"-",""))</f>
        <v>-</v>
      </c>
      <c r="H92" s="2" t="str">
        <f t="shared" ref="H92:H98" si="13">IF(F92="-","-","")</f>
        <v>-</v>
      </c>
    </row>
    <row r="93" spans="1:8" x14ac:dyDescent="0.25">
      <c r="A93" t="s">
        <v>15</v>
      </c>
      <c r="B93" s="5">
        <v>43682</v>
      </c>
      <c r="C93" t="s">
        <v>64</v>
      </c>
      <c r="D93" t="s">
        <v>61</v>
      </c>
      <c r="E93" t="s">
        <v>5</v>
      </c>
      <c r="F93" s="2" t="s">
        <v>43</v>
      </c>
      <c r="G93" s="2" t="str">
        <f t="shared" si="12"/>
        <v>-</v>
      </c>
      <c r="H93" s="2" t="str">
        <f t="shared" si="13"/>
        <v>-</v>
      </c>
    </row>
    <row r="94" spans="1:8" x14ac:dyDescent="0.25">
      <c r="A94" t="s">
        <v>7</v>
      </c>
      <c r="B94" s="5">
        <v>43683</v>
      </c>
      <c r="C94" t="s">
        <v>64</v>
      </c>
      <c r="D94" t="s">
        <v>61</v>
      </c>
      <c r="E94" t="s">
        <v>5</v>
      </c>
      <c r="F94" s="2" t="s">
        <v>43</v>
      </c>
      <c r="G94" s="2" t="str">
        <f t="shared" si="12"/>
        <v>-</v>
      </c>
      <c r="H94" s="2" t="str">
        <f t="shared" si="13"/>
        <v>-</v>
      </c>
    </row>
    <row r="95" spans="1:8" x14ac:dyDescent="0.25">
      <c r="A95" t="s">
        <v>45</v>
      </c>
      <c r="B95" s="5">
        <v>43684</v>
      </c>
      <c r="C95" t="s">
        <v>64</v>
      </c>
      <c r="D95" t="s">
        <v>61</v>
      </c>
      <c r="E95" t="s">
        <v>5</v>
      </c>
      <c r="F95" s="2" t="s">
        <v>43</v>
      </c>
      <c r="G95" s="2" t="str">
        <f t="shared" si="12"/>
        <v>-</v>
      </c>
      <c r="H95" s="2" t="str">
        <f t="shared" si="13"/>
        <v>-</v>
      </c>
    </row>
    <row r="96" spans="1:8" x14ac:dyDescent="0.25">
      <c r="A96" t="s">
        <v>33</v>
      </c>
      <c r="B96" s="5">
        <v>43685</v>
      </c>
      <c r="C96" t="s">
        <v>63</v>
      </c>
      <c r="D96" t="s">
        <v>60</v>
      </c>
      <c r="E96" t="s">
        <v>5</v>
      </c>
      <c r="F96" s="2" t="s">
        <v>43</v>
      </c>
      <c r="G96" s="2" t="str">
        <f t="shared" si="12"/>
        <v>-</v>
      </c>
      <c r="H96" s="2" t="str">
        <f t="shared" si="13"/>
        <v>-</v>
      </c>
    </row>
    <row r="97" spans="1:8" x14ac:dyDescent="0.25">
      <c r="A97" t="s">
        <v>24</v>
      </c>
      <c r="B97" s="5">
        <v>43685</v>
      </c>
      <c r="C97" t="s">
        <v>64</v>
      </c>
      <c r="D97" t="s">
        <v>61</v>
      </c>
      <c r="E97" t="s">
        <v>5</v>
      </c>
      <c r="F97" s="2" t="s">
        <v>43</v>
      </c>
      <c r="G97" s="2" t="str">
        <f t="shared" si="12"/>
        <v>-</v>
      </c>
      <c r="H97" s="2" t="str">
        <f t="shared" si="13"/>
        <v>-</v>
      </c>
    </row>
    <row r="98" spans="1:8" x14ac:dyDescent="0.25">
      <c r="A98" t="s">
        <v>33</v>
      </c>
      <c r="B98" s="5">
        <v>43689</v>
      </c>
      <c r="C98" t="s">
        <v>64</v>
      </c>
      <c r="D98" t="s">
        <v>61</v>
      </c>
      <c r="E98" t="s">
        <v>5</v>
      </c>
      <c r="F98" s="2" t="s">
        <v>43</v>
      </c>
      <c r="G98" s="2" t="str">
        <f t="shared" si="12"/>
        <v>-</v>
      </c>
      <c r="H98" s="2" t="str">
        <f t="shared" si="13"/>
        <v>-</v>
      </c>
    </row>
    <row r="99" spans="1:8" x14ac:dyDescent="0.25">
      <c r="A99" t="s">
        <v>4</v>
      </c>
      <c r="B99" s="5">
        <v>43690</v>
      </c>
      <c r="C99" t="s">
        <v>64</v>
      </c>
      <c r="D99" t="s">
        <v>60</v>
      </c>
      <c r="E99" t="s">
        <v>3</v>
      </c>
      <c r="F99" s="2">
        <v>2</v>
      </c>
      <c r="G99" s="2" t="str">
        <f t="shared" si="12"/>
        <v>-</v>
      </c>
      <c r="H99" s="2" t="s">
        <v>68</v>
      </c>
    </row>
    <row r="100" spans="1:8" x14ac:dyDescent="0.25">
      <c r="A100" t="s">
        <v>19</v>
      </c>
      <c r="B100" s="5">
        <v>43691</v>
      </c>
      <c r="C100" t="s">
        <v>64</v>
      </c>
      <c r="D100" t="s">
        <v>61</v>
      </c>
      <c r="E100" t="s">
        <v>5</v>
      </c>
      <c r="F100" s="2" t="s">
        <v>43</v>
      </c>
      <c r="G100" s="2" t="str">
        <f t="shared" si="12"/>
        <v>-</v>
      </c>
      <c r="H100" s="2" t="str">
        <f t="shared" ref="H100:H109" si="14">IF(F100="-","-","")</f>
        <v>-</v>
      </c>
    </row>
    <row r="101" spans="1:8" x14ac:dyDescent="0.25">
      <c r="A101" t="s">
        <v>15</v>
      </c>
      <c r="B101" s="5">
        <v>43692</v>
      </c>
      <c r="C101" t="s">
        <v>64</v>
      </c>
      <c r="D101" t="s">
        <v>61</v>
      </c>
      <c r="E101" t="s">
        <v>5</v>
      </c>
      <c r="F101" s="2" t="s">
        <v>43</v>
      </c>
      <c r="G101" s="2" t="str">
        <f t="shared" si="12"/>
        <v>-</v>
      </c>
      <c r="H101" s="2" t="str">
        <f t="shared" si="14"/>
        <v>-</v>
      </c>
    </row>
    <row r="102" spans="1:8" x14ac:dyDescent="0.25">
      <c r="A102" t="s">
        <v>7</v>
      </c>
      <c r="B102" s="5">
        <v>43696</v>
      </c>
      <c r="C102" t="s">
        <v>64</v>
      </c>
      <c r="D102" t="s">
        <v>61</v>
      </c>
      <c r="E102" t="s">
        <v>5</v>
      </c>
      <c r="F102" s="2" t="s">
        <v>43</v>
      </c>
      <c r="G102" s="2" t="str">
        <f t="shared" si="12"/>
        <v>-</v>
      </c>
      <c r="H102" s="2" t="str">
        <f t="shared" si="14"/>
        <v>-</v>
      </c>
    </row>
    <row r="103" spans="1:8" x14ac:dyDescent="0.25">
      <c r="A103" t="s">
        <v>15</v>
      </c>
      <c r="B103" s="5">
        <v>43697</v>
      </c>
      <c r="C103" t="s">
        <v>64</v>
      </c>
      <c r="D103" t="s">
        <v>61</v>
      </c>
      <c r="E103" t="s">
        <v>5</v>
      </c>
      <c r="F103" s="2" t="s">
        <v>43</v>
      </c>
      <c r="G103" s="2" t="str">
        <f t="shared" si="12"/>
        <v>-</v>
      </c>
      <c r="H103" s="2" t="str">
        <f t="shared" si="14"/>
        <v>-</v>
      </c>
    </row>
    <row r="104" spans="1:8" x14ac:dyDescent="0.25">
      <c r="A104" t="s">
        <v>33</v>
      </c>
      <c r="B104" s="5">
        <v>43698</v>
      </c>
      <c r="C104" t="s">
        <v>64</v>
      </c>
      <c r="D104" t="s">
        <v>61</v>
      </c>
      <c r="E104" t="s">
        <v>5</v>
      </c>
      <c r="F104" s="2" t="s">
        <v>43</v>
      </c>
      <c r="G104" s="2" t="str">
        <f t="shared" si="12"/>
        <v>-</v>
      </c>
      <c r="H104" s="2" t="str">
        <f t="shared" si="14"/>
        <v>-</v>
      </c>
    </row>
    <row r="105" spans="1:8" x14ac:dyDescent="0.25">
      <c r="A105" t="s">
        <v>24</v>
      </c>
      <c r="B105" s="5">
        <v>43699</v>
      </c>
      <c r="C105" t="s">
        <v>64</v>
      </c>
      <c r="D105" t="s">
        <v>61</v>
      </c>
      <c r="E105" t="s">
        <v>5</v>
      </c>
      <c r="F105" s="2" t="s">
        <v>43</v>
      </c>
      <c r="G105" s="2" t="str">
        <f t="shared" si="12"/>
        <v>-</v>
      </c>
      <c r="H105" s="2" t="str">
        <f t="shared" si="14"/>
        <v>-</v>
      </c>
    </row>
    <row r="106" spans="1:8" x14ac:dyDescent="0.25">
      <c r="A106" t="s">
        <v>7</v>
      </c>
      <c r="B106" s="5">
        <v>43703</v>
      </c>
      <c r="C106" t="s">
        <v>64</v>
      </c>
      <c r="D106" t="s">
        <v>61</v>
      </c>
      <c r="E106" t="s">
        <v>5</v>
      </c>
      <c r="F106" s="2" t="s">
        <v>43</v>
      </c>
      <c r="G106" s="2" t="str">
        <f t="shared" si="12"/>
        <v>-</v>
      </c>
      <c r="H106" s="2" t="str">
        <f t="shared" si="14"/>
        <v>-</v>
      </c>
    </row>
    <row r="107" spans="1:8" x14ac:dyDescent="0.25">
      <c r="A107" t="s">
        <v>7</v>
      </c>
      <c r="B107" s="5">
        <v>43718</v>
      </c>
      <c r="C107" t="s">
        <v>2</v>
      </c>
      <c r="D107" t="s">
        <v>60</v>
      </c>
      <c r="E107" t="s">
        <v>5</v>
      </c>
      <c r="F107" s="2" t="s">
        <v>43</v>
      </c>
      <c r="G107" s="2" t="str">
        <f t="shared" si="12"/>
        <v>-</v>
      </c>
      <c r="H107" s="2" t="str">
        <f t="shared" si="14"/>
        <v>-</v>
      </c>
    </row>
    <row r="108" spans="1:8" x14ac:dyDescent="0.25">
      <c r="A108" t="s">
        <v>51</v>
      </c>
      <c r="B108" s="5">
        <v>43719</v>
      </c>
      <c r="C108" t="s">
        <v>2</v>
      </c>
      <c r="D108" t="s">
        <v>61</v>
      </c>
      <c r="E108" t="s">
        <v>5</v>
      </c>
      <c r="F108" s="2" t="s">
        <v>43</v>
      </c>
      <c r="G108" s="2" t="str">
        <f t="shared" si="12"/>
        <v>-</v>
      </c>
      <c r="H108" s="2" t="str">
        <f t="shared" si="14"/>
        <v>-</v>
      </c>
    </row>
    <row r="109" spans="1:8" x14ac:dyDescent="0.25">
      <c r="A109" t="s">
        <v>48</v>
      </c>
      <c r="B109" s="5">
        <v>43721</v>
      </c>
      <c r="C109" t="s">
        <v>2</v>
      </c>
      <c r="D109" t="s">
        <v>60</v>
      </c>
      <c r="E109" t="s">
        <v>5</v>
      </c>
      <c r="F109" s="2" t="s">
        <v>43</v>
      </c>
      <c r="G109" s="2" t="str">
        <f t="shared" si="12"/>
        <v>-</v>
      </c>
      <c r="H109" s="2" t="str">
        <f t="shared" si="14"/>
        <v>-</v>
      </c>
    </row>
    <row r="110" spans="1:8" x14ac:dyDescent="0.25">
      <c r="A110" s="1" t="s">
        <v>19</v>
      </c>
      <c r="B110" s="6">
        <v>43724</v>
      </c>
      <c r="C110" t="s">
        <v>2</v>
      </c>
      <c r="D110" s="1" t="s">
        <v>60</v>
      </c>
      <c r="E110" s="1" t="s">
        <v>3</v>
      </c>
      <c r="F110" s="4">
        <v>1</v>
      </c>
      <c r="G110" s="4" t="s">
        <v>5</v>
      </c>
      <c r="H110" s="4" t="s">
        <v>67</v>
      </c>
    </row>
    <row r="111" spans="1:8" x14ac:dyDescent="0.25">
      <c r="A111" t="s">
        <v>17</v>
      </c>
      <c r="B111" s="5">
        <v>43725</v>
      </c>
      <c r="C111" t="s">
        <v>2</v>
      </c>
      <c r="D111" t="s">
        <v>60</v>
      </c>
      <c r="E111" t="s">
        <v>5</v>
      </c>
      <c r="F111" s="2" t="s">
        <v>43</v>
      </c>
      <c r="G111" s="2" t="str">
        <f>IF(F111="-","-",IF(F111=2,"-",""))</f>
        <v>-</v>
      </c>
      <c r="H111" s="2" t="str">
        <f>IF(F111="-","-","")</f>
        <v>-</v>
      </c>
    </row>
    <row r="112" spans="1:8" x14ac:dyDescent="0.25">
      <c r="A112" t="s">
        <v>9</v>
      </c>
      <c r="B112" s="5">
        <v>43726</v>
      </c>
      <c r="C112" t="s">
        <v>2</v>
      </c>
      <c r="D112" t="s">
        <v>61</v>
      </c>
      <c r="E112" t="s">
        <v>5</v>
      </c>
      <c r="F112" s="2" t="s">
        <v>43</v>
      </c>
      <c r="G112" s="2" t="str">
        <f>IF(F112="-","-",IF(F112=2,"-",""))</f>
        <v>-</v>
      </c>
      <c r="H112" s="2" t="str">
        <f>IF(F112="-","-","")</f>
        <v>-</v>
      </c>
    </row>
    <row r="113" spans="1:8" x14ac:dyDescent="0.25">
      <c r="A113" s="1" t="s">
        <v>12</v>
      </c>
      <c r="B113" s="6">
        <v>43727</v>
      </c>
      <c r="C113" t="s">
        <v>2</v>
      </c>
      <c r="D113" s="1" t="s">
        <v>60</v>
      </c>
      <c r="E113" s="1" t="s">
        <v>3</v>
      </c>
      <c r="F113" s="4">
        <v>1</v>
      </c>
      <c r="G113" s="4" t="s">
        <v>5</v>
      </c>
      <c r="H113" s="4" t="s">
        <v>67</v>
      </c>
    </row>
    <row r="114" spans="1:8" x14ac:dyDescent="0.25">
      <c r="A114" t="s">
        <v>15</v>
      </c>
      <c r="B114" s="5">
        <v>43732</v>
      </c>
      <c r="C114" t="s">
        <v>2</v>
      </c>
      <c r="D114" t="s">
        <v>60</v>
      </c>
      <c r="E114" t="s">
        <v>3</v>
      </c>
      <c r="F114" s="2">
        <v>1</v>
      </c>
      <c r="G114" s="2" t="s">
        <v>5</v>
      </c>
      <c r="H114" s="2" t="s">
        <v>67</v>
      </c>
    </row>
    <row r="115" spans="1:8" x14ac:dyDescent="0.25">
      <c r="A115" t="s">
        <v>48</v>
      </c>
      <c r="B115" s="5">
        <v>43733</v>
      </c>
      <c r="C115" t="s">
        <v>2</v>
      </c>
      <c r="D115" t="s">
        <v>60</v>
      </c>
      <c r="E115" t="s">
        <v>5</v>
      </c>
      <c r="F115" s="2" t="s">
        <v>43</v>
      </c>
      <c r="G115" s="2" t="str">
        <f>IF(F115="-","-",IF(F115=2,"-",""))</f>
        <v>-</v>
      </c>
      <c r="H115" s="2" t="str">
        <f>IF(F115="-","-","")</f>
        <v>-</v>
      </c>
    </row>
    <row r="116" spans="1:8" x14ac:dyDescent="0.25">
      <c r="A116" t="s">
        <v>17</v>
      </c>
      <c r="B116" s="5">
        <v>43734</v>
      </c>
      <c r="C116" t="s">
        <v>2</v>
      </c>
      <c r="D116" t="s">
        <v>60</v>
      </c>
      <c r="E116" t="s">
        <v>5</v>
      </c>
      <c r="F116" s="2" t="s">
        <v>43</v>
      </c>
      <c r="G116" s="2" t="str">
        <f>IF(F116="-","-",IF(F116=2,"-",""))</f>
        <v>-</v>
      </c>
      <c r="H116" s="2" t="str">
        <f>IF(F116="-","-","")</f>
        <v>-</v>
      </c>
    </row>
    <row r="117" spans="1:8" x14ac:dyDescent="0.25">
      <c r="A117" t="s">
        <v>19</v>
      </c>
      <c r="B117" s="5">
        <v>43735</v>
      </c>
      <c r="C117" t="s">
        <v>2</v>
      </c>
      <c r="D117" t="s">
        <v>60</v>
      </c>
      <c r="E117" t="s">
        <v>5</v>
      </c>
      <c r="F117" s="2" t="s">
        <v>43</v>
      </c>
      <c r="G117" s="2" t="str">
        <f>IF(F117="-","-",IF(F117=2,"-",""))</f>
        <v>-</v>
      </c>
      <c r="H117" s="2" t="str">
        <f>IF(F117="-","-","")</f>
        <v>-</v>
      </c>
    </row>
    <row r="118" spans="1:8" x14ac:dyDescent="0.25">
      <c r="A118" t="s">
        <v>17</v>
      </c>
      <c r="B118" s="5">
        <v>43739</v>
      </c>
      <c r="C118" t="s">
        <v>11</v>
      </c>
      <c r="D118" t="s">
        <v>60</v>
      </c>
      <c r="E118" t="s">
        <v>5</v>
      </c>
      <c r="F118" s="2" t="s">
        <v>43</v>
      </c>
      <c r="G118" s="2" t="str">
        <f>IF(F118="-","-",IF(F118=2,"-",""))</f>
        <v>-</v>
      </c>
      <c r="H118" s="2" t="str">
        <f>IF(F118="-","-","")</f>
        <v>-</v>
      </c>
    </row>
    <row r="119" spans="1:8" x14ac:dyDescent="0.25">
      <c r="A119" t="s">
        <v>12</v>
      </c>
      <c r="B119" s="5">
        <v>43740</v>
      </c>
      <c r="C119" t="s">
        <v>11</v>
      </c>
      <c r="D119" t="s">
        <v>60</v>
      </c>
      <c r="E119" t="s">
        <v>3</v>
      </c>
      <c r="F119" s="2">
        <v>1</v>
      </c>
      <c r="G119" s="2" t="s">
        <v>5</v>
      </c>
      <c r="H119" s="2" t="s">
        <v>67</v>
      </c>
    </row>
    <row r="120" spans="1:8" x14ac:dyDescent="0.25">
      <c r="A120" t="s">
        <v>4</v>
      </c>
      <c r="B120" s="5">
        <v>43742</v>
      </c>
      <c r="C120" t="s">
        <v>11</v>
      </c>
      <c r="D120" t="s">
        <v>60</v>
      </c>
      <c r="E120" t="s">
        <v>3</v>
      </c>
      <c r="F120" s="2">
        <v>2</v>
      </c>
      <c r="G120" s="2" t="str">
        <f t="shared" ref="G120:G131" si="15">IF(F120="-","-",IF(F120=2,"-",""))</f>
        <v>-</v>
      </c>
      <c r="H120" s="2" t="s">
        <v>68</v>
      </c>
    </row>
    <row r="121" spans="1:8" x14ac:dyDescent="0.25">
      <c r="A121" t="s">
        <v>6</v>
      </c>
      <c r="B121" s="5">
        <v>43745</v>
      </c>
      <c r="C121" t="s">
        <v>11</v>
      </c>
      <c r="D121" t="s">
        <v>60</v>
      </c>
      <c r="E121" t="s">
        <v>5</v>
      </c>
      <c r="F121" s="2" t="s">
        <v>43</v>
      </c>
      <c r="G121" s="2" t="str">
        <f t="shared" si="15"/>
        <v>-</v>
      </c>
      <c r="H121" s="2" t="str">
        <f>IF(F121="-","-","")</f>
        <v>-</v>
      </c>
    </row>
    <row r="122" spans="1:8" x14ac:dyDescent="0.25">
      <c r="A122" t="s">
        <v>19</v>
      </c>
      <c r="B122" s="5">
        <v>43746</v>
      </c>
      <c r="C122" t="s">
        <v>11</v>
      </c>
      <c r="D122" t="s">
        <v>60</v>
      </c>
      <c r="E122" t="s">
        <v>5</v>
      </c>
      <c r="F122" s="2" t="s">
        <v>43</v>
      </c>
      <c r="G122" s="2" t="str">
        <f t="shared" si="15"/>
        <v>-</v>
      </c>
      <c r="H122" s="2" t="str">
        <f>IF(F122="-","-","")</f>
        <v>-</v>
      </c>
    </row>
    <row r="123" spans="1:8" x14ac:dyDescent="0.25">
      <c r="A123" t="s">
        <v>1</v>
      </c>
      <c r="B123" s="5">
        <v>43747</v>
      </c>
      <c r="C123" t="s">
        <v>11</v>
      </c>
      <c r="D123" t="s">
        <v>60</v>
      </c>
      <c r="E123" t="s">
        <v>5</v>
      </c>
      <c r="F123" s="2" t="s">
        <v>43</v>
      </c>
      <c r="G123" s="2" t="str">
        <f t="shared" si="15"/>
        <v>-</v>
      </c>
      <c r="H123" s="2" t="str">
        <f>IF(F123="-","-","")</f>
        <v>-</v>
      </c>
    </row>
    <row r="124" spans="1:8" x14ac:dyDescent="0.25">
      <c r="A124" t="s">
        <v>8</v>
      </c>
      <c r="B124" s="5">
        <v>43748</v>
      </c>
      <c r="C124" t="s">
        <v>11</v>
      </c>
      <c r="D124" t="s">
        <v>60</v>
      </c>
      <c r="E124" t="s">
        <v>5</v>
      </c>
      <c r="F124" s="2" t="s">
        <v>43</v>
      </c>
      <c r="G124" s="2" t="str">
        <f t="shared" si="15"/>
        <v>-</v>
      </c>
      <c r="H124" s="2" t="str">
        <f>IF(F124="-","-","")</f>
        <v>-</v>
      </c>
    </row>
    <row r="125" spans="1:8" x14ac:dyDescent="0.25">
      <c r="A125" t="s">
        <v>20</v>
      </c>
      <c r="B125" s="5">
        <v>43749</v>
      </c>
      <c r="C125" t="s">
        <v>11</v>
      </c>
      <c r="D125" t="s">
        <v>60</v>
      </c>
      <c r="E125" t="s">
        <v>3</v>
      </c>
      <c r="F125" s="2">
        <v>2</v>
      </c>
      <c r="G125" s="2" t="str">
        <f t="shared" si="15"/>
        <v>-</v>
      </c>
      <c r="H125" s="2" t="s">
        <v>68</v>
      </c>
    </row>
    <row r="126" spans="1:8" x14ac:dyDescent="0.25">
      <c r="A126" t="s">
        <v>21</v>
      </c>
      <c r="B126" s="5">
        <v>43752</v>
      </c>
      <c r="C126" t="s">
        <v>11</v>
      </c>
      <c r="D126" t="s">
        <v>60</v>
      </c>
      <c r="E126" t="s">
        <v>3</v>
      </c>
      <c r="F126" s="2">
        <v>2</v>
      </c>
      <c r="G126" s="2" t="str">
        <f t="shared" si="15"/>
        <v>-</v>
      </c>
      <c r="H126" s="2" t="s">
        <v>68</v>
      </c>
    </row>
    <row r="127" spans="1:8" x14ac:dyDescent="0.25">
      <c r="A127" t="s">
        <v>15</v>
      </c>
      <c r="B127" s="5">
        <v>43753</v>
      </c>
      <c r="C127" t="s">
        <v>11</v>
      </c>
      <c r="D127" t="s">
        <v>60</v>
      </c>
      <c r="E127" t="s">
        <v>5</v>
      </c>
      <c r="F127" s="2" t="s">
        <v>43</v>
      </c>
      <c r="G127" s="2" t="str">
        <f t="shared" si="15"/>
        <v>-</v>
      </c>
      <c r="H127" s="2" t="str">
        <f>IF(F127="-","-","")</f>
        <v>-</v>
      </c>
    </row>
    <row r="128" spans="1:8" x14ac:dyDescent="0.25">
      <c r="A128" t="s">
        <v>22</v>
      </c>
      <c r="B128" s="5">
        <v>43754</v>
      </c>
      <c r="C128" t="s">
        <v>11</v>
      </c>
      <c r="D128" t="s">
        <v>60</v>
      </c>
      <c r="E128" t="s">
        <v>3</v>
      </c>
      <c r="F128" s="2">
        <v>2</v>
      </c>
      <c r="G128" s="2" t="str">
        <f t="shared" si="15"/>
        <v>-</v>
      </c>
      <c r="H128" s="2" t="s">
        <v>68</v>
      </c>
    </row>
    <row r="129" spans="1:8" x14ac:dyDescent="0.25">
      <c r="A129" t="s">
        <v>34</v>
      </c>
      <c r="B129" s="5">
        <v>43755</v>
      </c>
      <c r="C129" t="s">
        <v>11</v>
      </c>
      <c r="D129" t="s">
        <v>60</v>
      </c>
      <c r="E129" t="s">
        <v>5</v>
      </c>
      <c r="F129" s="2" t="s">
        <v>43</v>
      </c>
      <c r="G129" s="2" t="str">
        <f t="shared" si="15"/>
        <v>-</v>
      </c>
      <c r="H129" s="2" t="str">
        <f>IF(F129="-","-","")</f>
        <v>-</v>
      </c>
    </row>
    <row r="130" spans="1:8" x14ac:dyDescent="0.25">
      <c r="A130" t="s">
        <v>23</v>
      </c>
      <c r="B130" s="5">
        <v>43757</v>
      </c>
      <c r="C130" t="s">
        <v>11</v>
      </c>
      <c r="D130" t="s">
        <v>60</v>
      </c>
      <c r="E130" t="s">
        <v>3</v>
      </c>
      <c r="F130" s="2">
        <v>2</v>
      </c>
      <c r="G130" s="2" t="str">
        <f t="shared" si="15"/>
        <v>-</v>
      </c>
      <c r="H130" s="2" t="s">
        <v>68</v>
      </c>
    </row>
    <row r="131" spans="1:8" x14ac:dyDescent="0.25">
      <c r="A131" t="s">
        <v>45</v>
      </c>
      <c r="B131" s="5">
        <v>43759</v>
      </c>
      <c r="C131" t="s">
        <v>11</v>
      </c>
      <c r="D131" t="s">
        <v>60</v>
      </c>
      <c r="E131" t="s">
        <v>5</v>
      </c>
      <c r="F131" s="2" t="s">
        <v>43</v>
      </c>
      <c r="G131" s="2" t="str">
        <f t="shared" si="15"/>
        <v>-</v>
      </c>
      <c r="H131" s="2" t="str">
        <f>IF(F131="-","-","")</f>
        <v>-</v>
      </c>
    </row>
    <row r="132" spans="1:8" x14ac:dyDescent="0.25">
      <c r="A132" t="s">
        <v>33</v>
      </c>
      <c r="B132" s="5">
        <v>43760</v>
      </c>
      <c r="C132" t="s">
        <v>11</v>
      </c>
      <c r="D132" t="s">
        <v>60</v>
      </c>
      <c r="E132" t="s">
        <v>3</v>
      </c>
      <c r="F132" s="2">
        <v>1</v>
      </c>
      <c r="G132" s="2" t="s">
        <v>3</v>
      </c>
      <c r="H132" s="2" t="s">
        <v>67</v>
      </c>
    </row>
    <row r="133" spans="1:8" x14ac:dyDescent="0.25">
      <c r="A133" t="s">
        <v>7</v>
      </c>
      <c r="B133" s="5">
        <v>43762</v>
      </c>
      <c r="C133" t="s">
        <v>11</v>
      </c>
      <c r="D133" t="s">
        <v>60</v>
      </c>
      <c r="E133" t="s">
        <v>5</v>
      </c>
      <c r="F133" s="2" t="s">
        <v>43</v>
      </c>
      <c r="G133" s="2" t="str">
        <f>IF(F133="-","-",IF(F133=2,"-",""))</f>
        <v>-</v>
      </c>
      <c r="H133" s="2" t="str">
        <f>IF(F133="-","-","")</f>
        <v>-</v>
      </c>
    </row>
    <row r="134" spans="1:8" x14ac:dyDescent="0.25">
      <c r="A134" t="s">
        <v>9</v>
      </c>
      <c r="B134" s="5">
        <v>43763</v>
      </c>
      <c r="C134" t="s">
        <v>11</v>
      </c>
      <c r="D134" t="s">
        <v>60</v>
      </c>
      <c r="E134" t="s">
        <v>5</v>
      </c>
      <c r="F134" s="2" t="s">
        <v>43</v>
      </c>
      <c r="G134" s="2" t="str">
        <f>IF(F134="-","-",IF(F134=2,"-",""))</f>
        <v>-</v>
      </c>
      <c r="H134" s="2" t="str">
        <f>IF(F134="-","-","")</f>
        <v>-</v>
      </c>
    </row>
    <row r="135" spans="1:8" x14ac:dyDescent="0.25">
      <c r="A135" t="s">
        <v>24</v>
      </c>
      <c r="B135" s="5">
        <v>43766</v>
      </c>
      <c r="C135" t="s">
        <v>11</v>
      </c>
      <c r="D135" t="s">
        <v>60</v>
      </c>
      <c r="E135" t="s">
        <v>3</v>
      </c>
      <c r="F135" s="2">
        <v>2</v>
      </c>
      <c r="G135" s="2" t="str">
        <f>IF(F135="-","-",IF(F135=2,"-",""))</f>
        <v>-</v>
      </c>
      <c r="H135" s="2" t="s">
        <v>68</v>
      </c>
    </row>
    <row r="136" spans="1:8" x14ac:dyDescent="0.25">
      <c r="A136" t="s">
        <v>17</v>
      </c>
      <c r="B136" s="5">
        <v>43767</v>
      </c>
      <c r="C136" t="s">
        <v>11</v>
      </c>
      <c r="D136" t="s">
        <v>60</v>
      </c>
      <c r="E136" t="s">
        <v>5</v>
      </c>
      <c r="F136" s="2" t="s">
        <v>43</v>
      </c>
      <c r="G136" s="2" t="str">
        <f>IF(F136="-","-",IF(F136=2,"-",""))</f>
        <v>-</v>
      </c>
      <c r="H136" s="2" t="str">
        <f>IF(F136="-","-","")</f>
        <v>-</v>
      </c>
    </row>
    <row r="137" spans="1:8" x14ac:dyDescent="0.25">
      <c r="A137" t="s">
        <v>34</v>
      </c>
      <c r="B137" s="5">
        <v>43768</v>
      </c>
      <c r="C137" t="s">
        <v>11</v>
      </c>
      <c r="D137" t="s">
        <v>60</v>
      </c>
      <c r="E137" t="s">
        <v>3</v>
      </c>
      <c r="F137" s="2">
        <v>1</v>
      </c>
      <c r="G137" s="2" t="s">
        <v>5</v>
      </c>
      <c r="H137" s="2" t="s">
        <v>67</v>
      </c>
    </row>
    <row r="138" spans="1:8" x14ac:dyDescent="0.25">
      <c r="A138" t="s">
        <v>46</v>
      </c>
      <c r="B138" s="5">
        <v>43769</v>
      </c>
      <c r="C138" t="s">
        <v>11</v>
      </c>
      <c r="D138" t="s">
        <v>61</v>
      </c>
      <c r="E138" t="s">
        <v>5</v>
      </c>
      <c r="F138" s="2" t="s">
        <v>43</v>
      </c>
      <c r="G138" s="2" t="str">
        <f>IF(F138="-","-",IF(F138=2,"-",""))</f>
        <v>-</v>
      </c>
      <c r="H138" s="2" t="s">
        <v>43</v>
      </c>
    </row>
    <row r="139" spans="1:8" x14ac:dyDescent="0.25">
      <c r="A139" t="s">
        <v>25</v>
      </c>
      <c r="B139" s="5">
        <v>43864</v>
      </c>
      <c r="C139" t="s">
        <v>26</v>
      </c>
      <c r="D139" t="s">
        <v>60</v>
      </c>
      <c r="E139" t="s">
        <v>3</v>
      </c>
      <c r="F139" s="2">
        <v>2</v>
      </c>
      <c r="G139" s="2" t="s">
        <v>43</v>
      </c>
      <c r="H139" s="2" t="s">
        <v>68</v>
      </c>
    </row>
    <row r="140" spans="1:8" x14ac:dyDescent="0.25">
      <c r="A140" t="s">
        <v>27</v>
      </c>
      <c r="B140" s="5">
        <v>43865</v>
      </c>
      <c r="C140" t="s">
        <v>26</v>
      </c>
      <c r="D140" t="s">
        <v>60</v>
      </c>
      <c r="E140" t="s">
        <v>3</v>
      </c>
      <c r="F140" s="2">
        <v>2</v>
      </c>
      <c r="G140" s="2" t="s">
        <v>43</v>
      </c>
      <c r="H140" s="2" t="s">
        <v>68</v>
      </c>
    </row>
    <row r="141" spans="1:8" x14ac:dyDescent="0.25">
      <c r="A141" t="s">
        <v>28</v>
      </c>
      <c r="B141" s="5">
        <v>43866</v>
      </c>
      <c r="C141" t="s">
        <v>26</v>
      </c>
      <c r="D141" t="s">
        <v>60</v>
      </c>
      <c r="E141" t="s">
        <v>3</v>
      </c>
      <c r="F141" s="2">
        <v>1</v>
      </c>
      <c r="G141" s="2" t="s">
        <v>5</v>
      </c>
      <c r="H141" s="2" t="s">
        <v>26</v>
      </c>
    </row>
    <row r="142" spans="1:8" x14ac:dyDescent="0.25">
      <c r="A142" t="s">
        <v>29</v>
      </c>
      <c r="B142" s="5">
        <v>43867</v>
      </c>
      <c r="C142" t="s">
        <v>26</v>
      </c>
      <c r="D142" t="s">
        <v>60</v>
      </c>
      <c r="E142" t="s">
        <v>3</v>
      </c>
      <c r="F142" s="2">
        <v>2</v>
      </c>
      <c r="G142" s="2" t="s">
        <v>43</v>
      </c>
      <c r="H142" s="2" t="s">
        <v>68</v>
      </c>
    </row>
    <row r="143" spans="1:8" x14ac:dyDescent="0.25">
      <c r="A143" t="s">
        <v>52</v>
      </c>
      <c r="B143" s="5">
        <v>43868</v>
      </c>
      <c r="C143" t="s">
        <v>26</v>
      </c>
      <c r="D143" t="s">
        <v>60</v>
      </c>
      <c r="E143" t="s">
        <v>5</v>
      </c>
      <c r="F143" s="2" t="s">
        <v>43</v>
      </c>
      <c r="G143" s="2" t="s">
        <v>43</v>
      </c>
      <c r="H143" s="2" t="s">
        <v>43</v>
      </c>
    </row>
    <row r="144" spans="1:8" x14ac:dyDescent="0.25">
      <c r="A144" t="s">
        <v>53</v>
      </c>
      <c r="B144" s="5">
        <v>43871</v>
      </c>
      <c r="C144" t="s">
        <v>26</v>
      </c>
      <c r="D144" t="s">
        <v>60</v>
      </c>
      <c r="E144" t="s">
        <v>5</v>
      </c>
      <c r="F144" s="2" t="s">
        <v>43</v>
      </c>
      <c r="G144" s="2" t="s">
        <v>43</v>
      </c>
      <c r="H144" s="2" t="s">
        <v>43</v>
      </c>
    </row>
    <row r="145" spans="1:8" x14ac:dyDescent="0.25">
      <c r="A145" t="s">
        <v>30</v>
      </c>
      <c r="B145" s="5">
        <v>43872</v>
      </c>
      <c r="C145" t="s">
        <v>26</v>
      </c>
      <c r="D145" t="s">
        <v>60</v>
      </c>
      <c r="E145" t="s">
        <v>3</v>
      </c>
      <c r="F145" s="2">
        <v>1</v>
      </c>
      <c r="G145" s="2" t="s">
        <v>5</v>
      </c>
      <c r="H145" s="2" t="s">
        <v>26</v>
      </c>
    </row>
    <row r="146" spans="1:8" x14ac:dyDescent="0.25">
      <c r="A146" t="s">
        <v>31</v>
      </c>
      <c r="B146" s="5">
        <v>43873</v>
      </c>
      <c r="C146" t="s">
        <v>26</v>
      </c>
      <c r="D146" t="s">
        <v>60</v>
      </c>
      <c r="E146" t="s">
        <v>3</v>
      </c>
      <c r="F146" s="2">
        <v>2</v>
      </c>
      <c r="G146" s="2" t="s">
        <v>43</v>
      </c>
      <c r="H146" s="2" t="s">
        <v>68</v>
      </c>
    </row>
    <row r="147" spans="1:8" x14ac:dyDescent="0.25">
      <c r="A147" t="s">
        <v>54</v>
      </c>
      <c r="B147" s="5">
        <v>43874</v>
      </c>
      <c r="C147" t="s">
        <v>26</v>
      </c>
      <c r="D147" t="s">
        <v>60</v>
      </c>
      <c r="E147" t="s">
        <v>5</v>
      </c>
      <c r="F147" s="2" t="s">
        <v>43</v>
      </c>
      <c r="G147" s="2" t="s">
        <v>43</v>
      </c>
      <c r="H147" s="2" t="s">
        <v>43</v>
      </c>
    </row>
    <row r="148" spans="1:8" x14ac:dyDescent="0.25">
      <c r="A148" t="s">
        <v>55</v>
      </c>
      <c r="B148" s="5">
        <v>43875</v>
      </c>
      <c r="C148" t="s">
        <v>26</v>
      </c>
      <c r="D148" t="s">
        <v>60</v>
      </c>
      <c r="E148" t="s">
        <v>5</v>
      </c>
      <c r="F148" s="2" t="s">
        <v>43</v>
      </c>
      <c r="G148" s="2" t="s">
        <v>43</v>
      </c>
      <c r="H148" s="2" t="s">
        <v>43</v>
      </c>
    </row>
    <row r="149" spans="1:8" x14ac:dyDescent="0.25">
      <c r="A149" t="s">
        <v>32</v>
      </c>
      <c r="B149" s="5">
        <v>43878</v>
      </c>
      <c r="C149" t="s">
        <v>26</v>
      </c>
      <c r="D149" t="s">
        <v>60</v>
      </c>
      <c r="E149" t="s">
        <v>3</v>
      </c>
      <c r="F149" s="2">
        <v>1</v>
      </c>
      <c r="G149" s="2" t="s">
        <v>3</v>
      </c>
      <c r="H149" s="2" t="s">
        <v>26</v>
      </c>
    </row>
    <row r="150" spans="1:8" x14ac:dyDescent="0.25">
      <c r="A150" t="s">
        <v>56</v>
      </c>
      <c r="B150" s="5">
        <v>43879</v>
      </c>
      <c r="C150" t="s">
        <v>26</v>
      </c>
      <c r="D150" t="s">
        <v>60</v>
      </c>
      <c r="E150" t="s">
        <v>5</v>
      </c>
      <c r="F150" s="2" t="s">
        <v>43</v>
      </c>
      <c r="G150" s="2" t="s">
        <v>43</v>
      </c>
      <c r="H150" s="2" t="s">
        <v>43</v>
      </c>
    </row>
    <row r="151" spans="1:8" x14ac:dyDescent="0.25">
      <c r="A151" t="s">
        <v>57</v>
      </c>
      <c r="B151" s="5">
        <v>43880</v>
      </c>
      <c r="C151" t="s">
        <v>26</v>
      </c>
      <c r="D151" t="s">
        <v>60</v>
      </c>
      <c r="E151" t="s">
        <v>5</v>
      </c>
      <c r="F151" s="2" t="s">
        <v>43</v>
      </c>
      <c r="G151" s="2" t="s">
        <v>43</v>
      </c>
      <c r="H151" s="2" t="s">
        <v>43</v>
      </c>
    </row>
    <row r="152" spans="1:8" x14ac:dyDescent="0.25">
      <c r="A152" t="s">
        <v>58</v>
      </c>
      <c r="B152" s="5">
        <v>43881</v>
      </c>
      <c r="C152" t="s">
        <v>26</v>
      </c>
      <c r="D152" t="s">
        <v>60</v>
      </c>
      <c r="E152" t="s">
        <v>5</v>
      </c>
      <c r="F152" s="2" t="s">
        <v>43</v>
      </c>
      <c r="G152" s="2" t="s">
        <v>43</v>
      </c>
      <c r="H152" s="2" t="s">
        <v>43</v>
      </c>
    </row>
    <row r="153" spans="1:8" x14ac:dyDescent="0.25">
      <c r="A153" t="s">
        <v>59</v>
      </c>
      <c r="B153" s="5">
        <v>43882</v>
      </c>
      <c r="C153" t="s">
        <v>26</v>
      </c>
      <c r="D153" t="s">
        <v>60</v>
      </c>
      <c r="E153" t="s">
        <v>3</v>
      </c>
      <c r="F153" s="2">
        <v>2</v>
      </c>
      <c r="G153" s="2" t="s">
        <v>43</v>
      </c>
      <c r="H153" s="2" t="s">
        <v>68</v>
      </c>
    </row>
    <row r="154" spans="1:8" x14ac:dyDescent="0.25">
      <c r="A154" t="s">
        <v>85</v>
      </c>
      <c r="B154" s="5">
        <v>43885</v>
      </c>
      <c r="C154" t="s">
        <v>26</v>
      </c>
      <c r="D154" t="s">
        <v>60</v>
      </c>
      <c r="E154" t="s">
        <v>5</v>
      </c>
      <c r="F154" s="2" t="s">
        <v>43</v>
      </c>
      <c r="G154" s="2" t="s">
        <v>43</v>
      </c>
      <c r="H154" s="2" t="s">
        <v>43</v>
      </c>
    </row>
    <row r="155" spans="1:8" x14ac:dyDescent="0.25">
      <c r="A155" t="s">
        <v>86</v>
      </c>
      <c r="B155" s="5">
        <v>43886</v>
      </c>
      <c r="C155" t="s">
        <v>26</v>
      </c>
      <c r="D155" t="s">
        <v>61</v>
      </c>
      <c r="E155" t="s">
        <v>5</v>
      </c>
      <c r="F155" s="2" t="s">
        <v>43</v>
      </c>
      <c r="G155" s="2" t="s">
        <v>43</v>
      </c>
      <c r="H155" s="2" t="s">
        <v>43</v>
      </c>
    </row>
    <row r="156" spans="1:8" x14ac:dyDescent="0.25">
      <c r="A156" t="s">
        <v>180</v>
      </c>
      <c r="B156" s="5">
        <v>43887</v>
      </c>
      <c r="C156" t="s">
        <v>26</v>
      </c>
      <c r="D156" t="s">
        <v>60</v>
      </c>
      <c r="E156" t="s">
        <v>5</v>
      </c>
      <c r="F156" s="2" t="s">
        <v>43</v>
      </c>
      <c r="G156" s="2" t="s">
        <v>43</v>
      </c>
      <c r="H156" s="2" t="s">
        <v>43</v>
      </c>
    </row>
    <row r="157" spans="1:8" x14ac:dyDescent="0.25">
      <c r="A157" t="s">
        <v>181</v>
      </c>
      <c r="B157" s="5">
        <v>43888</v>
      </c>
      <c r="C157" t="s">
        <v>26</v>
      </c>
      <c r="D157" t="s">
        <v>60</v>
      </c>
      <c r="E157" t="s">
        <v>3</v>
      </c>
      <c r="F157" s="2">
        <v>2</v>
      </c>
      <c r="G157" s="2" t="s">
        <v>43</v>
      </c>
      <c r="H157" s="2" t="s">
        <v>68</v>
      </c>
    </row>
    <row r="158" spans="1:8" x14ac:dyDescent="0.25">
      <c r="A158" t="s">
        <v>182</v>
      </c>
      <c r="B158" s="5">
        <v>43889</v>
      </c>
      <c r="C158" t="s">
        <v>26</v>
      </c>
      <c r="D158" t="s">
        <v>60</v>
      </c>
      <c r="E158" t="s">
        <v>5</v>
      </c>
      <c r="F158" s="2" t="s">
        <v>43</v>
      </c>
      <c r="G158" s="2" t="s">
        <v>43</v>
      </c>
      <c r="H158" s="2" t="s">
        <v>43</v>
      </c>
    </row>
  </sheetData>
  <sortState ref="A2:I162">
    <sortCondition ref="B162"/>
  </sortState>
  <conditionalFormatting sqref="D2:D1048576">
    <cfRule type="containsText" dxfId="193" priority="5" operator="containsText" text="illegitimate">
      <formula>NOT(ISERROR(SEARCH("illegitimate",D2)))</formula>
    </cfRule>
    <cfRule type="beginsWith" dxfId="192" priority="6" operator="beginsWith" text="legitimate">
      <formula>LEFT(D2,LEN("legitimate"))="legitimate"</formula>
    </cfRule>
  </conditionalFormatting>
  <conditionalFormatting sqref="H1:H1048576 E1:F1048576">
    <cfRule type="containsText" dxfId="191" priority="3" operator="containsText" text="no">
      <formula>NOT(ISERROR(SEARCH("no",E1)))</formula>
    </cfRule>
    <cfRule type="beginsWith" dxfId="190" priority="4" operator="beginsWith" text="yes">
      <formula>LEFT(E1,LEN("yes"))="yes"</formula>
    </cfRule>
  </conditionalFormatting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4"/>
  <sheetViews>
    <sheetView workbookViewId="0">
      <pane ySplit="1" topLeftCell="A2" activePane="bottomLeft" state="frozen"/>
      <selection pane="bottomLeft"/>
    </sheetView>
  </sheetViews>
  <sheetFormatPr baseColWidth="10" defaultColWidth="11.42578125" defaultRowHeight="15" x14ac:dyDescent="0.25"/>
  <cols>
    <col min="3" max="3" width="15.7109375" bestFit="1" customWidth="1"/>
    <col min="4" max="4" width="13.85546875" customWidth="1"/>
    <col min="5" max="5" width="12.140625" bestFit="1" customWidth="1"/>
    <col min="6" max="6" width="14.85546875" customWidth="1"/>
    <col min="7" max="7" width="13.42578125" customWidth="1"/>
  </cols>
  <sheetData>
    <row r="1" spans="1:7" s="3" customFormat="1" ht="30" x14ac:dyDescent="0.25">
      <c r="A1" s="16" t="s">
        <v>89</v>
      </c>
      <c r="B1" s="7" t="s">
        <v>36</v>
      </c>
      <c r="C1" s="7" t="s">
        <v>74</v>
      </c>
      <c r="D1" s="7" t="s">
        <v>71</v>
      </c>
      <c r="E1" s="7" t="s">
        <v>80</v>
      </c>
      <c r="F1" s="7" t="s">
        <v>72</v>
      </c>
      <c r="G1" s="7" t="s">
        <v>83</v>
      </c>
    </row>
    <row r="2" spans="1:7" x14ac:dyDescent="0.25">
      <c r="A2" s="100" t="s">
        <v>87</v>
      </c>
      <c r="B2" t="s">
        <v>1</v>
      </c>
      <c r="C2" t="s">
        <v>2</v>
      </c>
      <c r="D2">
        <v>1</v>
      </c>
      <c r="E2" t="s">
        <v>10</v>
      </c>
      <c r="F2" t="s">
        <v>67</v>
      </c>
      <c r="G2">
        <v>141.28473897348761</v>
      </c>
    </row>
    <row r="3" spans="1:7" x14ac:dyDescent="0.25">
      <c r="A3" s="100"/>
      <c r="B3" t="s">
        <v>4</v>
      </c>
      <c r="C3" t="s">
        <v>2</v>
      </c>
      <c r="D3">
        <v>1</v>
      </c>
      <c r="E3" s="14" t="s">
        <v>10</v>
      </c>
      <c r="F3" t="s">
        <v>67</v>
      </c>
      <c r="G3">
        <v>93.32595109411767</v>
      </c>
    </row>
    <row r="4" spans="1:7" x14ac:dyDescent="0.25">
      <c r="A4" s="100"/>
      <c r="B4" t="s">
        <v>6</v>
      </c>
      <c r="C4" t="s">
        <v>2</v>
      </c>
      <c r="D4">
        <v>1</v>
      </c>
      <c r="E4" s="14" t="s">
        <v>10</v>
      </c>
      <c r="F4" t="s">
        <v>67</v>
      </c>
      <c r="G4">
        <v>250.80135704256631</v>
      </c>
    </row>
    <row r="5" spans="1:7" x14ac:dyDescent="0.25">
      <c r="A5" s="100"/>
      <c r="B5" t="s">
        <v>7</v>
      </c>
      <c r="C5" t="s">
        <v>2</v>
      </c>
      <c r="D5">
        <v>1</v>
      </c>
      <c r="E5" s="14" t="s">
        <v>10</v>
      </c>
      <c r="F5" t="s">
        <v>67</v>
      </c>
      <c r="G5">
        <v>238.49989049369631</v>
      </c>
    </row>
    <row r="6" spans="1:7" x14ac:dyDescent="0.25">
      <c r="A6" s="100"/>
      <c r="B6" t="s">
        <v>8</v>
      </c>
      <c r="C6" t="s">
        <v>2</v>
      </c>
      <c r="D6">
        <v>1</v>
      </c>
      <c r="E6" s="14" t="s">
        <v>10</v>
      </c>
      <c r="F6" t="s">
        <v>67</v>
      </c>
      <c r="G6">
        <v>76.607758350601159</v>
      </c>
    </row>
    <row r="7" spans="1:7" x14ac:dyDescent="0.25">
      <c r="A7" s="100"/>
      <c r="B7" t="s">
        <v>4</v>
      </c>
      <c r="C7" t="s">
        <v>63</v>
      </c>
      <c r="D7">
        <v>1</v>
      </c>
      <c r="E7" s="14" t="s">
        <v>10</v>
      </c>
      <c r="F7" t="s">
        <v>67</v>
      </c>
      <c r="G7">
        <v>21.181694037792454</v>
      </c>
    </row>
    <row r="8" spans="1:7" x14ac:dyDescent="0.25">
      <c r="A8" s="100"/>
      <c r="B8" t="s">
        <v>9</v>
      </c>
      <c r="C8" t="s">
        <v>63</v>
      </c>
      <c r="D8">
        <v>1</v>
      </c>
      <c r="E8" s="14" t="s">
        <v>10</v>
      </c>
      <c r="F8" t="s">
        <v>67</v>
      </c>
      <c r="G8">
        <v>230.73945436965784</v>
      </c>
    </row>
    <row r="9" spans="1:7" x14ac:dyDescent="0.25">
      <c r="A9" s="100"/>
      <c r="B9" t="s">
        <v>6</v>
      </c>
      <c r="C9" t="s">
        <v>63</v>
      </c>
      <c r="D9">
        <v>1</v>
      </c>
      <c r="E9" s="14" t="s">
        <v>10</v>
      </c>
      <c r="F9" t="s">
        <v>67</v>
      </c>
      <c r="G9">
        <v>136.59088869728657</v>
      </c>
    </row>
    <row r="10" spans="1:7" x14ac:dyDescent="0.25">
      <c r="A10" s="100"/>
      <c r="B10" t="s">
        <v>1</v>
      </c>
      <c r="C10" t="s">
        <v>63</v>
      </c>
      <c r="D10">
        <v>1</v>
      </c>
      <c r="E10" s="14" t="s">
        <v>10</v>
      </c>
      <c r="F10" t="s">
        <v>67</v>
      </c>
      <c r="G10">
        <v>318.90665279794314</v>
      </c>
    </row>
    <row r="11" spans="1:7" x14ac:dyDescent="0.25">
      <c r="A11" s="100"/>
      <c r="B11" t="s">
        <v>4</v>
      </c>
      <c r="C11" t="s">
        <v>64</v>
      </c>
      <c r="D11">
        <v>1</v>
      </c>
      <c r="E11" s="14" t="s">
        <v>10</v>
      </c>
      <c r="F11" t="s">
        <v>67</v>
      </c>
      <c r="G11">
        <v>128.8170208893294</v>
      </c>
    </row>
    <row r="12" spans="1:7" x14ac:dyDescent="0.25">
      <c r="A12" s="100"/>
      <c r="B12" t="s">
        <v>12</v>
      </c>
      <c r="C12" t="s">
        <v>64</v>
      </c>
      <c r="D12">
        <v>1</v>
      </c>
      <c r="E12" s="14" t="s">
        <v>10</v>
      </c>
      <c r="F12" t="s">
        <v>67</v>
      </c>
      <c r="G12">
        <v>197.82808019702873</v>
      </c>
    </row>
    <row r="13" spans="1:7" x14ac:dyDescent="0.25">
      <c r="A13" s="100"/>
      <c r="B13" t="s">
        <v>1</v>
      </c>
      <c r="C13" t="s">
        <v>64</v>
      </c>
      <c r="D13">
        <v>1</v>
      </c>
      <c r="E13" s="14" t="s">
        <v>10</v>
      </c>
      <c r="F13" t="s">
        <v>67</v>
      </c>
      <c r="G13">
        <v>335.52027073092353</v>
      </c>
    </row>
    <row r="14" spans="1:7" x14ac:dyDescent="0.25">
      <c r="A14" s="101"/>
      <c r="B14" s="17" t="s">
        <v>13</v>
      </c>
      <c r="C14" s="15" t="s">
        <v>64</v>
      </c>
      <c r="D14" s="15" t="s">
        <v>14</v>
      </c>
      <c r="E14" s="15" t="s">
        <v>10</v>
      </c>
      <c r="F14" s="15" t="s">
        <v>68</v>
      </c>
      <c r="G14" s="15">
        <v>134.65917623309673</v>
      </c>
    </row>
    <row r="15" spans="1:7" ht="15" customHeight="1" x14ac:dyDescent="0.25">
      <c r="A15" s="102" t="s">
        <v>88</v>
      </c>
      <c r="B15" s="11" t="s">
        <v>1</v>
      </c>
      <c r="C15" s="11" t="s">
        <v>2</v>
      </c>
      <c r="D15">
        <v>1</v>
      </c>
      <c r="E15" t="s">
        <v>10</v>
      </c>
      <c r="F15" t="s">
        <v>67</v>
      </c>
      <c r="G15" s="12">
        <v>141.28473897348761</v>
      </c>
    </row>
    <row r="16" spans="1:7" x14ac:dyDescent="0.25">
      <c r="A16" s="103"/>
      <c r="B16" s="11" t="s">
        <v>4</v>
      </c>
      <c r="C16" s="11" t="s">
        <v>2</v>
      </c>
      <c r="D16">
        <v>1</v>
      </c>
      <c r="E16" t="s">
        <v>10</v>
      </c>
      <c r="F16" t="s">
        <v>67</v>
      </c>
      <c r="G16" s="12">
        <v>93.32595109411767</v>
      </c>
    </row>
    <row r="17" spans="1:7" x14ac:dyDescent="0.25">
      <c r="A17" s="103"/>
      <c r="B17" s="11" t="s">
        <v>6</v>
      </c>
      <c r="C17" s="11" t="s">
        <v>2</v>
      </c>
      <c r="D17">
        <v>1</v>
      </c>
      <c r="E17" t="s">
        <v>10</v>
      </c>
      <c r="F17" t="s">
        <v>67</v>
      </c>
      <c r="G17" s="12">
        <v>250.80135704256631</v>
      </c>
    </row>
    <row r="18" spans="1:7" x14ac:dyDescent="0.25">
      <c r="A18" s="103"/>
      <c r="B18" s="11" t="s">
        <v>7</v>
      </c>
      <c r="C18" s="11" t="s">
        <v>2</v>
      </c>
      <c r="D18">
        <v>1</v>
      </c>
      <c r="E18" t="s">
        <v>10</v>
      </c>
      <c r="F18" t="s">
        <v>67</v>
      </c>
      <c r="G18" s="1">
        <v>238.49989049369631</v>
      </c>
    </row>
    <row r="19" spans="1:7" x14ac:dyDescent="0.25">
      <c r="A19" s="103"/>
      <c r="B19" s="11" t="s">
        <v>8</v>
      </c>
      <c r="C19" s="11" t="s">
        <v>2</v>
      </c>
      <c r="D19">
        <v>1</v>
      </c>
      <c r="E19" t="s">
        <v>10</v>
      </c>
      <c r="F19" t="s">
        <v>67</v>
      </c>
      <c r="G19" s="1">
        <v>76.607758350601159</v>
      </c>
    </row>
    <row r="20" spans="1:7" x14ac:dyDescent="0.25">
      <c r="A20" s="103"/>
      <c r="B20" s="11" t="s">
        <v>4</v>
      </c>
      <c r="C20" s="11" t="s">
        <v>63</v>
      </c>
      <c r="D20">
        <v>1</v>
      </c>
      <c r="E20" t="s">
        <v>10</v>
      </c>
      <c r="F20" t="s">
        <v>67</v>
      </c>
      <c r="G20" s="1">
        <v>21.181694037792454</v>
      </c>
    </row>
    <row r="21" spans="1:7" x14ac:dyDescent="0.25">
      <c r="A21" s="103"/>
      <c r="B21" s="11" t="s">
        <v>9</v>
      </c>
      <c r="C21" s="11" t="s">
        <v>63</v>
      </c>
      <c r="D21">
        <v>1</v>
      </c>
      <c r="E21" t="s">
        <v>10</v>
      </c>
      <c r="F21" t="s">
        <v>67</v>
      </c>
      <c r="G21" s="1">
        <v>230.73945436965784</v>
      </c>
    </row>
    <row r="22" spans="1:7" x14ac:dyDescent="0.25">
      <c r="A22" s="103"/>
      <c r="B22" s="11" t="s">
        <v>6</v>
      </c>
      <c r="C22" s="11" t="s">
        <v>63</v>
      </c>
      <c r="D22">
        <v>1</v>
      </c>
      <c r="E22" t="s">
        <v>10</v>
      </c>
      <c r="F22" t="s">
        <v>67</v>
      </c>
      <c r="G22" s="1">
        <v>136.59088869728657</v>
      </c>
    </row>
    <row r="23" spans="1:7" x14ac:dyDescent="0.25">
      <c r="A23" s="103"/>
      <c r="B23" s="11" t="s">
        <v>1</v>
      </c>
      <c r="C23" s="11" t="s">
        <v>63</v>
      </c>
      <c r="D23">
        <v>1</v>
      </c>
      <c r="E23" t="s">
        <v>10</v>
      </c>
      <c r="F23" t="s">
        <v>67</v>
      </c>
      <c r="G23" s="1">
        <v>318.90665279794314</v>
      </c>
    </row>
    <row r="24" spans="1:7" x14ac:dyDescent="0.25">
      <c r="A24" s="103"/>
      <c r="B24" s="11" t="s">
        <v>4</v>
      </c>
      <c r="C24" s="11" t="s">
        <v>64</v>
      </c>
      <c r="D24">
        <v>1</v>
      </c>
      <c r="E24" t="s">
        <v>10</v>
      </c>
      <c r="F24" t="s">
        <v>67</v>
      </c>
      <c r="G24" s="11">
        <v>128.8170208893294</v>
      </c>
    </row>
    <row r="25" spans="1:7" x14ac:dyDescent="0.25">
      <c r="A25" s="103"/>
      <c r="B25" s="11" t="s">
        <v>12</v>
      </c>
      <c r="C25" s="11" t="s">
        <v>64</v>
      </c>
      <c r="D25">
        <v>1</v>
      </c>
      <c r="E25" t="s">
        <v>10</v>
      </c>
      <c r="F25" t="s">
        <v>67</v>
      </c>
      <c r="G25" s="11">
        <v>197.82808019702873</v>
      </c>
    </row>
    <row r="26" spans="1:7" x14ac:dyDescent="0.25">
      <c r="A26" s="103"/>
      <c r="B26" s="11" t="s">
        <v>1</v>
      </c>
      <c r="C26" s="11" t="s">
        <v>64</v>
      </c>
      <c r="D26">
        <v>1</v>
      </c>
      <c r="E26" t="s">
        <v>10</v>
      </c>
      <c r="F26" t="s">
        <v>67</v>
      </c>
      <c r="G26" s="11">
        <v>335.52027073092353</v>
      </c>
    </row>
    <row r="27" spans="1:7" x14ac:dyDescent="0.25">
      <c r="A27" s="103"/>
      <c r="B27" s="11" t="s">
        <v>13</v>
      </c>
      <c r="C27" s="11" t="s">
        <v>64</v>
      </c>
      <c r="D27" t="s">
        <v>14</v>
      </c>
      <c r="E27" t="s">
        <v>10</v>
      </c>
      <c r="F27" t="s">
        <v>68</v>
      </c>
      <c r="G27" s="1">
        <v>134.65917623309673</v>
      </c>
    </row>
    <row r="28" spans="1:7" x14ac:dyDescent="0.25">
      <c r="A28" s="103"/>
      <c r="B28" s="11" t="s">
        <v>8</v>
      </c>
      <c r="C28" s="11" t="s">
        <v>64</v>
      </c>
      <c r="D28">
        <v>1</v>
      </c>
      <c r="E28" t="s">
        <v>10</v>
      </c>
      <c r="F28" t="s">
        <v>67</v>
      </c>
      <c r="G28" s="11">
        <v>324.60147669431382</v>
      </c>
    </row>
    <row r="29" spans="1:7" x14ac:dyDescent="0.25">
      <c r="A29" s="103"/>
      <c r="B29" s="11" t="s">
        <v>15</v>
      </c>
      <c r="C29" s="11" t="s">
        <v>2</v>
      </c>
      <c r="D29">
        <v>1</v>
      </c>
      <c r="E29" t="s">
        <v>10</v>
      </c>
      <c r="F29" t="s">
        <v>67</v>
      </c>
      <c r="G29" s="11">
        <v>20.666162442703353</v>
      </c>
    </row>
    <row r="30" spans="1:7" x14ac:dyDescent="0.25">
      <c r="A30" s="103"/>
      <c r="B30" s="11" t="s">
        <v>16</v>
      </c>
      <c r="C30" s="11" t="s">
        <v>2</v>
      </c>
      <c r="D30">
        <v>1</v>
      </c>
      <c r="E30" t="s">
        <v>10</v>
      </c>
      <c r="F30" t="s">
        <v>67</v>
      </c>
      <c r="G30" s="11">
        <v>177.77241879958973</v>
      </c>
    </row>
    <row r="31" spans="1:7" x14ac:dyDescent="0.25">
      <c r="A31" s="103"/>
      <c r="B31" s="11" t="s">
        <v>17</v>
      </c>
      <c r="C31" s="11" t="s">
        <v>2</v>
      </c>
      <c r="D31">
        <v>1</v>
      </c>
      <c r="E31" t="s">
        <v>10</v>
      </c>
      <c r="F31" t="s">
        <v>67</v>
      </c>
      <c r="G31" s="11">
        <v>70.894883081978236</v>
      </c>
    </row>
    <row r="32" spans="1:7" x14ac:dyDescent="0.25">
      <c r="A32" s="103"/>
      <c r="B32" s="11" t="s">
        <v>18</v>
      </c>
      <c r="C32" s="11" t="s">
        <v>2</v>
      </c>
      <c r="D32">
        <v>1</v>
      </c>
      <c r="E32" t="s">
        <v>10</v>
      </c>
      <c r="F32" t="s">
        <v>67</v>
      </c>
      <c r="G32" s="11">
        <v>19.092103556230541</v>
      </c>
    </row>
    <row r="33" spans="1:7" x14ac:dyDescent="0.25">
      <c r="A33" s="103"/>
      <c r="B33" s="11" t="s">
        <v>12</v>
      </c>
      <c r="C33" s="11" t="s">
        <v>2</v>
      </c>
      <c r="D33">
        <v>1</v>
      </c>
      <c r="E33" t="s">
        <v>10</v>
      </c>
      <c r="F33" t="s">
        <v>67</v>
      </c>
      <c r="G33" s="11">
        <v>40.849591350580049</v>
      </c>
    </row>
    <row r="34" spans="1:7" x14ac:dyDescent="0.25">
      <c r="A34" s="103"/>
      <c r="B34" s="11" t="s">
        <v>19</v>
      </c>
      <c r="C34" s="11" t="s">
        <v>2</v>
      </c>
      <c r="D34">
        <v>1</v>
      </c>
      <c r="E34" t="s">
        <v>10</v>
      </c>
      <c r="F34" t="s">
        <v>67</v>
      </c>
      <c r="G34" s="11">
        <v>22.849207388156628</v>
      </c>
    </row>
    <row r="35" spans="1:7" x14ac:dyDescent="0.25">
      <c r="A35" s="103"/>
      <c r="B35" s="11" t="s">
        <v>15</v>
      </c>
      <c r="C35" s="11" t="s">
        <v>63</v>
      </c>
      <c r="D35">
        <v>1</v>
      </c>
      <c r="E35" t="s">
        <v>10</v>
      </c>
      <c r="F35" t="s">
        <v>67</v>
      </c>
      <c r="G35" s="11">
        <v>150.32060118533411</v>
      </c>
    </row>
    <row r="36" spans="1:7" x14ac:dyDescent="0.25">
      <c r="A36" s="103"/>
      <c r="B36" s="11" t="s">
        <v>8</v>
      </c>
      <c r="C36" s="11" t="s">
        <v>63</v>
      </c>
      <c r="D36">
        <v>1</v>
      </c>
      <c r="E36" t="s">
        <v>10</v>
      </c>
      <c r="F36" t="s">
        <v>67</v>
      </c>
      <c r="G36" s="11">
        <v>111.98171299891547</v>
      </c>
    </row>
    <row r="37" spans="1:7" x14ac:dyDescent="0.25">
      <c r="A37" s="103"/>
      <c r="B37" s="11" t="s">
        <v>4</v>
      </c>
      <c r="C37" s="11" t="s">
        <v>11</v>
      </c>
      <c r="D37">
        <v>1</v>
      </c>
      <c r="E37" t="s">
        <v>11</v>
      </c>
      <c r="F37" t="s">
        <v>67</v>
      </c>
      <c r="G37" s="11">
        <v>147.79054660638158</v>
      </c>
    </row>
    <row r="38" spans="1:7" x14ac:dyDescent="0.25">
      <c r="A38" s="103"/>
      <c r="B38" s="11" t="s">
        <v>20</v>
      </c>
      <c r="C38" s="11" t="s">
        <v>11</v>
      </c>
      <c r="D38">
        <v>1</v>
      </c>
      <c r="E38" t="s">
        <v>11</v>
      </c>
      <c r="F38" t="s">
        <v>67</v>
      </c>
      <c r="G38" s="11">
        <v>314.15891684431119</v>
      </c>
    </row>
    <row r="39" spans="1:7" x14ac:dyDescent="0.25">
      <c r="A39" s="103"/>
      <c r="B39" s="11" t="s">
        <v>21</v>
      </c>
      <c r="C39" s="11" t="s">
        <v>11</v>
      </c>
      <c r="D39">
        <v>1</v>
      </c>
      <c r="E39" t="s">
        <v>11</v>
      </c>
      <c r="F39" t="s">
        <v>67</v>
      </c>
      <c r="G39" s="11">
        <v>23.735497339468452</v>
      </c>
    </row>
    <row r="40" spans="1:7" x14ac:dyDescent="0.25">
      <c r="A40" s="103"/>
      <c r="B40" s="11" t="s">
        <v>22</v>
      </c>
      <c r="C40" s="11" t="s">
        <v>11</v>
      </c>
      <c r="D40">
        <v>1</v>
      </c>
      <c r="E40" t="s">
        <v>11</v>
      </c>
      <c r="F40" t="s">
        <v>67</v>
      </c>
      <c r="G40" s="11">
        <v>46.396750027459134</v>
      </c>
    </row>
    <row r="41" spans="1:7" x14ac:dyDescent="0.25">
      <c r="A41" s="103"/>
      <c r="B41" t="s">
        <v>23</v>
      </c>
      <c r="C41" t="s">
        <v>11</v>
      </c>
      <c r="D41">
        <v>1</v>
      </c>
      <c r="E41" t="s">
        <v>11</v>
      </c>
      <c r="F41" t="s">
        <v>67</v>
      </c>
      <c r="G41" s="58">
        <v>6.1462730069933968E-2</v>
      </c>
    </row>
    <row r="42" spans="1:7" x14ac:dyDescent="0.25">
      <c r="A42" s="103"/>
      <c r="B42" s="11" t="s">
        <v>24</v>
      </c>
      <c r="C42" s="11" t="s">
        <v>11</v>
      </c>
      <c r="D42">
        <v>1</v>
      </c>
      <c r="E42" t="s">
        <v>11</v>
      </c>
      <c r="F42" t="s">
        <v>67</v>
      </c>
      <c r="G42" s="58">
        <v>239.54304423866637</v>
      </c>
    </row>
    <row r="43" spans="1:7" x14ac:dyDescent="0.25">
      <c r="A43" s="103"/>
      <c r="B43" s="11" t="s">
        <v>12</v>
      </c>
      <c r="C43" s="11" t="s">
        <v>11</v>
      </c>
      <c r="D43">
        <v>1</v>
      </c>
      <c r="E43" t="s">
        <v>11</v>
      </c>
      <c r="F43" t="s">
        <v>67</v>
      </c>
      <c r="G43" s="58">
        <v>172.24761273829216</v>
      </c>
    </row>
    <row r="44" spans="1:7" x14ac:dyDescent="0.25">
      <c r="A44" s="103"/>
      <c r="B44" s="11" t="s">
        <v>33</v>
      </c>
      <c r="C44" s="11" t="s">
        <v>11</v>
      </c>
      <c r="D44">
        <v>1</v>
      </c>
      <c r="E44" t="s">
        <v>11</v>
      </c>
      <c r="F44" t="s">
        <v>67</v>
      </c>
      <c r="G44" s="58">
        <v>125.14781130390421</v>
      </c>
    </row>
    <row r="45" spans="1:7" x14ac:dyDescent="0.25">
      <c r="A45" s="103"/>
      <c r="B45" s="11" t="s">
        <v>34</v>
      </c>
      <c r="C45" s="11" t="s">
        <v>11</v>
      </c>
      <c r="D45">
        <v>1</v>
      </c>
      <c r="E45" t="s">
        <v>11</v>
      </c>
      <c r="F45" t="s">
        <v>67</v>
      </c>
      <c r="G45" s="58">
        <v>5.0329814294654085</v>
      </c>
    </row>
    <row r="46" spans="1:7" x14ac:dyDescent="0.25">
      <c r="A46" s="103"/>
      <c r="B46" s="11" t="s">
        <v>25</v>
      </c>
      <c r="C46" s="11" t="s">
        <v>26</v>
      </c>
      <c r="D46" s="11">
        <v>1</v>
      </c>
      <c r="E46" t="s">
        <v>10</v>
      </c>
      <c r="F46" s="11" t="s">
        <v>26</v>
      </c>
      <c r="G46" s="58">
        <v>15.226536950426933</v>
      </c>
    </row>
    <row r="47" spans="1:7" x14ac:dyDescent="0.25">
      <c r="A47" s="103"/>
      <c r="B47" s="11" t="s">
        <v>27</v>
      </c>
      <c r="C47" s="11" t="s">
        <v>26</v>
      </c>
      <c r="D47" s="11">
        <v>1</v>
      </c>
      <c r="E47" t="s">
        <v>10</v>
      </c>
      <c r="F47" s="11" t="s">
        <v>26</v>
      </c>
      <c r="G47" s="58">
        <v>208.11863092184996</v>
      </c>
    </row>
    <row r="48" spans="1:7" x14ac:dyDescent="0.25">
      <c r="A48" s="103"/>
      <c r="B48" s="11" t="s">
        <v>29</v>
      </c>
      <c r="C48" s="11" t="s">
        <v>26</v>
      </c>
      <c r="D48" s="11">
        <v>1</v>
      </c>
      <c r="E48" t="s">
        <v>10</v>
      </c>
      <c r="F48" s="11" t="s">
        <v>26</v>
      </c>
      <c r="G48" s="11">
        <v>87.015693336654309</v>
      </c>
    </row>
    <row r="49" spans="1:7" x14ac:dyDescent="0.25">
      <c r="A49" s="103"/>
      <c r="B49" s="11" t="s">
        <v>31</v>
      </c>
      <c r="C49" s="11" t="s">
        <v>26</v>
      </c>
      <c r="D49" s="11">
        <v>1</v>
      </c>
      <c r="E49" t="s">
        <v>10</v>
      </c>
      <c r="F49" s="11" t="s">
        <v>26</v>
      </c>
      <c r="G49" s="11">
        <v>305.93425920199104</v>
      </c>
    </row>
    <row r="50" spans="1:7" x14ac:dyDescent="0.25">
      <c r="A50" s="103"/>
      <c r="B50" t="s">
        <v>59</v>
      </c>
      <c r="C50" t="s">
        <v>26</v>
      </c>
      <c r="D50">
        <v>1</v>
      </c>
      <c r="E50" t="s">
        <v>10</v>
      </c>
      <c r="F50" t="s">
        <v>26</v>
      </c>
      <c r="G50">
        <v>177.10210231668742</v>
      </c>
    </row>
    <row r="51" spans="1:7" x14ac:dyDescent="0.25">
      <c r="A51" s="103"/>
      <c r="B51" t="s">
        <v>181</v>
      </c>
      <c r="C51" t="s">
        <v>26</v>
      </c>
      <c r="D51">
        <v>1</v>
      </c>
      <c r="E51" t="s">
        <v>10</v>
      </c>
      <c r="F51" t="s">
        <v>26</v>
      </c>
      <c r="G51" s="11">
        <v>199.05042246975006</v>
      </c>
    </row>
    <row r="52" spans="1:7" x14ac:dyDescent="0.25">
      <c r="A52" s="103"/>
      <c r="B52" t="s">
        <v>28</v>
      </c>
      <c r="C52" t="s">
        <v>26</v>
      </c>
      <c r="D52">
        <v>1</v>
      </c>
      <c r="E52" t="s">
        <v>10</v>
      </c>
      <c r="F52" t="s">
        <v>26</v>
      </c>
      <c r="G52" s="57">
        <v>228.39088599999999</v>
      </c>
    </row>
    <row r="53" spans="1:7" x14ac:dyDescent="0.25">
      <c r="A53" s="103"/>
      <c r="B53" t="s">
        <v>30</v>
      </c>
      <c r="C53" t="s">
        <v>26</v>
      </c>
      <c r="D53">
        <v>1</v>
      </c>
      <c r="E53" t="s">
        <v>10</v>
      </c>
      <c r="F53" t="s">
        <v>26</v>
      </c>
      <c r="G53" s="57">
        <v>280.517898</v>
      </c>
    </row>
    <row r="54" spans="1:7" x14ac:dyDescent="0.25">
      <c r="A54" s="103"/>
      <c r="B54" t="s">
        <v>32</v>
      </c>
      <c r="C54" t="s">
        <v>26</v>
      </c>
      <c r="D54">
        <v>1</v>
      </c>
      <c r="E54" t="s">
        <v>10</v>
      </c>
      <c r="F54" t="s">
        <v>26</v>
      </c>
      <c r="G54" s="57">
        <v>160.21764999999999</v>
      </c>
    </row>
  </sheetData>
  <mergeCells count="2">
    <mergeCell ref="A2:A14"/>
    <mergeCell ref="A15:A54"/>
  </mergeCells>
  <pageMargins left="0.7" right="0.7" top="0.78740157499999996" bottom="0.78740157499999996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4"/>
  <sheetViews>
    <sheetView workbookViewId="0">
      <pane ySplit="1" topLeftCell="A2" activePane="bottomLeft" state="frozen"/>
      <selection pane="bottomLeft"/>
    </sheetView>
  </sheetViews>
  <sheetFormatPr baseColWidth="10" defaultColWidth="11.42578125" defaultRowHeight="15" x14ac:dyDescent="0.25"/>
  <cols>
    <col min="3" max="3" width="15.7109375" bestFit="1" customWidth="1"/>
    <col min="4" max="4" width="13.85546875" customWidth="1"/>
    <col min="5" max="5" width="12.140625" bestFit="1" customWidth="1"/>
    <col min="6" max="6" width="14.85546875" customWidth="1"/>
    <col min="7" max="7" width="13.42578125" customWidth="1"/>
  </cols>
  <sheetData>
    <row r="1" spans="1:7" s="3" customFormat="1" ht="30" x14ac:dyDescent="0.25">
      <c r="A1" s="16" t="s">
        <v>89</v>
      </c>
      <c r="B1" s="7" t="s">
        <v>36</v>
      </c>
      <c r="C1" s="7" t="s">
        <v>74</v>
      </c>
      <c r="D1" s="7" t="s">
        <v>79</v>
      </c>
      <c r="E1" s="7" t="s">
        <v>80</v>
      </c>
      <c r="F1" s="7" t="s">
        <v>81</v>
      </c>
      <c r="G1" s="7" t="s">
        <v>84</v>
      </c>
    </row>
    <row r="2" spans="1:7" x14ac:dyDescent="0.25">
      <c r="A2" s="100" t="s">
        <v>87</v>
      </c>
      <c r="B2" t="s">
        <v>1</v>
      </c>
      <c r="C2" t="s">
        <v>2</v>
      </c>
      <c r="D2">
        <v>2</v>
      </c>
      <c r="E2" t="s">
        <v>10</v>
      </c>
      <c r="F2" t="s">
        <v>68</v>
      </c>
      <c r="G2">
        <v>53.244219754710251</v>
      </c>
    </row>
    <row r="3" spans="1:7" x14ac:dyDescent="0.25">
      <c r="A3" s="100"/>
      <c r="B3" t="s">
        <v>4</v>
      </c>
      <c r="C3" t="s">
        <v>2</v>
      </c>
      <c r="D3">
        <v>2</v>
      </c>
      <c r="E3" s="14" t="s">
        <v>10</v>
      </c>
      <c r="F3" t="s">
        <v>68</v>
      </c>
      <c r="G3">
        <v>70.112571159844407</v>
      </c>
    </row>
    <row r="4" spans="1:7" x14ac:dyDescent="0.25">
      <c r="A4" s="100"/>
      <c r="B4" t="s">
        <v>6</v>
      </c>
      <c r="C4" t="s">
        <v>2</v>
      </c>
      <c r="D4">
        <v>2</v>
      </c>
      <c r="E4" s="14" t="s">
        <v>10</v>
      </c>
      <c r="F4" t="s">
        <v>68</v>
      </c>
      <c r="G4">
        <v>357.70930671444358</v>
      </c>
    </row>
    <row r="5" spans="1:7" x14ac:dyDescent="0.25">
      <c r="A5" s="100"/>
      <c r="B5" t="s">
        <v>7</v>
      </c>
      <c r="C5" t="s">
        <v>2</v>
      </c>
      <c r="D5">
        <v>2</v>
      </c>
      <c r="E5" s="14" t="s">
        <v>10</v>
      </c>
      <c r="F5" t="s">
        <v>68</v>
      </c>
      <c r="G5">
        <v>29.595777508019921</v>
      </c>
    </row>
    <row r="6" spans="1:7" x14ac:dyDescent="0.25">
      <c r="A6" s="100"/>
      <c r="B6" t="s">
        <v>8</v>
      </c>
      <c r="C6" t="s">
        <v>2</v>
      </c>
      <c r="D6">
        <v>2</v>
      </c>
      <c r="E6" s="14" t="s">
        <v>10</v>
      </c>
      <c r="F6" t="s">
        <v>68</v>
      </c>
      <c r="G6">
        <v>237.09289087676919</v>
      </c>
    </row>
    <row r="7" spans="1:7" x14ac:dyDescent="0.25">
      <c r="A7" s="100"/>
      <c r="B7" t="s">
        <v>4</v>
      </c>
      <c r="C7" t="s">
        <v>63</v>
      </c>
      <c r="D7">
        <v>2</v>
      </c>
      <c r="E7" s="14" t="s">
        <v>10</v>
      </c>
      <c r="F7" t="s">
        <v>67</v>
      </c>
      <c r="G7">
        <v>23.726475491762244</v>
      </c>
    </row>
    <row r="8" spans="1:7" x14ac:dyDescent="0.25">
      <c r="A8" s="100"/>
      <c r="B8" t="s">
        <v>9</v>
      </c>
      <c r="C8" t="s">
        <v>63</v>
      </c>
      <c r="D8">
        <v>2</v>
      </c>
      <c r="E8" s="14" t="s">
        <v>10</v>
      </c>
      <c r="F8" t="s">
        <v>67</v>
      </c>
      <c r="G8">
        <v>120.02762216553714</v>
      </c>
    </row>
    <row r="9" spans="1:7" x14ac:dyDescent="0.25">
      <c r="A9" s="100"/>
      <c r="B9" t="s">
        <v>6</v>
      </c>
      <c r="C9" t="s">
        <v>63</v>
      </c>
      <c r="D9">
        <v>2</v>
      </c>
      <c r="E9" s="14" t="s">
        <v>10</v>
      </c>
      <c r="F9" t="s">
        <v>67</v>
      </c>
      <c r="G9">
        <v>321.73444497290808</v>
      </c>
    </row>
    <row r="10" spans="1:7" x14ac:dyDescent="0.25">
      <c r="A10" s="100"/>
      <c r="B10" t="s">
        <v>1</v>
      </c>
      <c r="C10" t="s">
        <v>63</v>
      </c>
      <c r="D10">
        <v>2</v>
      </c>
      <c r="E10" s="14" t="s">
        <v>10</v>
      </c>
      <c r="F10" t="s">
        <v>67</v>
      </c>
      <c r="G10">
        <v>282.77070065216401</v>
      </c>
    </row>
    <row r="11" spans="1:7" x14ac:dyDescent="0.25">
      <c r="A11" s="100"/>
      <c r="B11" t="s">
        <v>4</v>
      </c>
      <c r="C11" t="s">
        <v>64</v>
      </c>
      <c r="D11">
        <v>2</v>
      </c>
      <c r="E11" s="14" t="s">
        <v>10</v>
      </c>
      <c r="F11" t="s">
        <v>68</v>
      </c>
      <c r="G11">
        <v>234.12884314153962</v>
      </c>
    </row>
    <row r="12" spans="1:7" x14ac:dyDescent="0.25">
      <c r="A12" s="100"/>
      <c r="B12" t="s">
        <v>12</v>
      </c>
      <c r="C12" t="s">
        <v>64</v>
      </c>
      <c r="D12">
        <v>2</v>
      </c>
      <c r="E12" s="14" t="s">
        <v>10</v>
      </c>
      <c r="F12" t="s">
        <v>68</v>
      </c>
      <c r="G12">
        <v>81.738373098256318</v>
      </c>
    </row>
    <row r="13" spans="1:7" x14ac:dyDescent="0.25">
      <c r="A13" s="100"/>
      <c r="B13" t="s">
        <v>1</v>
      </c>
      <c r="C13" t="s">
        <v>64</v>
      </c>
      <c r="D13">
        <v>2</v>
      </c>
      <c r="E13" s="14" t="s">
        <v>10</v>
      </c>
      <c r="F13" t="s">
        <v>68</v>
      </c>
      <c r="G13">
        <v>242.23605617612324</v>
      </c>
    </row>
    <row r="14" spans="1:7" x14ac:dyDescent="0.25">
      <c r="A14" s="101"/>
      <c r="B14" s="17" t="s">
        <v>13</v>
      </c>
      <c r="C14" s="15" t="s">
        <v>64</v>
      </c>
      <c r="D14" s="15" t="s">
        <v>14</v>
      </c>
      <c r="E14" s="15" t="s">
        <v>10</v>
      </c>
      <c r="F14" s="15" t="s">
        <v>68</v>
      </c>
      <c r="G14" s="15">
        <v>247.05150547423628</v>
      </c>
    </row>
    <row r="15" spans="1:7" ht="15" customHeight="1" x14ac:dyDescent="0.25">
      <c r="A15" s="102" t="s">
        <v>88</v>
      </c>
      <c r="B15" s="11" t="s">
        <v>1</v>
      </c>
      <c r="C15" s="11" t="s">
        <v>2</v>
      </c>
      <c r="D15">
        <v>1</v>
      </c>
      <c r="E15" t="s">
        <v>10</v>
      </c>
      <c r="F15" t="s">
        <v>67</v>
      </c>
      <c r="G15" s="12">
        <v>186.22030626964931</v>
      </c>
    </row>
    <row r="16" spans="1:7" x14ac:dyDescent="0.25">
      <c r="A16" s="103"/>
      <c r="B16" s="11" t="s">
        <v>4</v>
      </c>
      <c r="C16" s="11" t="s">
        <v>2</v>
      </c>
      <c r="D16">
        <v>1</v>
      </c>
      <c r="E16" t="s">
        <v>10</v>
      </c>
      <c r="F16" t="s">
        <v>67</v>
      </c>
      <c r="G16" s="12">
        <v>164.36300798611572</v>
      </c>
    </row>
    <row r="17" spans="1:7" x14ac:dyDescent="0.25">
      <c r="A17" s="103"/>
      <c r="B17" s="11" t="s">
        <v>6</v>
      </c>
      <c r="C17" s="11" t="s">
        <v>2</v>
      </c>
      <c r="D17">
        <v>2</v>
      </c>
      <c r="E17" t="s">
        <v>10</v>
      </c>
      <c r="F17" t="s">
        <v>68</v>
      </c>
      <c r="G17" s="12">
        <v>357.70930671444358</v>
      </c>
    </row>
    <row r="18" spans="1:7" x14ac:dyDescent="0.25">
      <c r="A18" s="103"/>
      <c r="B18" s="11" t="s">
        <v>7</v>
      </c>
      <c r="C18" s="11" t="s">
        <v>2</v>
      </c>
      <c r="D18">
        <v>2</v>
      </c>
      <c r="E18" t="s">
        <v>10</v>
      </c>
      <c r="F18" t="s">
        <v>68</v>
      </c>
      <c r="G18" s="1">
        <v>29.595777508019921</v>
      </c>
    </row>
    <row r="19" spans="1:7" x14ac:dyDescent="0.25">
      <c r="A19" s="103"/>
      <c r="B19" s="11" t="s">
        <v>8</v>
      </c>
      <c r="C19" s="11" t="s">
        <v>2</v>
      </c>
      <c r="D19">
        <v>2</v>
      </c>
      <c r="E19" t="s">
        <v>10</v>
      </c>
      <c r="F19" t="s">
        <v>68</v>
      </c>
      <c r="G19" s="1">
        <v>237.09289087676919</v>
      </c>
    </row>
    <row r="20" spans="1:7" x14ac:dyDescent="0.25">
      <c r="A20" s="103"/>
      <c r="B20" s="11" t="s">
        <v>4</v>
      </c>
      <c r="C20" s="11" t="s">
        <v>63</v>
      </c>
      <c r="D20">
        <v>2</v>
      </c>
      <c r="E20" t="s">
        <v>10</v>
      </c>
      <c r="F20" t="s">
        <v>67</v>
      </c>
      <c r="G20" s="1">
        <v>23.726475491762244</v>
      </c>
    </row>
    <row r="21" spans="1:7" x14ac:dyDescent="0.25">
      <c r="A21" s="103"/>
      <c r="B21" s="11" t="s">
        <v>9</v>
      </c>
      <c r="C21" s="11" t="s">
        <v>63</v>
      </c>
      <c r="D21">
        <v>1</v>
      </c>
      <c r="E21" t="s">
        <v>10</v>
      </c>
      <c r="F21" t="s">
        <v>67</v>
      </c>
      <c r="G21" s="1">
        <v>268.9464469098084</v>
      </c>
    </row>
    <row r="22" spans="1:7" x14ac:dyDescent="0.25">
      <c r="A22" s="103"/>
      <c r="B22" s="11" t="s">
        <v>6</v>
      </c>
      <c r="C22" s="11" t="s">
        <v>63</v>
      </c>
      <c r="D22">
        <v>2</v>
      </c>
      <c r="E22" t="s">
        <v>10</v>
      </c>
      <c r="F22" t="s">
        <v>67</v>
      </c>
      <c r="G22" s="1">
        <v>321.73444497290808</v>
      </c>
    </row>
    <row r="23" spans="1:7" x14ac:dyDescent="0.25">
      <c r="A23" s="103"/>
      <c r="B23" s="11" t="s">
        <v>1</v>
      </c>
      <c r="C23" s="11" t="s">
        <v>63</v>
      </c>
      <c r="D23">
        <v>1</v>
      </c>
      <c r="E23" t="s">
        <v>10</v>
      </c>
      <c r="F23" t="s">
        <v>67</v>
      </c>
      <c r="G23" s="1">
        <v>67.978903871992216</v>
      </c>
    </row>
    <row r="24" spans="1:7" x14ac:dyDescent="0.25">
      <c r="A24" s="103"/>
      <c r="B24" s="11" t="s">
        <v>4</v>
      </c>
      <c r="C24" s="11" t="s">
        <v>64</v>
      </c>
      <c r="D24">
        <v>1</v>
      </c>
      <c r="E24" t="s">
        <v>10</v>
      </c>
      <c r="F24" t="s">
        <v>67</v>
      </c>
      <c r="G24" s="11">
        <v>88.833765991709669</v>
      </c>
    </row>
    <row r="25" spans="1:7" x14ac:dyDescent="0.25">
      <c r="A25" s="103"/>
      <c r="B25" s="11" t="s">
        <v>12</v>
      </c>
      <c r="C25" s="11" t="s">
        <v>64</v>
      </c>
      <c r="D25">
        <v>2</v>
      </c>
      <c r="E25" t="s">
        <v>10</v>
      </c>
      <c r="F25" t="s">
        <v>68</v>
      </c>
      <c r="G25" s="11">
        <v>81.738373098256318</v>
      </c>
    </row>
    <row r="26" spans="1:7" x14ac:dyDescent="0.25">
      <c r="A26" s="103"/>
      <c r="B26" s="11" t="s">
        <v>1</v>
      </c>
      <c r="C26" s="11" t="s">
        <v>64</v>
      </c>
      <c r="D26">
        <v>1</v>
      </c>
      <c r="E26" t="s">
        <v>10</v>
      </c>
      <c r="F26" t="s">
        <v>67</v>
      </c>
      <c r="G26" s="11">
        <v>223.32752050869533</v>
      </c>
    </row>
    <row r="27" spans="1:7" x14ac:dyDescent="0.25">
      <c r="A27" s="103"/>
      <c r="B27" s="11" t="s">
        <v>13</v>
      </c>
      <c r="C27" s="11" t="s">
        <v>64</v>
      </c>
      <c r="D27" t="s">
        <v>14</v>
      </c>
      <c r="E27" t="s">
        <v>10</v>
      </c>
      <c r="F27" t="s">
        <v>68</v>
      </c>
      <c r="G27" s="1">
        <v>247.05150547423628</v>
      </c>
    </row>
    <row r="28" spans="1:7" x14ac:dyDescent="0.25">
      <c r="A28" s="103"/>
      <c r="B28" s="11" t="s">
        <v>8</v>
      </c>
      <c r="C28" s="11" t="s">
        <v>64</v>
      </c>
      <c r="D28">
        <v>1</v>
      </c>
      <c r="E28" t="s">
        <v>10</v>
      </c>
      <c r="F28" t="s">
        <v>67</v>
      </c>
      <c r="G28" s="11">
        <v>214.82500814516783</v>
      </c>
    </row>
    <row r="29" spans="1:7" x14ac:dyDescent="0.25">
      <c r="A29" s="103"/>
      <c r="B29" s="11" t="s">
        <v>15</v>
      </c>
      <c r="C29" s="11" t="s">
        <v>2</v>
      </c>
      <c r="D29">
        <v>1</v>
      </c>
      <c r="E29" t="s">
        <v>10</v>
      </c>
      <c r="F29" t="s">
        <v>67</v>
      </c>
      <c r="G29" s="11">
        <v>46.989886002077924</v>
      </c>
    </row>
    <row r="30" spans="1:7" x14ac:dyDescent="0.25">
      <c r="A30" s="103"/>
      <c r="B30" s="11" t="s">
        <v>16</v>
      </c>
      <c r="C30" s="11" t="s">
        <v>2</v>
      </c>
      <c r="D30">
        <v>1</v>
      </c>
      <c r="E30" t="s">
        <v>10</v>
      </c>
      <c r="F30" t="s">
        <v>67</v>
      </c>
      <c r="G30" s="11">
        <v>148.70348335757126</v>
      </c>
    </row>
    <row r="31" spans="1:7" x14ac:dyDescent="0.25">
      <c r="A31" s="103"/>
      <c r="B31" s="11" t="s">
        <v>17</v>
      </c>
      <c r="C31" s="11" t="s">
        <v>2</v>
      </c>
      <c r="D31">
        <v>1</v>
      </c>
      <c r="E31" t="s">
        <v>10</v>
      </c>
      <c r="F31" t="s">
        <v>67</v>
      </c>
      <c r="G31" s="11">
        <v>106.02566867158953</v>
      </c>
    </row>
    <row r="32" spans="1:7" x14ac:dyDescent="0.25">
      <c r="A32" s="103"/>
      <c r="B32" s="11" t="s">
        <v>18</v>
      </c>
      <c r="C32" s="11" t="s">
        <v>2</v>
      </c>
      <c r="D32">
        <v>1</v>
      </c>
      <c r="E32" t="s">
        <v>10</v>
      </c>
      <c r="F32" t="s">
        <v>67</v>
      </c>
      <c r="G32" s="11">
        <v>96.643186494301631</v>
      </c>
    </row>
    <row r="33" spans="1:7" x14ac:dyDescent="0.25">
      <c r="A33" s="103"/>
      <c r="B33" s="11" t="s">
        <v>12</v>
      </c>
      <c r="C33" s="11" t="s">
        <v>2</v>
      </c>
      <c r="D33">
        <v>1</v>
      </c>
      <c r="E33" t="s">
        <v>10</v>
      </c>
      <c r="F33" t="s">
        <v>67</v>
      </c>
      <c r="G33" s="11">
        <v>340.40930542705428</v>
      </c>
    </row>
    <row r="34" spans="1:7" x14ac:dyDescent="0.25">
      <c r="A34" s="103"/>
      <c r="B34" s="11" t="s">
        <v>19</v>
      </c>
      <c r="C34" s="11" t="s">
        <v>2</v>
      </c>
      <c r="D34">
        <v>1</v>
      </c>
      <c r="E34" t="s">
        <v>10</v>
      </c>
      <c r="F34" t="s">
        <v>67</v>
      </c>
      <c r="G34" s="11">
        <v>196.80826053556211</v>
      </c>
    </row>
    <row r="35" spans="1:7" x14ac:dyDescent="0.25">
      <c r="A35" s="103"/>
      <c r="B35" s="11" t="s">
        <v>15</v>
      </c>
      <c r="C35" s="11" t="s">
        <v>63</v>
      </c>
      <c r="D35">
        <v>1</v>
      </c>
      <c r="E35" t="s">
        <v>10</v>
      </c>
      <c r="F35" t="s">
        <v>67</v>
      </c>
      <c r="G35" s="11">
        <v>86.812715960695769</v>
      </c>
    </row>
    <row r="36" spans="1:7" x14ac:dyDescent="0.25">
      <c r="A36" s="103"/>
      <c r="B36" s="11" t="s">
        <v>8</v>
      </c>
      <c r="C36" s="11" t="s">
        <v>63</v>
      </c>
      <c r="D36">
        <v>1</v>
      </c>
      <c r="E36" t="s">
        <v>10</v>
      </c>
      <c r="F36" t="s">
        <v>67</v>
      </c>
      <c r="G36" s="11">
        <v>162.4610364770848</v>
      </c>
    </row>
    <row r="37" spans="1:7" x14ac:dyDescent="0.25">
      <c r="A37" s="103"/>
      <c r="B37" s="11" t="s">
        <v>4</v>
      </c>
      <c r="C37" s="11" t="s">
        <v>11</v>
      </c>
      <c r="D37">
        <v>2</v>
      </c>
      <c r="E37" t="s">
        <v>11</v>
      </c>
      <c r="F37" t="s">
        <v>68</v>
      </c>
      <c r="G37" s="11">
        <v>103.76730573101719</v>
      </c>
    </row>
    <row r="38" spans="1:7" x14ac:dyDescent="0.25">
      <c r="A38" s="103"/>
      <c r="B38" s="11" t="s">
        <v>20</v>
      </c>
      <c r="C38" s="11" t="s">
        <v>11</v>
      </c>
      <c r="D38">
        <v>2</v>
      </c>
      <c r="E38" t="s">
        <v>11</v>
      </c>
      <c r="F38" t="s">
        <v>68</v>
      </c>
      <c r="G38" s="11">
        <v>102.43444975453986</v>
      </c>
    </row>
    <row r="39" spans="1:7" x14ac:dyDescent="0.25">
      <c r="A39" s="103"/>
      <c r="B39" s="11" t="s">
        <v>21</v>
      </c>
      <c r="C39" s="11" t="s">
        <v>11</v>
      </c>
      <c r="D39">
        <v>2</v>
      </c>
      <c r="E39" t="s">
        <v>11</v>
      </c>
      <c r="F39" t="s">
        <v>68</v>
      </c>
      <c r="G39" s="58">
        <v>288.60392743194313</v>
      </c>
    </row>
    <row r="40" spans="1:7" x14ac:dyDescent="0.25">
      <c r="A40" s="103"/>
      <c r="B40" s="11" t="s">
        <v>22</v>
      </c>
      <c r="C40" s="11" t="s">
        <v>11</v>
      </c>
      <c r="D40">
        <v>2</v>
      </c>
      <c r="E40" t="s">
        <v>11</v>
      </c>
      <c r="F40" t="s">
        <v>68</v>
      </c>
      <c r="G40" s="58">
        <v>124.62662326488569</v>
      </c>
    </row>
    <row r="41" spans="1:7" x14ac:dyDescent="0.25">
      <c r="A41" s="103"/>
      <c r="B41" t="s">
        <v>23</v>
      </c>
      <c r="C41" t="s">
        <v>11</v>
      </c>
      <c r="D41">
        <v>2</v>
      </c>
      <c r="E41" t="s">
        <v>11</v>
      </c>
      <c r="F41" t="s">
        <v>68</v>
      </c>
      <c r="G41" s="58">
        <v>186.83096742339336</v>
      </c>
    </row>
    <row r="42" spans="1:7" x14ac:dyDescent="0.25">
      <c r="A42" s="103"/>
      <c r="B42" s="11" t="s">
        <v>24</v>
      </c>
      <c r="C42" s="11" t="s">
        <v>11</v>
      </c>
      <c r="D42">
        <v>2</v>
      </c>
      <c r="E42" t="s">
        <v>11</v>
      </c>
      <c r="F42" t="s">
        <v>68</v>
      </c>
      <c r="G42" s="58">
        <v>81.624194095268052</v>
      </c>
    </row>
    <row r="43" spans="1:7" x14ac:dyDescent="0.25">
      <c r="A43" s="103"/>
      <c r="B43" s="11" t="s">
        <v>12</v>
      </c>
      <c r="C43" s="11" t="s">
        <v>11</v>
      </c>
      <c r="D43">
        <v>1</v>
      </c>
      <c r="E43" t="s">
        <v>11</v>
      </c>
      <c r="F43" t="s">
        <v>67</v>
      </c>
      <c r="G43" s="58">
        <v>353.58738142285864</v>
      </c>
    </row>
    <row r="44" spans="1:7" x14ac:dyDescent="0.25">
      <c r="A44" s="103"/>
      <c r="B44" s="11" t="s">
        <v>33</v>
      </c>
      <c r="C44" s="11" t="s">
        <v>11</v>
      </c>
      <c r="D44">
        <v>1</v>
      </c>
      <c r="E44" t="s">
        <v>11</v>
      </c>
      <c r="F44" t="s">
        <v>67</v>
      </c>
      <c r="G44" s="58">
        <v>146.81277327364083</v>
      </c>
    </row>
    <row r="45" spans="1:7" x14ac:dyDescent="0.25">
      <c r="A45" s="103"/>
      <c r="B45" s="11" t="s">
        <v>34</v>
      </c>
      <c r="C45" s="11" t="s">
        <v>11</v>
      </c>
      <c r="D45">
        <v>1</v>
      </c>
      <c r="E45" t="s">
        <v>11</v>
      </c>
      <c r="F45" t="s">
        <v>67</v>
      </c>
      <c r="G45" s="58">
        <v>134.9022872597217</v>
      </c>
    </row>
    <row r="46" spans="1:7" x14ac:dyDescent="0.25">
      <c r="A46" s="103"/>
      <c r="B46" s="11" t="s">
        <v>25</v>
      </c>
      <c r="C46" s="11" t="s">
        <v>26</v>
      </c>
      <c r="D46" s="11">
        <v>2</v>
      </c>
      <c r="E46" t="s">
        <v>10</v>
      </c>
      <c r="F46" s="11" t="s">
        <v>68</v>
      </c>
      <c r="G46" s="58">
        <v>265.68038308209219</v>
      </c>
    </row>
    <row r="47" spans="1:7" x14ac:dyDescent="0.25">
      <c r="A47" s="103"/>
      <c r="B47" s="11" t="s">
        <v>27</v>
      </c>
      <c r="C47" s="11" t="s">
        <v>26</v>
      </c>
      <c r="D47" s="11">
        <v>2</v>
      </c>
      <c r="E47" t="s">
        <v>10</v>
      </c>
      <c r="F47" s="11" t="s">
        <v>68</v>
      </c>
      <c r="G47" s="58">
        <v>313.70607718222959</v>
      </c>
    </row>
    <row r="48" spans="1:7" x14ac:dyDescent="0.25">
      <c r="A48" s="103"/>
      <c r="B48" s="11" t="s">
        <v>29</v>
      </c>
      <c r="C48" s="11" t="s">
        <v>26</v>
      </c>
      <c r="D48" s="11">
        <v>2</v>
      </c>
      <c r="E48" t="s">
        <v>10</v>
      </c>
      <c r="F48" s="11" t="s">
        <v>68</v>
      </c>
      <c r="G48" s="58">
        <v>92.312094027418212</v>
      </c>
    </row>
    <row r="49" spans="1:7" x14ac:dyDescent="0.25">
      <c r="A49" s="103"/>
      <c r="B49" s="11" t="s">
        <v>31</v>
      </c>
      <c r="C49" s="11" t="s">
        <v>26</v>
      </c>
      <c r="D49" s="11">
        <v>2</v>
      </c>
      <c r="E49" t="s">
        <v>10</v>
      </c>
      <c r="F49" s="11" t="s">
        <v>68</v>
      </c>
      <c r="G49" s="58">
        <v>246.428734430139</v>
      </c>
    </row>
    <row r="50" spans="1:7" x14ac:dyDescent="0.25">
      <c r="A50" s="103"/>
      <c r="B50" t="s">
        <v>59</v>
      </c>
      <c r="C50" t="s">
        <v>26</v>
      </c>
      <c r="D50">
        <v>2</v>
      </c>
      <c r="E50" t="s">
        <v>10</v>
      </c>
      <c r="F50" t="s">
        <v>68</v>
      </c>
      <c r="G50" s="1">
        <v>264.42234893444527</v>
      </c>
    </row>
    <row r="51" spans="1:7" x14ac:dyDescent="0.25">
      <c r="A51" s="103"/>
      <c r="B51" t="s">
        <v>181</v>
      </c>
      <c r="C51" t="s">
        <v>26</v>
      </c>
      <c r="D51">
        <v>2</v>
      </c>
      <c r="E51" t="s">
        <v>10</v>
      </c>
      <c r="F51" t="s">
        <v>68</v>
      </c>
      <c r="G51" s="58">
        <v>85.418241304374234</v>
      </c>
    </row>
    <row r="52" spans="1:7" x14ac:dyDescent="0.25">
      <c r="A52" s="103"/>
      <c r="B52" t="s">
        <v>28</v>
      </c>
      <c r="C52" t="s">
        <v>26</v>
      </c>
      <c r="D52">
        <v>1</v>
      </c>
      <c r="E52" t="s">
        <v>10</v>
      </c>
      <c r="F52" t="s">
        <v>26</v>
      </c>
      <c r="G52" s="57">
        <v>30.8578914</v>
      </c>
    </row>
    <row r="53" spans="1:7" x14ac:dyDescent="0.25">
      <c r="A53" s="103"/>
      <c r="B53" t="s">
        <v>30</v>
      </c>
      <c r="C53" t="s">
        <v>26</v>
      </c>
      <c r="D53">
        <v>1</v>
      </c>
      <c r="E53" t="s">
        <v>10</v>
      </c>
      <c r="F53" t="s">
        <v>26</v>
      </c>
      <c r="G53" s="57">
        <v>135.39342600000001</v>
      </c>
    </row>
    <row r="54" spans="1:7" x14ac:dyDescent="0.25">
      <c r="A54" s="103"/>
      <c r="B54" t="s">
        <v>32</v>
      </c>
      <c r="C54" t="s">
        <v>26</v>
      </c>
      <c r="D54">
        <v>1</v>
      </c>
      <c r="E54" t="s">
        <v>10</v>
      </c>
      <c r="F54" t="s">
        <v>26</v>
      </c>
      <c r="G54" s="57">
        <v>263.505247</v>
      </c>
    </row>
  </sheetData>
  <mergeCells count="2">
    <mergeCell ref="A2:A14"/>
    <mergeCell ref="A15:A54"/>
  </mergeCells>
  <pageMargins left="0.7" right="0.7" top="0.78740157499999996" bottom="0.78740157499999996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60"/>
  <sheetViews>
    <sheetView workbookViewId="0">
      <pane ySplit="1" topLeftCell="A2" activePane="bottomLeft" state="frozen"/>
      <selection pane="bottomLeft" activeCell="F2" sqref="F2:F14"/>
    </sheetView>
  </sheetViews>
  <sheetFormatPr baseColWidth="10" defaultColWidth="11.42578125" defaultRowHeight="15" x14ac:dyDescent="0.25"/>
  <cols>
    <col min="3" max="3" width="15.7109375" bestFit="1" customWidth="1"/>
    <col min="4" max="4" width="12.42578125" customWidth="1"/>
    <col min="5" max="5" width="12.140625" bestFit="1" customWidth="1"/>
    <col min="6" max="6" width="14.42578125" customWidth="1"/>
    <col min="7" max="7" width="24.5703125" customWidth="1"/>
    <col min="8" max="8" width="16.5703125" customWidth="1"/>
    <col min="9" max="9" width="13.140625" style="1" bestFit="1" customWidth="1"/>
    <col min="10" max="10" width="27.28515625" bestFit="1" customWidth="1"/>
    <col min="11" max="11" width="21.140625" customWidth="1"/>
    <col min="12" max="12" width="18.7109375" style="1" customWidth="1"/>
    <col min="13" max="13" width="19.5703125" customWidth="1"/>
    <col min="17" max="24" width="9.85546875" customWidth="1"/>
  </cols>
  <sheetData>
    <row r="1" spans="1:14" s="10" customFormat="1" ht="33.75" customHeight="1" x14ac:dyDescent="0.25">
      <c r="A1" s="16" t="s">
        <v>89</v>
      </c>
      <c r="B1" s="7" t="s">
        <v>36</v>
      </c>
      <c r="C1" s="7" t="s">
        <v>74</v>
      </c>
      <c r="D1" s="7" t="s">
        <v>71</v>
      </c>
      <c r="E1" s="7" t="s">
        <v>80</v>
      </c>
      <c r="F1" s="7" t="s">
        <v>72</v>
      </c>
      <c r="G1" s="7" t="s">
        <v>73</v>
      </c>
      <c r="H1" s="7" t="s">
        <v>37</v>
      </c>
      <c r="I1" s="13" t="s">
        <v>75</v>
      </c>
      <c r="J1" s="7" t="s">
        <v>76</v>
      </c>
      <c r="K1" s="7" t="s">
        <v>38</v>
      </c>
      <c r="L1" s="13" t="s">
        <v>77</v>
      </c>
      <c r="M1" s="7" t="s">
        <v>78</v>
      </c>
      <c r="N1" s="7"/>
    </row>
    <row r="2" spans="1:14" x14ac:dyDescent="0.25">
      <c r="A2" s="100" t="s">
        <v>87</v>
      </c>
      <c r="B2" t="s">
        <v>1</v>
      </c>
      <c r="C2" t="s">
        <v>2</v>
      </c>
      <c r="D2">
        <v>1</v>
      </c>
      <c r="E2" t="s">
        <v>10</v>
      </c>
      <c r="F2" t="s">
        <v>67</v>
      </c>
      <c r="G2">
        <v>0.34439999999999998</v>
      </c>
      <c r="H2">
        <v>0.93962000000000001</v>
      </c>
      <c r="I2" s="1" t="s">
        <v>3</v>
      </c>
      <c r="J2" s="1">
        <v>0.1017</v>
      </c>
      <c r="K2">
        <v>0.19631000000000001</v>
      </c>
      <c r="L2" s="19" t="s">
        <v>3</v>
      </c>
      <c r="M2" s="19" t="s">
        <v>3</v>
      </c>
    </row>
    <row r="3" spans="1:14" x14ac:dyDescent="0.25">
      <c r="A3" s="100"/>
      <c r="B3" t="s">
        <v>4</v>
      </c>
      <c r="C3" t="s">
        <v>2</v>
      </c>
      <c r="D3">
        <v>1</v>
      </c>
      <c r="E3" s="14" t="s">
        <v>10</v>
      </c>
      <c r="F3" t="s">
        <v>67</v>
      </c>
      <c r="G3">
        <v>7.6099999999999996E-3</v>
      </c>
      <c r="H3">
        <v>0.92457</v>
      </c>
      <c r="I3" s="1" t="s">
        <v>5</v>
      </c>
      <c r="J3" s="1">
        <v>0.121</v>
      </c>
      <c r="K3">
        <v>0.12049</v>
      </c>
      <c r="L3" s="19" t="s">
        <v>3</v>
      </c>
      <c r="M3" s="19" t="s">
        <v>5</v>
      </c>
      <c r="N3" t="s">
        <v>69</v>
      </c>
    </row>
    <row r="4" spans="1:14" x14ac:dyDescent="0.25">
      <c r="A4" s="100"/>
      <c r="B4" t="s">
        <v>6</v>
      </c>
      <c r="C4" t="s">
        <v>2</v>
      </c>
      <c r="D4">
        <v>1</v>
      </c>
      <c r="E4" s="14" t="s">
        <v>10</v>
      </c>
      <c r="F4" t="s">
        <v>67</v>
      </c>
      <c r="G4">
        <v>1.281E-3</v>
      </c>
      <c r="H4">
        <v>0.92757999999999996</v>
      </c>
      <c r="I4" s="1" t="s">
        <v>5</v>
      </c>
      <c r="J4" s="1">
        <v>4.973E-4</v>
      </c>
      <c r="K4">
        <v>0.15887000000000001</v>
      </c>
      <c r="L4" s="19" t="s">
        <v>5</v>
      </c>
      <c r="M4" s="19" t="s">
        <v>5</v>
      </c>
    </row>
    <row r="5" spans="1:14" x14ac:dyDescent="0.25">
      <c r="A5" s="100"/>
      <c r="B5" t="s">
        <v>7</v>
      </c>
      <c r="C5" t="s">
        <v>2</v>
      </c>
      <c r="D5">
        <v>1</v>
      </c>
      <c r="E5" s="14" t="s">
        <v>10</v>
      </c>
      <c r="F5" t="s">
        <v>67</v>
      </c>
      <c r="G5">
        <v>4.973E-4</v>
      </c>
      <c r="H5">
        <v>0.15887000000000001</v>
      </c>
      <c r="I5" s="1" t="s">
        <v>5</v>
      </c>
      <c r="J5" s="1">
        <v>2.111E-2</v>
      </c>
      <c r="K5">
        <v>0.16167999999999999</v>
      </c>
      <c r="L5" s="19" t="s">
        <v>5</v>
      </c>
      <c r="M5" s="19" t="s">
        <v>5</v>
      </c>
    </row>
    <row r="6" spans="1:14" x14ac:dyDescent="0.25">
      <c r="A6" s="100"/>
      <c r="B6" t="s">
        <v>8</v>
      </c>
      <c r="C6" t="s">
        <v>2</v>
      </c>
      <c r="D6">
        <v>1</v>
      </c>
      <c r="E6" s="14" t="s">
        <v>10</v>
      </c>
      <c r="F6" t="s">
        <v>67</v>
      </c>
      <c r="G6">
        <v>9.3100000000000006E-3</v>
      </c>
      <c r="H6">
        <v>0.87402999999999997</v>
      </c>
      <c r="I6" s="1" t="s">
        <v>5</v>
      </c>
      <c r="J6" s="1">
        <v>0.1258</v>
      </c>
      <c r="K6">
        <v>0.16453000000000001</v>
      </c>
      <c r="L6" s="19" t="s">
        <v>3</v>
      </c>
      <c r="M6" s="19" t="s">
        <v>5</v>
      </c>
    </row>
    <row r="7" spans="1:14" x14ac:dyDescent="0.25">
      <c r="A7" s="100"/>
      <c r="B7" t="s">
        <v>4</v>
      </c>
      <c r="C7" t="s">
        <v>63</v>
      </c>
      <c r="D7">
        <v>1</v>
      </c>
      <c r="E7" s="14" t="s">
        <v>10</v>
      </c>
      <c r="F7" t="s">
        <v>67</v>
      </c>
      <c r="G7">
        <v>2.7030000000000001E-4</v>
      </c>
      <c r="H7">
        <v>0.8599</v>
      </c>
      <c r="I7" s="1" t="s">
        <v>5</v>
      </c>
      <c r="J7" s="1">
        <v>4.2539999999999999E-4</v>
      </c>
      <c r="K7">
        <v>0.20496</v>
      </c>
      <c r="L7" s="19" t="s">
        <v>5</v>
      </c>
      <c r="M7" s="19" t="s">
        <v>5</v>
      </c>
    </row>
    <row r="8" spans="1:14" x14ac:dyDescent="0.25">
      <c r="A8" s="100"/>
      <c r="B8" t="s">
        <v>9</v>
      </c>
      <c r="C8" t="s">
        <v>63</v>
      </c>
      <c r="D8">
        <v>1</v>
      </c>
      <c r="E8" s="14" t="s">
        <v>10</v>
      </c>
      <c r="F8" t="s">
        <v>67</v>
      </c>
      <c r="G8">
        <v>0.16420000000000001</v>
      </c>
      <c r="H8">
        <v>0.95079000000000002</v>
      </c>
      <c r="I8" s="1" t="s">
        <v>3</v>
      </c>
      <c r="J8" s="1">
        <v>0.40460000000000002</v>
      </c>
      <c r="K8">
        <v>0.11259</v>
      </c>
      <c r="L8" s="19" t="s">
        <v>3</v>
      </c>
      <c r="M8" s="19" t="s">
        <v>3</v>
      </c>
    </row>
    <row r="9" spans="1:14" x14ac:dyDescent="0.25">
      <c r="A9" s="100"/>
      <c r="B9" t="s">
        <v>6</v>
      </c>
      <c r="C9" t="s">
        <v>63</v>
      </c>
      <c r="D9">
        <v>1</v>
      </c>
      <c r="E9" s="14" t="s">
        <v>10</v>
      </c>
      <c r="F9" t="s">
        <v>67</v>
      </c>
      <c r="G9">
        <v>3.6879999999999999E-3</v>
      </c>
      <c r="H9">
        <v>0.91666000000000003</v>
      </c>
      <c r="I9" s="1" t="s">
        <v>5</v>
      </c>
      <c r="J9" s="1">
        <v>6.2939999999999996E-2</v>
      </c>
      <c r="K9">
        <v>0.12920000000000001</v>
      </c>
      <c r="L9" s="19" t="s">
        <v>3</v>
      </c>
      <c r="M9" s="19" t="s">
        <v>5</v>
      </c>
    </row>
    <row r="10" spans="1:14" x14ac:dyDescent="0.25">
      <c r="A10" s="100"/>
      <c r="B10" t="s">
        <v>1</v>
      </c>
      <c r="C10" t="s">
        <v>63</v>
      </c>
      <c r="D10">
        <v>1</v>
      </c>
      <c r="E10" s="14" t="s">
        <v>10</v>
      </c>
      <c r="F10" t="s">
        <v>67</v>
      </c>
      <c r="G10">
        <v>9.3140000000000006E-5</v>
      </c>
      <c r="H10">
        <v>0.87282000000000004</v>
      </c>
      <c r="I10" s="1" t="s">
        <v>5</v>
      </c>
      <c r="J10" s="1">
        <v>1.518E-3</v>
      </c>
      <c r="K10">
        <v>0.16880999999999999</v>
      </c>
      <c r="L10" s="19" t="s">
        <v>5</v>
      </c>
      <c r="M10" s="19" t="s">
        <v>5</v>
      </c>
    </row>
    <row r="11" spans="1:14" x14ac:dyDescent="0.25">
      <c r="A11" s="100"/>
      <c r="B11" t="s">
        <v>4</v>
      </c>
      <c r="C11" t="s">
        <v>64</v>
      </c>
      <c r="D11">
        <v>1</v>
      </c>
      <c r="E11" s="14" t="s">
        <v>10</v>
      </c>
      <c r="F11" t="s">
        <v>67</v>
      </c>
      <c r="G11">
        <v>8.1649999999999995E-4</v>
      </c>
      <c r="H11">
        <v>0.94699</v>
      </c>
      <c r="I11" s="1" t="s">
        <v>5</v>
      </c>
      <c r="J11" s="1">
        <v>2.9970000000000001E-3</v>
      </c>
      <c r="K11">
        <v>0.11672</v>
      </c>
      <c r="L11" s="19" t="s">
        <v>5</v>
      </c>
      <c r="M11" s="19" t="s">
        <v>5</v>
      </c>
    </row>
    <row r="12" spans="1:14" x14ac:dyDescent="0.25">
      <c r="A12" s="100"/>
      <c r="B12" t="s">
        <v>12</v>
      </c>
      <c r="C12" t="s">
        <v>64</v>
      </c>
      <c r="D12">
        <v>1</v>
      </c>
      <c r="E12" s="14" t="s">
        <v>10</v>
      </c>
      <c r="F12" t="s">
        <v>67</v>
      </c>
      <c r="G12">
        <v>6.862E-3</v>
      </c>
      <c r="H12">
        <v>0.95016999999999996</v>
      </c>
      <c r="I12" s="1" t="s">
        <v>5</v>
      </c>
      <c r="J12" s="1">
        <v>4.7590000000000002E-3</v>
      </c>
      <c r="K12">
        <v>0.12969</v>
      </c>
      <c r="L12" s="19" t="s">
        <v>5</v>
      </c>
      <c r="M12" s="19" t="s">
        <v>5</v>
      </c>
    </row>
    <row r="13" spans="1:14" x14ac:dyDescent="0.25">
      <c r="A13" s="100"/>
      <c r="B13" t="s">
        <v>1</v>
      </c>
      <c r="C13" t="s">
        <v>64</v>
      </c>
      <c r="D13">
        <v>1</v>
      </c>
      <c r="E13" s="14" t="s">
        <v>10</v>
      </c>
      <c r="F13" t="s">
        <v>67</v>
      </c>
      <c r="G13">
        <v>0.99119999999999997</v>
      </c>
      <c r="H13">
        <v>0.98309000000000002</v>
      </c>
      <c r="I13" s="1" t="s">
        <v>3</v>
      </c>
      <c r="J13" s="1">
        <v>0.96879999999999999</v>
      </c>
      <c r="K13">
        <v>0.10242</v>
      </c>
      <c r="L13" s="19" t="s">
        <v>3</v>
      </c>
      <c r="M13" s="19" t="s">
        <v>3</v>
      </c>
    </row>
    <row r="14" spans="1:14" x14ac:dyDescent="0.25">
      <c r="A14" s="101"/>
      <c r="B14" s="17" t="s">
        <v>13</v>
      </c>
      <c r="C14" s="15" t="s">
        <v>64</v>
      </c>
      <c r="D14" s="15" t="s">
        <v>14</v>
      </c>
      <c r="E14" s="15" t="s">
        <v>10</v>
      </c>
      <c r="F14" s="15" t="s">
        <v>68</v>
      </c>
      <c r="G14" s="15">
        <v>6.8409999999999999E-3</v>
      </c>
      <c r="H14" s="15">
        <v>0.92876999999999998</v>
      </c>
      <c r="I14" s="18" t="s">
        <v>5</v>
      </c>
      <c r="J14" s="18">
        <v>0.17630000000000001</v>
      </c>
      <c r="K14" s="15">
        <v>0.10885</v>
      </c>
      <c r="L14" s="18" t="s">
        <v>3</v>
      </c>
      <c r="M14" s="18" t="s">
        <v>5</v>
      </c>
    </row>
    <row r="15" spans="1:14" ht="15" customHeight="1" x14ac:dyDescent="0.25">
      <c r="A15" s="102" t="s">
        <v>88</v>
      </c>
      <c r="B15" t="s">
        <v>1</v>
      </c>
      <c r="C15" t="s">
        <v>2</v>
      </c>
      <c r="D15">
        <v>1</v>
      </c>
      <c r="E15" t="s">
        <v>10</v>
      </c>
      <c r="F15" t="s">
        <v>67</v>
      </c>
      <c r="G15">
        <v>0.34439999999999998</v>
      </c>
      <c r="H15">
        <v>0.93962000000000001</v>
      </c>
      <c r="I15" s="1" t="str">
        <f t="shared" ref="I15:I46" si="0">IF(G15="","",IF(G15="n/a","n/a",IF(G15&lt;0.05,"no","yes")))</f>
        <v>yes</v>
      </c>
      <c r="J15">
        <v>0.1017</v>
      </c>
      <c r="K15">
        <v>0.19631000000000001</v>
      </c>
      <c r="L15" s="1" t="str">
        <f>IF(J15="","",IF(J15="n/a","n/a",IF(J15&lt;0.05,"no","yes")))</f>
        <v>yes</v>
      </c>
      <c r="M15" s="1" t="s">
        <v>3</v>
      </c>
    </row>
    <row r="16" spans="1:14" x14ac:dyDescent="0.25">
      <c r="A16" s="103"/>
      <c r="B16" t="s">
        <v>4</v>
      </c>
      <c r="C16" t="s">
        <v>2</v>
      </c>
      <c r="D16">
        <v>1</v>
      </c>
      <c r="E16" t="s">
        <v>10</v>
      </c>
      <c r="F16" t="s">
        <v>67</v>
      </c>
      <c r="G16">
        <v>7.6099999999999996E-3</v>
      </c>
      <c r="H16">
        <v>0.92457</v>
      </c>
      <c r="I16" s="1" t="str">
        <f t="shared" si="0"/>
        <v>no</v>
      </c>
      <c r="J16">
        <v>0.121</v>
      </c>
      <c r="K16">
        <v>0.12049</v>
      </c>
      <c r="L16" s="1" t="str">
        <f t="shared" ref="L16:L41" si="1">IF(J16="","",IF(J16="n/a","n/a",IF(J16&lt;0.05,"no","yes")))</f>
        <v>yes</v>
      </c>
      <c r="M16" s="1" t="s">
        <v>5</v>
      </c>
    </row>
    <row r="17" spans="1:14" x14ac:dyDescent="0.25">
      <c r="A17" s="103"/>
      <c r="B17" t="s">
        <v>6</v>
      </c>
      <c r="C17" t="s">
        <v>2</v>
      </c>
      <c r="D17">
        <v>1</v>
      </c>
      <c r="E17" t="s">
        <v>10</v>
      </c>
      <c r="F17" t="s">
        <v>67</v>
      </c>
      <c r="G17">
        <v>1.281E-3</v>
      </c>
      <c r="H17">
        <v>0.92757999999999996</v>
      </c>
      <c r="I17" s="1" t="str">
        <f t="shared" si="0"/>
        <v>no</v>
      </c>
      <c r="J17">
        <v>4.973E-4</v>
      </c>
      <c r="K17">
        <v>0.15887000000000001</v>
      </c>
      <c r="L17" s="1" t="str">
        <f t="shared" si="1"/>
        <v>no</v>
      </c>
      <c r="M17" s="1" t="s">
        <v>5</v>
      </c>
    </row>
    <row r="18" spans="1:14" x14ac:dyDescent="0.25">
      <c r="A18" s="103"/>
      <c r="B18" t="s">
        <v>7</v>
      </c>
      <c r="C18" t="s">
        <v>2</v>
      </c>
      <c r="D18">
        <v>1</v>
      </c>
      <c r="E18" t="s">
        <v>10</v>
      </c>
      <c r="F18" t="s">
        <v>67</v>
      </c>
      <c r="G18">
        <v>4.973E-4</v>
      </c>
      <c r="H18">
        <v>0.15887000000000001</v>
      </c>
      <c r="I18" s="1" t="str">
        <f t="shared" si="0"/>
        <v>no</v>
      </c>
      <c r="J18">
        <v>2.111E-2</v>
      </c>
      <c r="K18">
        <v>0.16167999999999999</v>
      </c>
      <c r="L18" s="1" t="str">
        <f t="shared" si="1"/>
        <v>no</v>
      </c>
      <c r="M18" s="1" t="s">
        <v>5</v>
      </c>
    </row>
    <row r="19" spans="1:14" x14ac:dyDescent="0.25">
      <c r="A19" s="103"/>
      <c r="B19" t="s">
        <v>8</v>
      </c>
      <c r="C19" t="s">
        <v>2</v>
      </c>
      <c r="D19">
        <v>1</v>
      </c>
      <c r="E19" t="s">
        <v>10</v>
      </c>
      <c r="F19" t="s">
        <v>67</v>
      </c>
      <c r="G19">
        <v>9.3100000000000006E-3</v>
      </c>
      <c r="H19">
        <v>0.87402999999999997</v>
      </c>
      <c r="I19" s="1" t="str">
        <f t="shared" si="0"/>
        <v>no</v>
      </c>
      <c r="J19">
        <v>0.1258</v>
      </c>
      <c r="K19">
        <v>0.16453000000000001</v>
      </c>
      <c r="L19" s="1" t="str">
        <f t="shared" si="1"/>
        <v>yes</v>
      </c>
      <c r="M19" s="1" t="s">
        <v>5</v>
      </c>
    </row>
    <row r="20" spans="1:14" x14ac:dyDescent="0.25">
      <c r="A20" s="103"/>
      <c r="B20" t="s">
        <v>4</v>
      </c>
      <c r="C20" t="s">
        <v>63</v>
      </c>
      <c r="D20">
        <v>1</v>
      </c>
      <c r="E20" t="s">
        <v>10</v>
      </c>
      <c r="F20" t="s">
        <v>67</v>
      </c>
      <c r="G20">
        <v>2.7030000000000001E-4</v>
      </c>
      <c r="H20">
        <v>0.8599</v>
      </c>
      <c r="I20" s="1" t="str">
        <f t="shared" si="0"/>
        <v>no</v>
      </c>
      <c r="J20">
        <v>4.2539999999999999E-4</v>
      </c>
      <c r="K20">
        <v>0.20496</v>
      </c>
      <c r="L20" s="1" t="str">
        <f t="shared" si="1"/>
        <v>no</v>
      </c>
      <c r="M20" s="1" t="s">
        <v>5</v>
      </c>
    </row>
    <row r="21" spans="1:14" x14ac:dyDescent="0.25">
      <c r="A21" s="103"/>
      <c r="B21" t="s">
        <v>9</v>
      </c>
      <c r="C21" t="s">
        <v>63</v>
      </c>
      <c r="D21">
        <v>1</v>
      </c>
      <c r="E21" t="s">
        <v>10</v>
      </c>
      <c r="F21" t="s">
        <v>67</v>
      </c>
      <c r="G21">
        <v>0.16420000000000001</v>
      </c>
      <c r="H21">
        <v>0.95079000000000002</v>
      </c>
      <c r="I21" s="1" t="str">
        <f t="shared" si="0"/>
        <v>yes</v>
      </c>
      <c r="J21">
        <v>0.40460000000000002</v>
      </c>
      <c r="K21">
        <v>0.11259</v>
      </c>
      <c r="L21" s="1" t="str">
        <f t="shared" si="1"/>
        <v>yes</v>
      </c>
      <c r="M21" s="1" t="s">
        <v>3</v>
      </c>
    </row>
    <row r="22" spans="1:14" x14ac:dyDescent="0.25">
      <c r="A22" s="103"/>
      <c r="B22" t="s">
        <v>6</v>
      </c>
      <c r="C22" t="s">
        <v>63</v>
      </c>
      <c r="D22">
        <v>1</v>
      </c>
      <c r="E22" t="s">
        <v>10</v>
      </c>
      <c r="F22" t="s">
        <v>67</v>
      </c>
      <c r="G22">
        <v>3.6879999999999999E-3</v>
      </c>
      <c r="H22">
        <v>0.91666000000000003</v>
      </c>
      <c r="I22" s="1" t="str">
        <f t="shared" si="0"/>
        <v>no</v>
      </c>
      <c r="J22">
        <v>6.2939999999999996E-2</v>
      </c>
      <c r="K22">
        <v>0.12920000000000001</v>
      </c>
      <c r="L22" s="1" t="str">
        <f t="shared" si="1"/>
        <v>yes</v>
      </c>
      <c r="M22" s="1" t="s">
        <v>5</v>
      </c>
    </row>
    <row r="23" spans="1:14" x14ac:dyDescent="0.25">
      <c r="A23" s="103"/>
      <c r="B23" t="s">
        <v>1</v>
      </c>
      <c r="C23" t="s">
        <v>63</v>
      </c>
      <c r="D23">
        <v>1</v>
      </c>
      <c r="E23" t="s">
        <v>10</v>
      </c>
      <c r="F23" t="s">
        <v>67</v>
      </c>
      <c r="G23">
        <v>9.3140000000000006E-5</v>
      </c>
      <c r="H23">
        <v>0.87282000000000004</v>
      </c>
      <c r="I23" s="1" t="str">
        <f t="shared" si="0"/>
        <v>no</v>
      </c>
      <c r="J23">
        <v>1.518E-3</v>
      </c>
      <c r="K23">
        <v>0.16880999999999999</v>
      </c>
      <c r="L23" s="1" t="str">
        <f t="shared" si="1"/>
        <v>no</v>
      </c>
      <c r="M23" s="1" t="s">
        <v>5</v>
      </c>
    </row>
    <row r="24" spans="1:14" x14ac:dyDescent="0.25">
      <c r="A24" s="103"/>
      <c r="B24" t="s">
        <v>4</v>
      </c>
      <c r="C24" t="s">
        <v>64</v>
      </c>
      <c r="D24">
        <v>1</v>
      </c>
      <c r="E24" t="s">
        <v>10</v>
      </c>
      <c r="F24" t="s">
        <v>67</v>
      </c>
      <c r="G24">
        <v>8.1649999999999995E-4</v>
      </c>
      <c r="H24">
        <v>0.94699</v>
      </c>
      <c r="I24" s="1" t="str">
        <f t="shared" si="0"/>
        <v>no</v>
      </c>
      <c r="J24">
        <v>2.9970000000000001E-3</v>
      </c>
      <c r="K24">
        <v>0.11672</v>
      </c>
      <c r="L24" s="1" t="str">
        <f t="shared" si="1"/>
        <v>no</v>
      </c>
      <c r="M24" s="1" t="s">
        <v>5</v>
      </c>
    </row>
    <row r="25" spans="1:14" x14ac:dyDescent="0.25">
      <c r="A25" s="103"/>
      <c r="B25" t="s">
        <v>12</v>
      </c>
      <c r="C25" t="s">
        <v>64</v>
      </c>
      <c r="D25">
        <v>1</v>
      </c>
      <c r="E25" t="s">
        <v>10</v>
      </c>
      <c r="F25" t="s">
        <v>67</v>
      </c>
      <c r="G25">
        <v>6.862E-3</v>
      </c>
      <c r="H25">
        <v>0.95016999999999996</v>
      </c>
      <c r="I25" s="1" t="str">
        <f t="shared" si="0"/>
        <v>no</v>
      </c>
      <c r="J25">
        <v>4.7590000000000002E-3</v>
      </c>
      <c r="K25">
        <v>0.12969</v>
      </c>
      <c r="L25" s="1" t="str">
        <f t="shared" si="1"/>
        <v>no</v>
      </c>
      <c r="M25" s="1" t="s">
        <v>5</v>
      </c>
    </row>
    <row r="26" spans="1:14" x14ac:dyDescent="0.25">
      <c r="A26" s="103"/>
      <c r="B26" t="s">
        <v>1</v>
      </c>
      <c r="C26" t="s">
        <v>64</v>
      </c>
      <c r="D26">
        <v>1</v>
      </c>
      <c r="E26" t="s">
        <v>10</v>
      </c>
      <c r="F26" t="s">
        <v>67</v>
      </c>
      <c r="G26">
        <v>0.99119999999999997</v>
      </c>
      <c r="H26">
        <v>0.98309000000000002</v>
      </c>
      <c r="I26" s="1" t="str">
        <f t="shared" si="0"/>
        <v>yes</v>
      </c>
      <c r="J26">
        <v>0.96879999999999999</v>
      </c>
      <c r="K26">
        <v>0.10242</v>
      </c>
      <c r="L26" s="1" t="str">
        <f t="shared" si="1"/>
        <v>yes</v>
      </c>
      <c r="M26" s="1" t="s">
        <v>3</v>
      </c>
    </row>
    <row r="27" spans="1:14" x14ac:dyDescent="0.25">
      <c r="A27" s="103"/>
      <c r="B27" t="s">
        <v>13</v>
      </c>
      <c r="C27" t="s">
        <v>64</v>
      </c>
      <c r="D27" t="s">
        <v>14</v>
      </c>
      <c r="E27" t="s">
        <v>10</v>
      </c>
      <c r="F27" t="s">
        <v>68</v>
      </c>
      <c r="G27">
        <v>6.8409999999999999E-3</v>
      </c>
      <c r="H27">
        <v>0.92876999999999998</v>
      </c>
      <c r="I27" s="1" t="str">
        <f t="shared" si="0"/>
        <v>no</v>
      </c>
      <c r="J27">
        <v>0.17630000000000001</v>
      </c>
      <c r="K27">
        <v>0.10885</v>
      </c>
      <c r="L27" s="1" t="str">
        <f t="shared" si="1"/>
        <v>yes</v>
      </c>
      <c r="M27" s="1" t="s">
        <v>5</v>
      </c>
    </row>
    <row r="28" spans="1:14" x14ac:dyDescent="0.25">
      <c r="A28" s="103"/>
      <c r="B28" t="s">
        <v>8</v>
      </c>
      <c r="C28" t="s">
        <v>64</v>
      </c>
      <c r="D28">
        <v>1</v>
      </c>
      <c r="E28" t="s">
        <v>10</v>
      </c>
      <c r="F28" t="s">
        <v>67</v>
      </c>
      <c r="G28">
        <v>0.34870000000000001</v>
      </c>
      <c r="H28">
        <v>0.95647000000000004</v>
      </c>
      <c r="I28" s="1" t="str">
        <f t="shared" si="0"/>
        <v>yes</v>
      </c>
      <c r="J28">
        <v>0.27410000000000001</v>
      </c>
      <c r="K28">
        <v>0.13586000000000001</v>
      </c>
      <c r="L28" s="1" t="str">
        <f t="shared" si="1"/>
        <v>yes</v>
      </c>
      <c r="M28" s="1" t="s">
        <v>3</v>
      </c>
    </row>
    <row r="29" spans="1:14" x14ac:dyDescent="0.25">
      <c r="A29" s="103"/>
      <c r="B29" t="s">
        <v>15</v>
      </c>
      <c r="C29" t="s">
        <v>2</v>
      </c>
      <c r="D29">
        <v>1</v>
      </c>
      <c r="E29" t="s">
        <v>10</v>
      </c>
      <c r="F29" t="s">
        <v>67</v>
      </c>
      <c r="G29">
        <v>9.4560000000000009E-3</v>
      </c>
      <c r="H29">
        <v>0.96130000000000004</v>
      </c>
      <c r="I29" s="1" t="str">
        <f t="shared" si="0"/>
        <v>no</v>
      </c>
      <c r="J29">
        <v>0.11020000000000001</v>
      </c>
      <c r="K29">
        <v>8.5726999999999998E-2</v>
      </c>
      <c r="L29" s="1" t="str">
        <f t="shared" si="1"/>
        <v>yes</v>
      </c>
      <c r="M29" s="1" t="s">
        <v>5</v>
      </c>
    </row>
    <row r="30" spans="1:14" x14ac:dyDescent="0.25">
      <c r="A30" s="103"/>
      <c r="B30" t="s">
        <v>16</v>
      </c>
      <c r="C30" t="s">
        <v>2</v>
      </c>
      <c r="D30">
        <v>1</v>
      </c>
      <c r="E30" t="s">
        <v>10</v>
      </c>
      <c r="F30" t="s">
        <v>67</v>
      </c>
      <c r="G30">
        <v>5.4089999999999997E-3</v>
      </c>
      <c r="H30">
        <v>0.93093999999999999</v>
      </c>
      <c r="I30" s="1" t="str">
        <f t="shared" si="0"/>
        <v>no</v>
      </c>
      <c r="J30">
        <v>5.6570000000000004E-4</v>
      </c>
      <c r="K30">
        <v>0.17335</v>
      </c>
      <c r="L30" s="1" t="str">
        <f t="shared" si="1"/>
        <v>no</v>
      </c>
      <c r="M30" s="1" t="s">
        <v>5</v>
      </c>
    </row>
    <row r="31" spans="1:14" x14ac:dyDescent="0.25">
      <c r="A31" s="103"/>
      <c r="B31" s="1" t="s">
        <v>17</v>
      </c>
      <c r="C31" s="1" t="s">
        <v>2</v>
      </c>
      <c r="D31">
        <v>1</v>
      </c>
      <c r="E31" t="s">
        <v>10</v>
      </c>
      <c r="F31" t="s">
        <v>67</v>
      </c>
      <c r="G31">
        <v>0.23799999999999999</v>
      </c>
      <c r="H31">
        <v>0.93232000000000004</v>
      </c>
      <c r="I31" s="1" t="str">
        <f t="shared" si="0"/>
        <v>yes</v>
      </c>
      <c r="J31">
        <v>0.1653</v>
      </c>
      <c r="K31">
        <v>0.17749999999999999</v>
      </c>
      <c r="L31" s="1" t="str">
        <f t="shared" si="1"/>
        <v>yes</v>
      </c>
      <c r="M31" s="1" t="s">
        <v>3</v>
      </c>
      <c r="N31" s="1"/>
    </row>
    <row r="32" spans="1:14" x14ac:dyDescent="0.25">
      <c r="A32" s="103"/>
      <c r="B32" t="s">
        <v>18</v>
      </c>
      <c r="C32" t="s">
        <v>2</v>
      </c>
      <c r="D32">
        <v>1</v>
      </c>
      <c r="E32" t="s">
        <v>10</v>
      </c>
      <c r="F32" t="s">
        <v>67</v>
      </c>
      <c r="G32">
        <v>0.16159999999999999</v>
      </c>
      <c r="H32">
        <v>0.93786000000000003</v>
      </c>
      <c r="I32" s="1" t="str">
        <f t="shared" si="0"/>
        <v>yes</v>
      </c>
      <c r="J32">
        <v>0.14360000000000001</v>
      </c>
      <c r="K32">
        <v>0.15794</v>
      </c>
      <c r="L32" s="1" t="str">
        <f t="shared" si="1"/>
        <v>yes</v>
      </c>
      <c r="M32" s="1" t="s">
        <v>3</v>
      </c>
    </row>
    <row r="33" spans="1:14" x14ac:dyDescent="0.25">
      <c r="A33" s="103"/>
      <c r="B33" t="s">
        <v>12</v>
      </c>
      <c r="C33" t="s">
        <v>2</v>
      </c>
      <c r="D33">
        <v>1</v>
      </c>
      <c r="E33" t="s">
        <v>10</v>
      </c>
      <c r="F33" t="s">
        <v>67</v>
      </c>
      <c r="G33">
        <v>5.008E-2</v>
      </c>
      <c r="H33">
        <v>0.95940999999999999</v>
      </c>
      <c r="I33" s="1" t="str">
        <f t="shared" si="0"/>
        <v>yes</v>
      </c>
      <c r="J33">
        <v>9.3960000000000002E-2</v>
      </c>
      <c r="K33">
        <v>0.10728</v>
      </c>
      <c r="L33" s="1" t="str">
        <f t="shared" si="1"/>
        <v>yes</v>
      </c>
      <c r="M33" s="1" t="s">
        <v>3</v>
      </c>
    </row>
    <row r="34" spans="1:14" x14ac:dyDescent="0.25">
      <c r="A34" s="103"/>
      <c r="B34" t="s">
        <v>19</v>
      </c>
      <c r="C34" t="s">
        <v>2</v>
      </c>
      <c r="D34">
        <v>1</v>
      </c>
      <c r="E34" t="s">
        <v>10</v>
      </c>
      <c r="F34" t="s">
        <v>67</v>
      </c>
      <c r="G34">
        <v>1.5459999999999999E-4</v>
      </c>
      <c r="H34">
        <v>0.92849000000000004</v>
      </c>
      <c r="I34" s="1" t="str">
        <f t="shared" si="0"/>
        <v>no</v>
      </c>
      <c r="J34">
        <v>4.8529999999999997E-3</v>
      </c>
      <c r="K34">
        <v>0.11862</v>
      </c>
      <c r="L34" s="1" t="str">
        <f t="shared" si="1"/>
        <v>no</v>
      </c>
      <c r="M34" s="1" t="s">
        <v>5</v>
      </c>
    </row>
    <row r="35" spans="1:14" x14ac:dyDescent="0.25">
      <c r="A35" s="103"/>
      <c r="B35" t="s">
        <v>15</v>
      </c>
      <c r="C35" t="s">
        <v>63</v>
      </c>
      <c r="D35">
        <v>1</v>
      </c>
      <c r="E35" t="s">
        <v>10</v>
      </c>
      <c r="F35" t="s">
        <v>67</v>
      </c>
      <c r="G35">
        <v>4.144E-7</v>
      </c>
      <c r="H35">
        <v>0.94262999999999997</v>
      </c>
      <c r="I35" s="1" t="str">
        <f t="shared" si="0"/>
        <v>no</v>
      </c>
      <c r="J35">
        <v>6.6040000000000001E-8</v>
      </c>
      <c r="K35">
        <v>0.12416000000000001</v>
      </c>
      <c r="L35" s="1" t="str">
        <f t="shared" si="1"/>
        <v>no</v>
      </c>
      <c r="M35" s="1" t="s">
        <v>5</v>
      </c>
    </row>
    <row r="36" spans="1:14" x14ac:dyDescent="0.25">
      <c r="A36" s="103"/>
      <c r="B36" t="s">
        <v>8</v>
      </c>
      <c r="C36" t="s">
        <v>63</v>
      </c>
      <c r="D36">
        <v>1</v>
      </c>
      <c r="E36" t="s">
        <v>10</v>
      </c>
      <c r="F36" t="s">
        <v>67</v>
      </c>
      <c r="G36">
        <v>7.6779999999999999E-3</v>
      </c>
      <c r="H36">
        <v>0.93796999999999997</v>
      </c>
      <c r="I36" s="1" t="str">
        <f t="shared" si="0"/>
        <v>no</v>
      </c>
      <c r="J36">
        <v>1.251E-2</v>
      </c>
      <c r="K36">
        <v>0.13749</v>
      </c>
      <c r="L36" s="1" t="str">
        <f t="shared" si="1"/>
        <v>no</v>
      </c>
      <c r="M36" s="1" t="s">
        <v>5</v>
      </c>
    </row>
    <row r="37" spans="1:14" x14ac:dyDescent="0.25">
      <c r="A37" s="103"/>
      <c r="B37" t="s">
        <v>4</v>
      </c>
      <c r="C37" t="s">
        <v>11</v>
      </c>
      <c r="D37">
        <v>1</v>
      </c>
      <c r="E37" t="s">
        <v>11</v>
      </c>
      <c r="F37" t="s">
        <v>67</v>
      </c>
      <c r="G37">
        <v>2.5360000000000001E-3</v>
      </c>
      <c r="H37">
        <v>0.95596999999999999</v>
      </c>
      <c r="I37" s="1" t="str">
        <f t="shared" si="0"/>
        <v>no</v>
      </c>
      <c r="J37">
        <v>6.4299999999999996E-2</v>
      </c>
      <c r="K37">
        <v>8.7497000000000005E-2</v>
      </c>
      <c r="L37" s="1" t="str">
        <f t="shared" si="1"/>
        <v>yes</v>
      </c>
      <c r="M37" s="1" t="s">
        <v>5</v>
      </c>
    </row>
    <row r="38" spans="1:14" x14ac:dyDescent="0.25">
      <c r="A38" s="103"/>
      <c r="B38" t="s">
        <v>20</v>
      </c>
      <c r="C38" t="s">
        <v>11</v>
      </c>
      <c r="D38">
        <v>1</v>
      </c>
      <c r="E38" t="s">
        <v>11</v>
      </c>
      <c r="F38" t="s">
        <v>67</v>
      </c>
      <c r="G38">
        <v>9.7289999999999998E-3</v>
      </c>
      <c r="H38">
        <v>0.82294</v>
      </c>
      <c r="I38" s="1" t="str">
        <f t="shared" si="0"/>
        <v>no</v>
      </c>
      <c r="J38">
        <v>6.8309999999999996E-4</v>
      </c>
      <c r="K38">
        <v>0.31070999999999999</v>
      </c>
      <c r="L38" s="1" t="str">
        <f t="shared" si="1"/>
        <v>no</v>
      </c>
      <c r="M38" s="1" t="s">
        <v>5</v>
      </c>
    </row>
    <row r="39" spans="1:14" x14ac:dyDescent="0.25">
      <c r="A39" s="103"/>
      <c r="B39" t="s">
        <v>21</v>
      </c>
      <c r="C39" t="s">
        <v>11</v>
      </c>
      <c r="D39">
        <v>1</v>
      </c>
      <c r="E39" t="s">
        <v>11</v>
      </c>
      <c r="F39" t="s">
        <v>67</v>
      </c>
      <c r="G39">
        <v>0.56840000000000002</v>
      </c>
      <c r="H39">
        <v>0.93203999999999998</v>
      </c>
      <c r="I39" s="1" t="str">
        <f t="shared" si="0"/>
        <v>yes</v>
      </c>
      <c r="J39">
        <v>0.60780000000000001</v>
      </c>
      <c r="K39">
        <v>0.19183</v>
      </c>
      <c r="L39" s="1" t="str">
        <f t="shared" si="1"/>
        <v>yes</v>
      </c>
      <c r="M39" s="1" t="s">
        <v>3</v>
      </c>
    </row>
    <row r="40" spans="1:14" x14ac:dyDescent="0.25">
      <c r="A40" s="103"/>
      <c r="B40" t="s">
        <v>22</v>
      </c>
      <c r="C40" t="s">
        <v>11</v>
      </c>
      <c r="D40">
        <v>1</v>
      </c>
      <c r="E40" t="s">
        <v>11</v>
      </c>
      <c r="F40" t="s">
        <v>67</v>
      </c>
      <c r="G40">
        <v>8.7279999999999996E-2</v>
      </c>
      <c r="H40">
        <v>0.80398000000000003</v>
      </c>
      <c r="I40" s="1" t="str">
        <f t="shared" si="0"/>
        <v>yes</v>
      </c>
      <c r="J40" s="1">
        <v>4.9009999999999998E-2</v>
      </c>
      <c r="K40">
        <v>0.34684999999999999</v>
      </c>
      <c r="L40" s="1" t="s">
        <v>3</v>
      </c>
      <c r="M40" s="1" t="s">
        <v>3</v>
      </c>
    </row>
    <row r="41" spans="1:14" x14ac:dyDescent="0.25">
      <c r="A41" s="103"/>
      <c r="B41" t="s">
        <v>23</v>
      </c>
      <c r="C41" t="s">
        <v>11</v>
      </c>
      <c r="D41">
        <v>1</v>
      </c>
      <c r="E41" t="s">
        <v>11</v>
      </c>
      <c r="F41" t="s">
        <v>67</v>
      </c>
      <c r="G41">
        <v>0.33779999999999999</v>
      </c>
      <c r="H41">
        <v>0.90764</v>
      </c>
      <c r="I41" s="1" t="str">
        <f t="shared" si="0"/>
        <v>yes</v>
      </c>
      <c r="J41">
        <v>0.46949999999999997</v>
      </c>
      <c r="K41">
        <v>0.19803999999999999</v>
      </c>
      <c r="L41" s="1" t="str">
        <f t="shared" si="1"/>
        <v>yes</v>
      </c>
      <c r="M41" s="1" t="s">
        <v>3</v>
      </c>
      <c r="N41" s="1"/>
    </row>
    <row r="42" spans="1:14" x14ac:dyDescent="0.25">
      <c r="A42" s="103"/>
      <c r="B42" t="s">
        <v>24</v>
      </c>
      <c r="C42" t="s">
        <v>11</v>
      </c>
      <c r="D42">
        <v>1</v>
      </c>
      <c r="E42" t="s">
        <v>11</v>
      </c>
      <c r="F42" t="s">
        <v>67</v>
      </c>
      <c r="G42">
        <v>0.55259999999999998</v>
      </c>
      <c r="H42">
        <v>0.94269000000000003</v>
      </c>
      <c r="I42" s="1" t="str">
        <f t="shared" si="0"/>
        <v>yes</v>
      </c>
      <c r="J42">
        <v>0.52029999999999998</v>
      </c>
      <c r="K42">
        <v>0.16807</v>
      </c>
      <c r="L42" s="1" t="str">
        <f>IF(J42="","",IF(J42="n/a","n/a",IF(J42&lt;0.05,"no","yes")))</f>
        <v>yes</v>
      </c>
      <c r="M42" s="1" t="s">
        <v>3</v>
      </c>
    </row>
    <row r="43" spans="1:14" x14ac:dyDescent="0.25">
      <c r="A43" s="103"/>
      <c r="B43" t="s">
        <v>25</v>
      </c>
      <c r="C43" t="s">
        <v>26</v>
      </c>
      <c r="D43">
        <v>1</v>
      </c>
      <c r="E43" t="s">
        <v>10</v>
      </c>
      <c r="F43" t="s">
        <v>26</v>
      </c>
      <c r="G43">
        <v>2.102E-2</v>
      </c>
      <c r="H43">
        <v>0.89951000000000003</v>
      </c>
      <c r="I43" s="1" t="str">
        <f t="shared" si="0"/>
        <v>no</v>
      </c>
      <c r="J43">
        <v>0.1052</v>
      </c>
      <c r="K43">
        <v>0.16217999999999999</v>
      </c>
      <c r="L43" s="1" t="str">
        <f>IF(J43="","",IF(J43="n/a","n/a",IF(J43&lt;0.05,"no","yes")))</f>
        <v>yes</v>
      </c>
      <c r="M43" s="1" t="s">
        <v>5</v>
      </c>
    </row>
    <row r="44" spans="1:14" x14ac:dyDescent="0.25">
      <c r="A44" s="103"/>
      <c r="B44" t="s">
        <v>27</v>
      </c>
      <c r="C44" t="s">
        <v>26</v>
      </c>
      <c r="D44">
        <v>1</v>
      </c>
      <c r="E44" t="s">
        <v>10</v>
      </c>
      <c r="F44" t="s">
        <v>26</v>
      </c>
      <c r="G44">
        <v>5.2499999999999998E-2</v>
      </c>
      <c r="H44">
        <v>0.84631000000000001</v>
      </c>
      <c r="I44" s="1" t="str">
        <f t="shared" si="0"/>
        <v>yes</v>
      </c>
      <c r="J44">
        <v>0.1711</v>
      </c>
      <c r="K44">
        <v>0.22286</v>
      </c>
      <c r="L44" s="1" t="str">
        <f>IF(J44="","",IF(J44="n/a","n/a",IF(J44&lt;0.05,"no","yes")))</f>
        <v>yes</v>
      </c>
      <c r="M44" s="1" t="s">
        <v>3</v>
      </c>
    </row>
    <row r="45" spans="1:14" x14ac:dyDescent="0.25">
      <c r="A45" s="103"/>
      <c r="B45" t="s">
        <v>29</v>
      </c>
      <c r="C45" t="s">
        <v>26</v>
      </c>
      <c r="D45">
        <v>1</v>
      </c>
      <c r="E45" t="s">
        <v>10</v>
      </c>
      <c r="F45" t="s">
        <v>26</v>
      </c>
      <c r="G45">
        <v>2.879E-5</v>
      </c>
      <c r="H45">
        <v>0.86917999999999995</v>
      </c>
      <c r="I45" s="1" t="str">
        <f t="shared" si="0"/>
        <v>no</v>
      </c>
      <c r="J45">
        <v>2.209E-4</v>
      </c>
      <c r="K45">
        <v>0.17684</v>
      </c>
      <c r="L45" s="1" t="str">
        <f>IF(J45="","",IF(J45="n/a","n/a",IF(J45&lt;0.05,"no","yes")))</f>
        <v>no</v>
      </c>
      <c r="M45" s="1" t="s">
        <v>5</v>
      </c>
    </row>
    <row r="46" spans="1:14" x14ac:dyDescent="0.25">
      <c r="A46" s="103"/>
      <c r="B46" t="s">
        <v>31</v>
      </c>
      <c r="C46" t="s">
        <v>26</v>
      </c>
      <c r="D46">
        <v>1</v>
      </c>
      <c r="E46" t="s">
        <v>10</v>
      </c>
      <c r="F46" t="s">
        <v>26</v>
      </c>
      <c r="G46">
        <v>0.28389999999999999</v>
      </c>
      <c r="H46">
        <v>0.94179000000000002</v>
      </c>
      <c r="I46" s="1" t="str">
        <f t="shared" si="0"/>
        <v>yes</v>
      </c>
      <c r="J46">
        <v>0.62939999999999996</v>
      </c>
      <c r="K46">
        <v>0.12314</v>
      </c>
      <c r="L46" s="1" t="str">
        <f>IF(J46="","",IF(J46="n/a","n/a",IF(J46&lt;0.05,"no","yes")))</f>
        <v>yes</v>
      </c>
      <c r="M46" s="1" t="s">
        <v>3</v>
      </c>
    </row>
    <row r="47" spans="1:14" x14ac:dyDescent="0.25">
      <c r="A47" s="103"/>
      <c r="B47" t="s">
        <v>59</v>
      </c>
      <c r="C47" t="s">
        <v>26</v>
      </c>
      <c r="D47">
        <v>1</v>
      </c>
      <c r="E47" t="s">
        <v>10</v>
      </c>
      <c r="F47" t="s">
        <v>26</v>
      </c>
      <c r="G47">
        <v>3.722E-3</v>
      </c>
      <c r="H47">
        <v>0.93981999999999999</v>
      </c>
      <c r="I47" s="1" t="s">
        <v>5</v>
      </c>
      <c r="J47">
        <v>8.8849999999999998E-2</v>
      </c>
      <c r="K47">
        <v>0.10299999999999999</v>
      </c>
      <c r="L47" s="1" t="s">
        <v>3</v>
      </c>
      <c r="M47" s="1" t="s">
        <v>5</v>
      </c>
    </row>
    <row r="48" spans="1:14" x14ac:dyDescent="0.25">
      <c r="A48" s="103"/>
      <c r="B48" t="s">
        <v>181</v>
      </c>
      <c r="C48" t="s">
        <v>26</v>
      </c>
      <c r="D48">
        <v>1</v>
      </c>
      <c r="E48" t="s">
        <v>10</v>
      </c>
      <c r="F48" t="s">
        <v>26</v>
      </c>
      <c r="G48">
        <v>3.7330000000000002E-2</v>
      </c>
      <c r="H48">
        <v>0.92742999999999998</v>
      </c>
      <c r="I48" s="1" t="s">
        <v>5</v>
      </c>
      <c r="J48" s="1">
        <v>9.4310000000000005E-2</v>
      </c>
      <c r="K48">
        <v>0.14524000000000001</v>
      </c>
      <c r="L48" s="1" t="s">
        <v>3</v>
      </c>
      <c r="M48" s="1" t="s">
        <v>5</v>
      </c>
    </row>
    <row r="49" spans="1:13" x14ac:dyDescent="0.25">
      <c r="A49" s="56"/>
      <c r="I49" s="1" t="str">
        <f t="shared" ref="I49:I60" si="2">IF(G49="","",IF(G49="n/a","n/a",IF(G49&lt;0.05,"no","yes")))</f>
        <v/>
      </c>
      <c r="L49" s="1" t="str">
        <f t="shared" ref="L49:L60" si="3">IF(J49="","",IF(J49="n/a","n/a",IF(J49&lt;0.05,"no","yes")))</f>
        <v/>
      </c>
      <c r="M49" s="1"/>
    </row>
    <row r="50" spans="1:13" x14ac:dyDescent="0.25">
      <c r="A50" s="56"/>
      <c r="I50" s="1" t="str">
        <f t="shared" si="2"/>
        <v/>
      </c>
      <c r="L50" s="1" t="str">
        <f t="shared" si="3"/>
        <v/>
      </c>
      <c r="M50" s="1"/>
    </row>
    <row r="51" spans="1:13" x14ac:dyDescent="0.25">
      <c r="A51" s="56"/>
      <c r="I51" s="1" t="str">
        <f t="shared" si="2"/>
        <v/>
      </c>
      <c r="L51" s="1" t="str">
        <f t="shared" si="3"/>
        <v/>
      </c>
      <c r="M51" s="1"/>
    </row>
    <row r="52" spans="1:13" x14ac:dyDescent="0.25">
      <c r="I52" s="1" t="str">
        <f t="shared" si="2"/>
        <v/>
      </c>
      <c r="L52" s="1" t="str">
        <f t="shared" si="3"/>
        <v/>
      </c>
      <c r="M52" s="1"/>
    </row>
    <row r="53" spans="1:13" x14ac:dyDescent="0.25">
      <c r="I53" s="1" t="str">
        <f t="shared" si="2"/>
        <v/>
      </c>
      <c r="L53" s="1" t="str">
        <f t="shared" si="3"/>
        <v/>
      </c>
      <c r="M53" s="1"/>
    </row>
    <row r="54" spans="1:13" x14ac:dyDescent="0.25">
      <c r="I54" s="1" t="str">
        <f t="shared" si="2"/>
        <v/>
      </c>
      <c r="L54" s="1" t="str">
        <f t="shared" si="3"/>
        <v/>
      </c>
      <c r="M54" s="1"/>
    </row>
    <row r="55" spans="1:13" x14ac:dyDescent="0.25">
      <c r="I55" s="1" t="str">
        <f t="shared" si="2"/>
        <v/>
      </c>
      <c r="L55" s="1" t="str">
        <f t="shared" si="3"/>
        <v/>
      </c>
    </row>
    <row r="56" spans="1:13" x14ac:dyDescent="0.25">
      <c r="I56" s="1" t="str">
        <f t="shared" si="2"/>
        <v/>
      </c>
      <c r="L56" s="1" t="str">
        <f t="shared" si="3"/>
        <v/>
      </c>
    </row>
    <row r="57" spans="1:13" x14ac:dyDescent="0.25">
      <c r="I57" s="1" t="str">
        <f t="shared" si="2"/>
        <v/>
      </c>
      <c r="L57" s="1" t="str">
        <f t="shared" si="3"/>
        <v/>
      </c>
    </row>
    <row r="58" spans="1:13" x14ac:dyDescent="0.25">
      <c r="I58" s="1" t="str">
        <f t="shared" si="2"/>
        <v/>
      </c>
      <c r="L58" s="1" t="str">
        <f t="shared" si="3"/>
        <v/>
      </c>
    </row>
    <row r="59" spans="1:13" x14ac:dyDescent="0.25">
      <c r="I59" s="1" t="str">
        <f t="shared" si="2"/>
        <v/>
      </c>
      <c r="L59" s="1" t="str">
        <f t="shared" si="3"/>
        <v/>
      </c>
    </row>
    <row r="60" spans="1:13" x14ac:dyDescent="0.25">
      <c r="I60" s="1" t="str">
        <f t="shared" si="2"/>
        <v/>
      </c>
      <c r="L60" s="1" t="str">
        <f t="shared" si="3"/>
        <v/>
      </c>
    </row>
  </sheetData>
  <mergeCells count="2">
    <mergeCell ref="A2:A14"/>
    <mergeCell ref="A15:A48"/>
  </mergeCells>
  <conditionalFormatting sqref="L30:L36 L55:L60 L15:M29 I49:I60 J48 L37:M46 I15:I47">
    <cfRule type="containsText" dxfId="189" priority="13" operator="containsText" text="no">
      <formula>NOT(ISERROR(SEARCH("no",I15)))</formula>
    </cfRule>
    <cfRule type="containsText" dxfId="188" priority="14" operator="containsText" text="yes">
      <formula>NOT(ISERROR(SEARCH("yes",I15)))</formula>
    </cfRule>
  </conditionalFormatting>
  <conditionalFormatting sqref="M30:M36">
    <cfRule type="containsText" dxfId="187" priority="11" operator="containsText" text="no">
      <formula>NOT(ISERROR(SEARCH("no",M30)))</formula>
    </cfRule>
    <cfRule type="containsText" dxfId="186" priority="12" operator="containsText" text="yes">
      <formula>NOT(ISERROR(SEARCH("yes",M30)))</formula>
    </cfRule>
  </conditionalFormatting>
  <conditionalFormatting sqref="L47:M47 L49:M54 M48">
    <cfRule type="containsText" dxfId="185" priority="9" operator="containsText" text="no">
      <formula>NOT(ISERROR(SEARCH("no",L47)))</formula>
    </cfRule>
    <cfRule type="containsText" dxfId="184" priority="10" operator="containsText" text="yes">
      <formula>NOT(ISERROR(SEARCH("yes",L47)))</formula>
    </cfRule>
  </conditionalFormatting>
  <conditionalFormatting sqref="I2:I14">
    <cfRule type="containsText" dxfId="183" priority="7" operator="containsText" text="no">
      <formula>NOT(ISERROR(SEARCH("no",I2)))</formula>
    </cfRule>
    <cfRule type="containsText" dxfId="182" priority="8" operator="containsText" text="yes">
      <formula>NOT(ISERROR(SEARCH("yes",I2)))</formula>
    </cfRule>
  </conditionalFormatting>
  <conditionalFormatting sqref="L2:M14">
    <cfRule type="containsText" dxfId="181" priority="5" operator="containsText" text="no">
      <formula>NOT(ISERROR(SEARCH("no",L2)))</formula>
    </cfRule>
    <cfRule type="containsText" dxfId="180" priority="6" operator="containsText" text="yes">
      <formula>NOT(ISERROR(SEARCH("yes",L2)))</formula>
    </cfRule>
  </conditionalFormatting>
  <conditionalFormatting sqref="I48">
    <cfRule type="containsText" dxfId="179" priority="3" operator="containsText" text="no">
      <formula>NOT(ISERROR(SEARCH("no",I48)))</formula>
    </cfRule>
    <cfRule type="containsText" dxfId="178" priority="4" operator="containsText" text="yes">
      <formula>NOT(ISERROR(SEARCH("yes",I48)))</formula>
    </cfRule>
  </conditionalFormatting>
  <conditionalFormatting sqref="L48">
    <cfRule type="containsText" dxfId="177" priority="1" operator="containsText" text="no">
      <formula>NOT(ISERROR(SEARCH("no",L48)))</formula>
    </cfRule>
    <cfRule type="containsText" dxfId="176" priority="2" operator="containsText" text="yes">
      <formula>NOT(ISERROR(SEARCH("yes",L48)))</formula>
    </cfRule>
  </conditionalFormatting>
  <pageMargins left="0.7" right="0.7" top="0.78740157499999996" bottom="0.78740157499999996" header="0.3" footer="0.3"/>
  <pageSetup paperSize="9" orientation="portrait" horizontalDpi="4294967295" verticalDpi="4294967295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60"/>
  <sheetViews>
    <sheetView zoomScaleNormal="100" workbookViewId="0">
      <pane ySplit="1" topLeftCell="A2" activePane="bottomLeft" state="frozen"/>
      <selection pane="bottomLeft"/>
    </sheetView>
  </sheetViews>
  <sheetFormatPr baseColWidth="10" defaultColWidth="11.42578125" defaultRowHeight="15" x14ac:dyDescent="0.25"/>
  <cols>
    <col min="3" max="3" width="15.7109375" bestFit="1" customWidth="1"/>
    <col min="4" max="4" width="13.7109375" customWidth="1"/>
    <col min="5" max="5" width="12.140625" bestFit="1" customWidth="1"/>
    <col min="6" max="6" width="14.42578125" customWidth="1"/>
    <col min="7" max="7" width="24.5703125" customWidth="1"/>
    <col min="8" max="8" width="16.5703125" customWidth="1"/>
    <col min="9" max="9" width="13.140625" style="1" bestFit="1" customWidth="1"/>
    <col min="10" max="10" width="27.28515625" bestFit="1" customWidth="1"/>
    <col min="11" max="11" width="21.140625" customWidth="1"/>
    <col min="12" max="12" width="18.7109375" style="1" customWidth="1"/>
    <col min="13" max="13" width="19.5703125" customWidth="1"/>
    <col min="16" max="16" width="11.28515625" customWidth="1"/>
    <col min="17" max="24" width="9" customWidth="1"/>
    <col min="25" max="27" width="7.42578125" customWidth="1"/>
  </cols>
  <sheetData>
    <row r="1" spans="1:14" s="10" customFormat="1" ht="33.75" customHeight="1" x14ac:dyDescent="0.25">
      <c r="A1" s="16" t="s">
        <v>89</v>
      </c>
      <c r="B1" s="7" t="s">
        <v>36</v>
      </c>
      <c r="C1" s="7" t="s">
        <v>74</v>
      </c>
      <c r="D1" s="7" t="s">
        <v>79</v>
      </c>
      <c r="E1" s="7" t="s">
        <v>80</v>
      </c>
      <c r="F1" s="7" t="s">
        <v>81</v>
      </c>
      <c r="G1" s="7" t="s">
        <v>73</v>
      </c>
      <c r="H1" s="7" t="s">
        <v>37</v>
      </c>
      <c r="I1" s="13" t="s">
        <v>75</v>
      </c>
      <c r="J1" s="7" t="s">
        <v>76</v>
      </c>
      <c r="K1" s="7" t="s">
        <v>38</v>
      </c>
      <c r="L1" s="13" t="s">
        <v>77</v>
      </c>
      <c r="M1" s="7" t="s">
        <v>78</v>
      </c>
      <c r="N1" s="7"/>
    </row>
    <row r="2" spans="1:14" x14ac:dyDescent="0.25">
      <c r="A2" s="100" t="s">
        <v>87</v>
      </c>
      <c r="B2" t="s">
        <v>1</v>
      </c>
      <c r="C2" t="s">
        <v>2</v>
      </c>
      <c r="D2">
        <v>2</v>
      </c>
      <c r="E2" t="s">
        <v>10</v>
      </c>
      <c r="F2" t="s">
        <v>68</v>
      </c>
      <c r="G2">
        <v>0.43290000000000001</v>
      </c>
      <c r="H2">
        <v>0.96586000000000005</v>
      </c>
      <c r="I2" s="19" t="s">
        <v>3</v>
      </c>
      <c r="J2" s="1">
        <v>0.48299999999999998</v>
      </c>
      <c r="K2">
        <v>0.10896</v>
      </c>
      <c r="L2" s="19" t="s">
        <v>3</v>
      </c>
      <c r="M2" s="1" t="s">
        <v>3</v>
      </c>
      <c r="N2" s="1"/>
    </row>
    <row r="3" spans="1:14" x14ac:dyDescent="0.25">
      <c r="A3" s="100"/>
      <c r="B3" t="s">
        <v>4</v>
      </c>
      <c r="C3" t="s">
        <v>2</v>
      </c>
      <c r="D3">
        <v>2</v>
      </c>
      <c r="E3" s="14" t="s">
        <v>10</v>
      </c>
      <c r="F3" t="s">
        <v>68</v>
      </c>
      <c r="G3">
        <v>8.5489999999999997E-2</v>
      </c>
      <c r="H3">
        <v>0.89168999999999998</v>
      </c>
      <c r="I3" s="19" t="s">
        <v>3</v>
      </c>
      <c r="J3" s="1">
        <v>0.2414</v>
      </c>
      <c r="K3">
        <v>0.18143000000000001</v>
      </c>
      <c r="L3" s="19" t="s">
        <v>3</v>
      </c>
      <c r="M3" s="1" t="s">
        <v>3</v>
      </c>
      <c r="N3" t="s">
        <v>69</v>
      </c>
    </row>
    <row r="4" spans="1:14" x14ac:dyDescent="0.25">
      <c r="A4" s="100"/>
      <c r="B4" t="s">
        <v>6</v>
      </c>
      <c r="C4" t="s">
        <v>2</v>
      </c>
      <c r="D4">
        <v>2</v>
      </c>
      <c r="E4" s="14" t="s">
        <v>10</v>
      </c>
      <c r="F4" t="s">
        <v>68</v>
      </c>
      <c r="G4">
        <v>0.65639999999999998</v>
      </c>
      <c r="H4">
        <v>0.96131999999999995</v>
      </c>
      <c r="I4" s="19" t="s">
        <v>3</v>
      </c>
      <c r="J4" s="1">
        <v>0.29099999999999998</v>
      </c>
      <c r="K4">
        <v>0.16037000000000001</v>
      </c>
      <c r="L4" s="19" t="s">
        <v>3</v>
      </c>
      <c r="M4" s="1" t="s">
        <v>3</v>
      </c>
      <c r="N4" s="1"/>
    </row>
    <row r="5" spans="1:14" x14ac:dyDescent="0.25">
      <c r="A5" s="100"/>
      <c r="B5" t="s">
        <v>7</v>
      </c>
      <c r="C5" t="s">
        <v>2</v>
      </c>
      <c r="D5">
        <v>2</v>
      </c>
      <c r="E5" s="14" t="s">
        <v>10</v>
      </c>
      <c r="F5" t="s">
        <v>68</v>
      </c>
      <c r="G5">
        <v>0.88780000000000003</v>
      </c>
      <c r="H5">
        <v>0.96855000000000002</v>
      </c>
      <c r="I5" s="19" t="s">
        <v>3</v>
      </c>
      <c r="J5" s="1">
        <v>0.93889999999999996</v>
      </c>
      <c r="K5">
        <v>0.14213000000000001</v>
      </c>
      <c r="L5" s="19" t="s">
        <v>3</v>
      </c>
      <c r="M5" s="1" t="s">
        <v>3</v>
      </c>
      <c r="N5" s="1"/>
    </row>
    <row r="6" spans="1:14" x14ac:dyDescent="0.25">
      <c r="A6" s="100"/>
      <c r="B6" t="s">
        <v>8</v>
      </c>
      <c r="C6" t="s">
        <v>2</v>
      </c>
      <c r="D6">
        <v>2</v>
      </c>
      <c r="E6" s="14" t="s">
        <v>10</v>
      </c>
      <c r="F6" t="s">
        <v>68</v>
      </c>
      <c r="G6">
        <v>0.88129999999999997</v>
      </c>
      <c r="H6">
        <v>0.97035000000000005</v>
      </c>
      <c r="I6" s="19" t="s">
        <v>3</v>
      </c>
      <c r="J6" s="1">
        <v>0.99250000000000005</v>
      </c>
      <c r="K6">
        <v>8.8874999999999996E-2</v>
      </c>
      <c r="L6" s="19" t="s">
        <v>3</v>
      </c>
      <c r="M6" s="1" t="s">
        <v>3</v>
      </c>
      <c r="N6" s="1"/>
    </row>
    <row r="7" spans="1:14" x14ac:dyDescent="0.25">
      <c r="A7" s="100"/>
      <c r="B7" t="s">
        <v>4</v>
      </c>
      <c r="C7" t="s">
        <v>63</v>
      </c>
      <c r="D7">
        <v>2</v>
      </c>
      <c r="E7" s="14" t="s">
        <v>10</v>
      </c>
      <c r="F7" t="s">
        <v>67</v>
      </c>
      <c r="G7">
        <v>0.40050000000000002</v>
      </c>
      <c r="H7">
        <v>0.95672000000000001</v>
      </c>
      <c r="I7" s="19" t="s">
        <v>3</v>
      </c>
      <c r="J7" s="1">
        <v>0.13300000000000001</v>
      </c>
      <c r="K7">
        <v>0.15981000000000001</v>
      </c>
      <c r="L7" s="19" t="s">
        <v>3</v>
      </c>
      <c r="M7" s="1" t="s">
        <v>3</v>
      </c>
      <c r="N7" s="1"/>
    </row>
    <row r="8" spans="1:14" x14ac:dyDescent="0.25">
      <c r="A8" s="100"/>
      <c r="B8" t="s">
        <v>9</v>
      </c>
      <c r="C8" t="s">
        <v>63</v>
      </c>
      <c r="D8">
        <v>2</v>
      </c>
      <c r="E8" s="14" t="s">
        <v>10</v>
      </c>
      <c r="F8" t="s">
        <v>67</v>
      </c>
      <c r="G8">
        <v>3.9509999999999997E-3</v>
      </c>
      <c r="H8">
        <v>0.92062999999999995</v>
      </c>
      <c r="I8" s="19" t="s">
        <v>5</v>
      </c>
      <c r="J8" s="1">
        <v>2.6450000000000001E-2</v>
      </c>
      <c r="K8">
        <v>0.13886000000000001</v>
      </c>
      <c r="L8" s="19" t="s">
        <v>5</v>
      </c>
      <c r="M8" s="1" t="s">
        <v>5</v>
      </c>
      <c r="N8" s="1"/>
    </row>
    <row r="9" spans="1:14" x14ac:dyDescent="0.25">
      <c r="A9" s="100"/>
      <c r="B9" t="s">
        <v>6</v>
      </c>
      <c r="C9" t="s">
        <v>63</v>
      </c>
      <c r="D9">
        <v>2</v>
      </c>
      <c r="E9" s="14" t="s">
        <v>10</v>
      </c>
      <c r="F9" t="s">
        <v>67</v>
      </c>
      <c r="G9">
        <v>8.4959999999999994E-2</v>
      </c>
      <c r="H9">
        <v>0.83274999999999999</v>
      </c>
      <c r="I9" s="19" t="s">
        <v>3</v>
      </c>
      <c r="J9" s="1">
        <v>0.16450000000000001</v>
      </c>
      <c r="K9">
        <v>0.25946999999999998</v>
      </c>
      <c r="L9" s="19" t="s">
        <v>3</v>
      </c>
      <c r="M9" s="1" t="s">
        <v>3</v>
      </c>
      <c r="N9" s="1"/>
    </row>
    <row r="10" spans="1:14" x14ac:dyDescent="0.25">
      <c r="A10" s="100"/>
      <c r="B10" t="s">
        <v>1</v>
      </c>
      <c r="C10" t="s">
        <v>63</v>
      </c>
      <c r="D10">
        <v>2</v>
      </c>
      <c r="E10" s="14" t="s">
        <v>10</v>
      </c>
      <c r="F10" t="s">
        <v>67</v>
      </c>
      <c r="G10">
        <v>1.0499999999999999E-3</v>
      </c>
      <c r="H10">
        <v>0.92859999999999998</v>
      </c>
      <c r="I10" s="19" t="s">
        <v>5</v>
      </c>
      <c r="J10" s="1">
        <v>0.92859999999999998</v>
      </c>
      <c r="K10">
        <v>0.15434</v>
      </c>
      <c r="L10" s="19" t="s">
        <v>3</v>
      </c>
      <c r="M10" s="1" t="s">
        <v>5</v>
      </c>
      <c r="N10" s="1"/>
    </row>
    <row r="11" spans="1:14" x14ac:dyDescent="0.25">
      <c r="A11" s="100"/>
      <c r="B11" t="s">
        <v>4</v>
      </c>
      <c r="C11" t="s">
        <v>64</v>
      </c>
      <c r="D11">
        <v>2</v>
      </c>
      <c r="E11" s="14" t="s">
        <v>10</v>
      </c>
      <c r="F11" t="s">
        <v>68</v>
      </c>
      <c r="G11">
        <v>0.77100000000000002</v>
      </c>
      <c r="H11">
        <v>0.95909999999999995</v>
      </c>
      <c r="I11" s="19" t="s">
        <v>3</v>
      </c>
      <c r="J11" s="1">
        <v>0.72409999999999997</v>
      </c>
      <c r="K11">
        <v>0.14194000000000001</v>
      </c>
      <c r="L11" s="19" t="s">
        <v>3</v>
      </c>
      <c r="M11" s="1" t="s">
        <v>3</v>
      </c>
      <c r="N11" s="1"/>
    </row>
    <row r="12" spans="1:14" x14ac:dyDescent="0.25">
      <c r="A12" s="100"/>
      <c r="B12" t="s">
        <v>12</v>
      </c>
      <c r="C12" t="s">
        <v>64</v>
      </c>
      <c r="D12">
        <v>2</v>
      </c>
      <c r="E12" s="14" t="s">
        <v>10</v>
      </c>
      <c r="F12" t="s">
        <v>68</v>
      </c>
      <c r="G12">
        <v>0.71919999999999995</v>
      </c>
      <c r="H12">
        <v>0.96596000000000004</v>
      </c>
      <c r="I12" s="19" t="s">
        <v>3</v>
      </c>
      <c r="J12" s="1">
        <v>0.65429999999999999</v>
      </c>
      <c r="K12">
        <v>0.12421</v>
      </c>
      <c r="L12" s="19" t="s">
        <v>3</v>
      </c>
      <c r="M12" s="1" t="s">
        <v>3</v>
      </c>
      <c r="N12" s="1"/>
    </row>
    <row r="13" spans="1:14" x14ac:dyDescent="0.25">
      <c r="A13" s="100"/>
      <c r="B13" t="s">
        <v>1</v>
      </c>
      <c r="C13" t="s">
        <v>64</v>
      </c>
      <c r="D13">
        <v>2</v>
      </c>
      <c r="E13" s="14" t="s">
        <v>10</v>
      </c>
      <c r="F13" t="s">
        <v>68</v>
      </c>
      <c r="G13">
        <v>0.1686</v>
      </c>
      <c r="H13">
        <v>0.84130000000000005</v>
      </c>
      <c r="I13" s="19" t="s">
        <v>3</v>
      </c>
      <c r="J13" s="1">
        <v>0.3821</v>
      </c>
      <c r="K13">
        <v>0.25020999999999999</v>
      </c>
      <c r="L13" s="19" t="s">
        <v>3</v>
      </c>
      <c r="M13" s="1" t="s">
        <v>3</v>
      </c>
      <c r="N13" s="1"/>
    </row>
    <row r="14" spans="1:14" x14ac:dyDescent="0.25">
      <c r="A14" s="101"/>
      <c r="B14" s="17" t="s">
        <v>13</v>
      </c>
      <c r="C14" s="15" t="s">
        <v>64</v>
      </c>
      <c r="D14" s="15" t="s">
        <v>14</v>
      </c>
      <c r="E14" s="15" t="s">
        <v>10</v>
      </c>
      <c r="F14" s="15" t="s">
        <v>68</v>
      </c>
      <c r="G14" s="15">
        <v>0.4078</v>
      </c>
      <c r="H14" s="15">
        <v>0.90556000000000003</v>
      </c>
      <c r="I14" s="18" t="s">
        <v>3</v>
      </c>
      <c r="J14" s="18">
        <v>0.19040000000000001</v>
      </c>
      <c r="K14" s="15">
        <v>0.26878999999999997</v>
      </c>
      <c r="L14" s="18" t="s">
        <v>3</v>
      </c>
      <c r="M14" s="18" t="s">
        <v>3</v>
      </c>
      <c r="N14" s="1"/>
    </row>
    <row r="15" spans="1:14" ht="15" customHeight="1" x14ac:dyDescent="0.25">
      <c r="A15" s="102" t="s">
        <v>88</v>
      </c>
      <c r="B15" t="s">
        <v>1</v>
      </c>
      <c r="C15" t="s">
        <v>2</v>
      </c>
      <c r="D15">
        <v>1</v>
      </c>
      <c r="E15" t="s">
        <v>10</v>
      </c>
      <c r="F15" t="s">
        <v>67</v>
      </c>
      <c r="G15">
        <v>3.0290000000000001E-2</v>
      </c>
      <c r="H15">
        <v>0.78686</v>
      </c>
      <c r="I15" s="1" t="str">
        <f t="shared" ref="I15:I60" si="0">IF(G15="","",IF(G15="n/a","n/a",IF(G15&lt;0.05,"no","yes")))</f>
        <v>no</v>
      </c>
      <c r="J15">
        <v>0.15240000000000001</v>
      </c>
      <c r="K15">
        <v>0.26263999999999998</v>
      </c>
      <c r="L15" s="1" t="str">
        <f t="shared" ref="L15:L47" si="1">IF(J15="","",IF(J15="n/a","n/a",IF(J15&lt;0.05,"no","yes")))</f>
        <v>yes</v>
      </c>
      <c r="M15" s="1" t="s">
        <v>5</v>
      </c>
      <c r="N15" s="1"/>
    </row>
    <row r="16" spans="1:14" x14ac:dyDescent="0.25">
      <c r="A16" s="103"/>
      <c r="B16" t="s">
        <v>4</v>
      </c>
      <c r="C16" t="s">
        <v>2</v>
      </c>
      <c r="D16">
        <v>1</v>
      </c>
      <c r="E16" t="s">
        <v>10</v>
      </c>
      <c r="F16" t="s">
        <v>67</v>
      </c>
      <c r="G16">
        <v>0.30299999999999999</v>
      </c>
      <c r="H16">
        <v>0.96767000000000003</v>
      </c>
      <c r="I16" s="1" t="str">
        <f t="shared" si="0"/>
        <v>yes</v>
      </c>
      <c r="J16">
        <v>0.49320000000000003</v>
      </c>
      <c r="K16">
        <v>9.4405000000000003E-2</v>
      </c>
      <c r="L16" s="1" t="str">
        <f t="shared" si="1"/>
        <v>yes</v>
      </c>
      <c r="M16" s="1" t="s">
        <v>3</v>
      </c>
    </row>
    <row r="17" spans="1:14" x14ac:dyDescent="0.25">
      <c r="A17" s="103"/>
      <c r="B17" t="s">
        <v>6</v>
      </c>
      <c r="C17" t="s">
        <v>2</v>
      </c>
      <c r="D17">
        <v>2</v>
      </c>
      <c r="E17" t="s">
        <v>10</v>
      </c>
      <c r="F17" t="s">
        <v>68</v>
      </c>
      <c r="G17">
        <v>0.65639999999999998</v>
      </c>
      <c r="H17">
        <v>0.96131999999999995</v>
      </c>
      <c r="I17" s="1" t="str">
        <f t="shared" si="0"/>
        <v>yes</v>
      </c>
      <c r="J17">
        <v>0.29099999999999998</v>
      </c>
      <c r="K17">
        <v>0.16037000000000001</v>
      </c>
      <c r="L17" s="1" t="str">
        <f t="shared" si="1"/>
        <v>yes</v>
      </c>
      <c r="M17" s="1" t="s">
        <v>3</v>
      </c>
    </row>
    <row r="18" spans="1:14" x14ac:dyDescent="0.25">
      <c r="A18" s="103"/>
      <c r="B18" t="s">
        <v>7</v>
      </c>
      <c r="C18" t="s">
        <v>2</v>
      </c>
      <c r="D18">
        <v>2</v>
      </c>
      <c r="E18" t="s">
        <v>10</v>
      </c>
      <c r="F18" t="s">
        <v>68</v>
      </c>
      <c r="G18">
        <v>0.88780000000000003</v>
      </c>
      <c r="H18">
        <v>0.96855000000000002</v>
      </c>
      <c r="I18" s="1" t="str">
        <f t="shared" si="0"/>
        <v>yes</v>
      </c>
      <c r="J18">
        <v>0.93889999999999996</v>
      </c>
      <c r="K18">
        <v>0.14213000000000001</v>
      </c>
      <c r="L18" s="1" t="str">
        <f t="shared" si="1"/>
        <v>yes</v>
      </c>
      <c r="M18" s="1" t="s">
        <v>3</v>
      </c>
    </row>
    <row r="19" spans="1:14" x14ac:dyDescent="0.25">
      <c r="A19" s="103"/>
      <c r="B19" t="s">
        <v>8</v>
      </c>
      <c r="C19" t="s">
        <v>2</v>
      </c>
      <c r="D19">
        <v>2</v>
      </c>
      <c r="E19" t="s">
        <v>10</v>
      </c>
      <c r="F19" t="s">
        <v>68</v>
      </c>
      <c r="G19">
        <v>0.88129999999999997</v>
      </c>
      <c r="H19">
        <v>0.97035000000000005</v>
      </c>
      <c r="I19" s="1" t="str">
        <f t="shared" si="0"/>
        <v>yes</v>
      </c>
      <c r="J19">
        <v>0.99250000000000005</v>
      </c>
      <c r="K19">
        <v>8.8874999999999996E-2</v>
      </c>
      <c r="L19" s="1" t="str">
        <f t="shared" si="1"/>
        <v>yes</v>
      </c>
      <c r="M19" s="1" t="s">
        <v>3</v>
      </c>
    </row>
    <row r="20" spans="1:14" x14ac:dyDescent="0.25">
      <c r="A20" s="103"/>
      <c r="B20" t="s">
        <v>4</v>
      </c>
      <c r="C20" t="s">
        <v>63</v>
      </c>
      <c r="D20">
        <v>2</v>
      </c>
      <c r="E20" t="s">
        <v>10</v>
      </c>
      <c r="F20" t="s">
        <v>67</v>
      </c>
      <c r="G20">
        <v>0.40050000000000002</v>
      </c>
      <c r="H20">
        <v>0.95672000000000001</v>
      </c>
      <c r="I20" s="1" t="str">
        <f t="shared" si="0"/>
        <v>yes</v>
      </c>
      <c r="J20">
        <v>0.13300000000000001</v>
      </c>
      <c r="K20">
        <v>0.15981000000000001</v>
      </c>
      <c r="L20" s="1" t="str">
        <f t="shared" si="1"/>
        <v>yes</v>
      </c>
      <c r="M20" s="1" t="s">
        <v>3</v>
      </c>
    </row>
    <row r="21" spans="1:14" x14ac:dyDescent="0.25">
      <c r="A21" s="103"/>
      <c r="B21" t="s">
        <v>9</v>
      </c>
      <c r="C21" t="s">
        <v>63</v>
      </c>
      <c r="D21">
        <v>1</v>
      </c>
      <c r="E21" t="s">
        <v>10</v>
      </c>
      <c r="F21" t="s">
        <v>67</v>
      </c>
      <c r="G21">
        <v>1.1259999999999999E-2</v>
      </c>
      <c r="H21">
        <v>0.94916999999999996</v>
      </c>
      <c r="I21" s="1" t="str">
        <f t="shared" si="0"/>
        <v>no</v>
      </c>
      <c r="J21">
        <v>0.22589999999999999</v>
      </c>
      <c r="K21">
        <v>9.0491000000000002E-2</v>
      </c>
      <c r="L21" s="1" t="str">
        <f t="shared" si="1"/>
        <v>yes</v>
      </c>
      <c r="M21" s="1" t="s">
        <v>5</v>
      </c>
    </row>
    <row r="22" spans="1:14" x14ac:dyDescent="0.25">
      <c r="A22" s="103"/>
      <c r="B22" t="s">
        <v>6</v>
      </c>
      <c r="C22" t="s">
        <v>63</v>
      </c>
      <c r="D22">
        <v>2</v>
      </c>
      <c r="E22" t="s">
        <v>10</v>
      </c>
      <c r="F22" t="s">
        <v>67</v>
      </c>
      <c r="G22">
        <v>8.4959999999999994E-2</v>
      </c>
      <c r="H22">
        <v>0.83274999999999999</v>
      </c>
      <c r="I22" s="1" t="str">
        <f t="shared" si="0"/>
        <v>yes</v>
      </c>
      <c r="J22">
        <v>0.16450000000000001</v>
      </c>
      <c r="K22">
        <v>0.25946999999999998</v>
      </c>
      <c r="L22" s="1" t="str">
        <f t="shared" si="1"/>
        <v>yes</v>
      </c>
      <c r="M22" s="1" t="s">
        <v>3</v>
      </c>
    </row>
    <row r="23" spans="1:14" x14ac:dyDescent="0.25">
      <c r="A23" s="103"/>
      <c r="B23" t="s">
        <v>1</v>
      </c>
      <c r="C23" t="s">
        <v>63</v>
      </c>
      <c r="D23">
        <v>1</v>
      </c>
      <c r="E23" t="s">
        <v>10</v>
      </c>
      <c r="F23" t="s">
        <v>67</v>
      </c>
      <c r="G23">
        <v>1.99E-3</v>
      </c>
      <c r="H23">
        <v>0.83042000000000005</v>
      </c>
      <c r="I23" s="1" t="str">
        <f t="shared" si="0"/>
        <v>no</v>
      </c>
      <c r="J23">
        <v>2.307E-3</v>
      </c>
      <c r="K23">
        <v>0.24217</v>
      </c>
      <c r="L23" s="1" t="str">
        <f t="shared" si="1"/>
        <v>no</v>
      </c>
      <c r="M23" s="1" t="s">
        <v>5</v>
      </c>
    </row>
    <row r="24" spans="1:14" x14ac:dyDescent="0.25">
      <c r="A24" s="103"/>
      <c r="B24" t="s">
        <v>4</v>
      </c>
      <c r="C24" t="s">
        <v>64</v>
      </c>
      <c r="D24">
        <v>1</v>
      </c>
      <c r="E24" t="s">
        <v>10</v>
      </c>
      <c r="F24" t="s">
        <v>67</v>
      </c>
      <c r="G24">
        <v>6.7139999999999995E-4</v>
      </c>
      <c r="H24">
        <v>0.94225000000000003</v>
      </c>
      <c r="I24" s="1" t="str">
        <f t="shared" si="0"/>
        <v>no</v>
      </c>
      <c r="J24">
        <v>4.0499999999999998E-3</v>
      </c>
      <c r="K24">
        <v>0.11812</v>
      </c>
      <c r="L24" s="1" t="str">
        <f t="shared" si="1"/>
        <v>no</v>
      </c>
      <c r="M24" s="1" t="s">
        <v>5</v>
      </c>
    </row>
    <row r="25" spans="1:14" x14ac:dyDescent="0.25">
      <c r="A25" s="103"/>
      <c r="B25" t="s">
        <v>12</v>
      </c>
      <c r="C25" t="s">
        <v>64</v>
      </c>
      <c r="D25">
        <v>2</v>
      </c>
      <c r="E25" t="s">
        <v>10</v>
      </c>
      <c r="F25" t="s">
        <v>68</v>
      </c>
      <c r="G25">
        <v>0.71919999999999995</v>
      </c>
      <c r="H25">
        <v>0.96596000000000004</v>
      </c>
      <c r="I25" s="1" t="str">
        <f t="shared" si="0"/>
        <v>yes</v>
      </c>
      <c r="J25">
        <v>0.65429999999999999</v>
      </c>
      <c r="K25">
        <v>0.12421</v>
      </c>
      <c r="L25" s="1" t="str">
        <f t="shared" si="1"/>
        <v>yes</v>
      </c>
      <c r="M25" s="1" t="s">
        <v>3</v>
      </c>
    </row>
    <row r="26" spans="1:14" x14ac:dyDescent="0.25">
      <c r="A26" s="103"/>
      <c r="B26" t="s">
        <v>1</v>
      </c>
      <c r="C26" t="s">
        <v>64</v>
      </c>
      <c r="D26">
        <v>1</v>
      </c>
      <c r="E26" t="s">
        <v>10</v>
      </c>
      <c r="F26" t="s">
        <v>67</v>
      </c>
      <c r="G26">
        <v>1.9650000000000001E-2</v>
      </c>
      <c r="H26">
        <v>0.93776999999999999</v>
      </c>
      <c r="I26" s="1" t="str">
        <f t="shared" si="0"/>
        <v>no</v>
      </c>
      <c r="J26">
        <v>9.443E-2</v>
      </c>
      <c r="K26">
        <v>0.12267</v>
      </c>
      <c r="L26" s="1" t="str">
        <f t="shared" si="1"/>
        <v>yes</v>
      </c>
      <c r="M26" s="1" t="s">
        <v>5</v>
      </c>
    </row>
    <row r="27" spans="1:14" x14ac:dyDescent="0.25">
      <c r="A27" s="103"/>
      <c r="B27" t="s">
        <v>13</v>
      </c>
      <c r="C27" t="s">
        <v>64</v>
      </c>
      <c r="D27" t="s">
        <v>14</v>
      </c>
      <c r="E27" t="s">
        <v>10</v>
      </c>
      <c r="F27" t="s">
        <v>68</v>
      </c>
      <c r="G27">
        <v>0.4078</v>
      </c>
      <c r="H27">
        <v>0.90556000000000003</v>
      </c>
      <c r="I27" s="1" t="str">
        <f t="shared" si="0"/>
        <v>yes</v>
      </c>
      <c r="J27">
        <v>0.19040000000000001</v>
      </c>
      <c r="K27">
        <v>0.26878999999999997</v>
      </c>
      <c r="L27" s="1" t="str">
        <f t="shared" si="1"/>
        <v>yes</v>
      </c>
      <c r="M27" s="1" t="s">
        <v>3</v>
      </c>
    </row>
    <row r="28" spans="1:14" x14ac:dyDescent="0.25">
      <c r="A28" s="103"/>
      <c r="B28" t="s">
        <v>8</v>
      </c>
      <c r="C28" t="s">
        <v>64</v>
      </c>
      <c r="D28">
        <v>1</v>
      </c>
      <c r="E28" t="s">
        <v>10</v>
      </c>
      <c r="F28" t="s">
        <v>67</v>
      </c>
      <c r="G28">
        <v>0.61809999999999998</v>
      </c>
      <c r="H28">
        <v>0.94796000000000002</v>
      </c>
      <c r="I28" s="1" t="str">
        <f t="shared" si="0"/>
        <v>yes</v>
      </c>
      <c r="J28">
        <v>0.45450000000000002</v>
      </c>
      <c r="K28">
        <v>0.17496999999999999</v>
      </c>
      <c r="L28" s="1" t="str">
        <f t="shared" si="1"/>
        <v>yes</v>
      </c>
      <c r="M28" s="1" t="s">
        <v>3</v>
      </c>
      <c r="N28" s="1"/>
    </row>
    <row r="29" spans="1:14" x14ac:dyDescent="0.25">
      <c r="A29" s="103"/>
      <c r="B29" t="s">
        <v>15</v>
      </c>
      <c r="C29" t="s">
        <v>2</v>
      </c>
      <c r="D29">
        <v>1</v>
      </c>
      <c r="E29" t="s">
        <v>10</v>
      </c>
      <c r="F29" t="s">
        <v>67</v>
      </c>
      <c r="G29">
        <v>2.5100000000000001E-2</v>
      </c>
      <c r="H29">
        <v>0.88836999999999999</v>
      </c>
      <c r="I29" s="1" t="str">
        <f>IF(G29="","",IF(G29="n/a","n/a",IF(G29&lt;0.05,"no","yes")))</f>
        <v>no</v>
      </c>
      <c r="J29">
        <v>4.9459999999999997E-2</v>
      </c>
      <c r="K29">
        <v>0.19291</v>
      </c>
      <c r="L29" s="1" t="str">
        <f t="shared" si="1"/>
        <v>no</v>
      </c>
      <c r="M29" s="1" t="s">
        <v>5</v>
      </c>
      <c r="N29" s="1"/>
    </row>
    <row r="30" spans="1:14" x14ac:dyDescent="0.25">
      <c r="A30" s="103"/>
      <c r="B30" t="s">
        <v>16</v>
      </c>
      <c r="C30" t="s">
        <v>2</v>
      </c>
      <c r="D30">
        <v>1</v>
      </c>
      <c r="E30" t="s">
        <v>10</v>
      </c>
      <c r="F30" t="s">
        <v>67</v>
      </c>
      <c r="G30">
        <v>1.303E-2</v>
      </c>
      <c r="H30">
        <v>0.96264000000000005</v>
      </c>
      <c r="I30" s="1" t="str">
        <f t="shared" si="0"/>
        <v>no</v>
      </c>
      <c r="J30">
        <v>1.4540000000000001E-2</v>
      </c>
      <c r="K30">
        <v>0.10758</v>
      </c>
      <c r="L30" s="1" t="str">
        <f t="shared" si="1"/>
        <v>no</v>
      </c>
      <c r="M30" s="1" t="s">
        <v>5</v>
      </c>
      <c r="N30" s="1"/>
    </row>
    <row r="31" spans="1:14" x14ac:dyDescent="0.25">
      <c r="A31" s="103"/>
      <c r="B31" s="1" t="s">
        <v>17</v>
      </c>
      <c r="C31" s="1" t="s">
        <v>2</v>
      </c>
      <c r="D31">
        <v>1</v>
      </c>
      <c r="E31" t="s">
        <v>10</v>
      </c>
      <c r="F31" t="s">
        <v>67</v>
      </c>
      <c r="G31">
        <v>7.3410000000000001E-4</v>
      </c>
      <c r="H31">
        <v>0.93159999999999998</v>
      </c>
      <c r="I31" s="1" t="str">
        <f t="shared" si="0"/>
        <v>no</v>
      </c>
      <c r="J31">
        <v>9.7610000000000004E-4</v>
      </c>
      <c r="K31">
        <v>0.14243</v>
      </c>
      <c r="L31" s="1" t="str">
        <f t="shared" si="1"/>
        <v>no</v>
      </c>
      <c r="M31" s="1" t="s">
        <v>5</v>
      </c>
      <c r="N31" s="1"/>
    </row>
    <row r="32" spans="1:14" x14ac:dyDescent="0.25">
      <c r="A32" s="103"/>
      <c r="B32" t="s">
        <v>18</v>
      </c>
      <c r="C32" t="s">
        <v>2</v>
      </c>
      <c r="D32">
        <v>1</v>
      </c>
      <c r="E32" t="s">
        <v>10</v>
      </c>
      <c r="F32" t="s">
        <v>67</v>
      </c>
      <c r="G32">
        <v>0.65869999999999995</v>
      </c>
      <c r="H32">
        <v>0.97136</v>
      </c>
      <c r="I32" s="1" t="str">
        <f t="shared" si="0"/>
        <v>yes</v>
      </c>
      <c r="J32">
        <v>0.96289999999999998</v>
      </c>
      <c r="K32">
        <v>7.5897000000000006E-2</v>
      </c>
      <c r="L32" s="1" t="str">
        <f t="shared" si="1"/>
        <v>yes</v>
      </c>
      <c r="M32" s="1" t="s">
        <v>3</v>
      </c>
      <c r="N32" s="1"/>
    </row>
    <row r="33" spans="1:14" x14ac:dyDescent="0.25">
      <c r="A33" s="103"/>
      <c r="B33" t="s">
        <v>12</v>
      </c>
      <c r="C33" t="s">
        <v>2</v>
      </c>
      <c r="D33">
        <v>1</v>
      </c>
      <c r="E33" t="s">
        <v>10</v>
      </c>
      <c r="F33" t="s">
        <v>67</v>
      </c>
      <c r="G33">
        <v>0.82299999999999995</v>
      </c>
      <c r="H33">
        <v>0.97646999999999995</v>
      </c>
      <c r="I33" s="1" t="str">
        <f t="shared" si="0"/>
        <v>yes</v>
      </c>
      <c r="J33">
        <v>0.69699999999999995</v>
      </c>
      <c r="K33">
        <v>0.1057</v>
      </c>
      <c r="L33" s="1" t="str">
        <f t="shared" si="1"/>
        <v>yes</v>
      </c>
      <c r="M33" s="1" t="s">
        <v>3</v>
      </c>
      <c r="N33" s="1"/>
    </row>
    <row r="34" spans="1:14" x14ac:dyDescent="0.25">
      <c r="A34" s="103"/>
      <c r="B34" t="s">
        <v>19</v>
      </c>
      <c r="C34" t="s">
        <v>2</v>
      </c>
      <c r="D34">
        <v>1</v>
      </c>
      <c r="E34" t="s">
        <v>10</v>
      </c>
      <c r="F34" t="s">
        <v>67</v>
      </c>
      <c r="G34">
        <v>4.9169999999999998E-2</v>
      </c>
      <c r="H34">
        <v>0.88656000000000001</v>
      </c>
      <c r="I34" s="1" t="s">
        <v>3</v>
      </c>
      <c r="J34">
        <v>0.16300000000000001</v>
      </c>
      <c r="K34">
        <v>0.18284</v>
      </c>
      <c r="L34" s="1" t="str">
        <f t="shared" si="1"/>
        <v>yes</v>
      </c>
      <c r="M34" s="1" t="s">
        <v>3</v>
      </c>
      <c r="N34" s="1"/>
    </row>
    <row r="35" spans="1:14" x14ac:dyDescent="0.25">
      <c r="A35" s="103"/>
      <c r="B35" t="s">
        <v>15</v>
      </c>
      <c r="C35" t="s">
        <v>63</v>
      </c>
      <c r="D35">
        <v>1</v>
      </c>
      <c r="E35" t="s">
        <v>10</v>
      </c>
      <c r="F35" t="s">
        <v>67</v>
      </c>
      <c r="G35">
        <v>7.3379999999999999E-3</v>
      </c>
      <c r="H35">
        <v>0.81337000000000004</v>
      </c>
      <c r="I35" s="1" t="str">
        <f t="shared" si="0"/>
        <v>no</v>
      </c>
      <c r="J35">
        <v>0.1764</v>
      </c>
      <c r="K35">
        <v>0.19162000000000001</v>
      </c>
      <c r="L35" s="1" t="str">
        <f t="shared" si="1"/>
        <v>yes</v>
      </c>
      <c r="M35" s="1" t="s">
        <v>5</v>
      </c>
      <c r="N35" s="1"/>
    </row>
    <row r="36" spans="1:14" x14ac:dyDescent="0.25">
      <c r="A36" s="103"/>
      <c r="B36" t="s">
        <v>8</v>
      </c>
      <c r="C36" t="s">
        <v>63</v>
      </c>
      <c r="D36">
        <v>1</v>
      </c>
      <c r="E36" t="s">
        <v>10</v>
      </c>
      <c r="F36" t="s">
        <v>67</v>
      </c>
      <c r="G36">
        <v>0.86539999999999995</v>
      </c>
      <c r="H36">
        <v>0.97904000000000002</v>
      </c>
      <c r="I36" s="1" t="str">
        <f t="shared" si="0"/>
        <v>yes</v>
      </c>
      <c r="J36">
        <v>0.71179999999999999</v>
      </c>
      <c r="K36">
        <v>0.10265000000000001</v>
      </c>
      <c r="L36" s="1" t="str">
        <f t="shared" si="1"/>
        <v>yes</v>
      </c>
      <c r="M36" s="1" t="s">
        <v>3</v>
      </c>
      <c r="N36" s="1"/>
    </row>
    <row r="37" spans="1:14" x14ac:dyDescent="0.25">
      <c r="A37" s="103"/>
      <c r="B37" t="s">
        <v>12</v>
      </c>
      <c r="C37" t="s">
        <v>11</v>
      </c>
      <c r="D37">
        <v>1</v>
      </c>
      <c r="E37" t="s">
        <v>11</v>
      </c>
      <c r="F37" t="s">
        <v>67</v>
      </c>
      <c r="G37">
        <v>0.23430000000000001</v>
      </c>
      <c r="H37">
        <v>0.94540000000000002</v>
      </c>
      <c r="I37" s="1" t="str">
        <f t="shared" si="0"/>
        <v>yes</v>
      </c>
      <c r="J37">
        <v>0.51790000000000003</v>
      </c>
      <c r="K37">
        <v>0.12084</v>
      </c>
      <c r="L37" s="1" t="str">
        <f t="shared" si="1"/>
        <v>yes</v>
      </c>
      <c r="M37" s="1" t="s">
        <v>3</v>
      </c>
      <c r="N37" s="1"/>
    </row>
    <row r="38" spans="1:14" x14ac:dyDescent="0.25">
      <c r="A38" s="103"/>
      <c r="B38" t="s">
        <v>4</v>
      </c>
      <c r="C38" t="s">
        <v>11</v>
      </c>
      <c r="D38">
        <v>2</v>
      </c>
      <c r="E38" t="s">
        <v>11</v>
      </c>
      <c r="F38" t="s">
        <v>68</v>
      </c>
      <c r="G38">
        <v>0.31809999999999999</v>
      </c>
      <c r="H38">
        <v>0.92369999999999997</v>
      </c>
      <c r="I38" s="1" t="str">
        <f t="shared" si="0"/>
        <v>yes</v>
      </c>
      <c r="J38">
        <v>0.34250000000000003</v>
      </c>
      <c r="K38">
        <v>0.18082000000000001</v>
      </c>
      <c r="L38" s="1" t="str">
        <f t="shared" si="1"/>
        <v>yes</v>
      </c>
      <c r="M38" s="1" t="s">
        <v>3</v>
      </c>
      <c r="N38" s="1"/>
    </row>
    <row r="39" spans="1:14" x14ac:dyDescent="0.25">
      <c r="A39" s="103"/>
      <c r="B39" t="s">
        <v>20</v>
      </c>
      <c r="C39" t="s">
        <v>11</v>
      </c>
      <c r="D39">
        <v>2</v>
      </c>
      <c r="E39" t="s">
        <v>11</v>
      </c>
      <c r="F39" t="s">
        <v>68</v>
      </c>
      <c r="G39">
        <v>0.82389999999999997</v>
      </c>
      <c r="H39">
        <v>0.96060000000000001</v>
      </c>
      <c r="I39" s="1" t="str">
        <f t="shared" si="0"/>
        <v>yes</v>
      </c>
      <c r="J39">
        <v>0.67989999999999995</v>
      </c>
      <c r="K39">
        <v>0.18307000000000001</v>
      </c>
      <c r="L39" s="1" t="str">
        <f t="shared" si="1"/>
        <v>yes</v>
      </c>
      <c r="M39" s="1" t="s">
        <v>3</v>
      </c>
    </row>
    <row r="40" spans="1:14" x14ac:dyDescent="0.25">
      <c r="A40" s="103"/>
      <c r="B40" t="s">
        <v>21</v>
      </c>
      <c r="C40" t="s">
        <v>11</v>
      </c>
      <c r="D40">
        <v>2</v>
      </c>
      <c r="E40" t="s">
        <v>11</v>
      </c>
      <c r="F40" t="s">
        <v>68</v>
      </c>
      <c r="G40">
        <v>5.8479999999999997E-2</v>
      </c>
      <c r="H40">
        <v>0.86619000000000002</v>
      </c>
      <c r="I40" s="1" t="str">
        <f t="shared" si="0"/>
        <v>yes</v>
      </c>
      <c r="J40" s="1">
        <v>0.15629999999999999</v>
      </c>
      <c r="K40">
        <v>0.20909</v>
      </c>
      <c r="L40" s="1" t="str">
        <f t="shared" si="1"/>
        <v>yes</v>
      </c>
      <c r="M40" s="1" t="s">
        <v>3</v>
      </c>
    </row>
    <row r="41" spans="1:14" x14ac:dyDescent="0.25">
      <c r="A41" s="103"/>
      <c r="B41" t="s">
        <v>22</v>
      </c>
      <c r="C41" t="s">
        <v>11</v>
      </c>
      <c r="D41">
        <v>2</v>
      </c>
      <c r="E41" t="s">
        <v>11</v>
      </c>
      <c r="F41" t="s">
        <v>68</v>
      </c>
      <c r="G41">
        <v>0.16639999999999999</v>
      </c>
      <c r="H41">
        <v>0.86460000000000004</v>
      </c>
      <c r="I41" s="1" t="str">
        <f t="shared" si="0"/>
        <v>yes</v>
      </c>
      <c r="J41">
        <v>5.6279999999999997E-2</v>
      </c>
      <c r="K41">
        <v>0.30005999999999999</v>
      </c>
      <c r="L41" s="1" t="str">
        <f t="shared" si="1"/>
        <v>yes</v>
      </c>
      <c r="M41" s="1" t="s">
        <v>3</v>
      </c>
    </row>
    <row r="42" spans="1:14" x14ac:dyDescent="0.25">
      <c r="A42" s="103"/>
      <c r="B42" t="s">
        <v>23</v>
      </c>
      <c r="C42" t="s">
        <v>11</v>
      </c>
      <c r="D42">
        <v>2</v>
      </c>
      <c r="E42" t="s">
        <v>11</v>
      </c>
      <c r="F42" t="s">
        <v>68</v>
      </c>
      <c r="G42">
        <v>0.12379999999999999</v>
      </c>
      <c r="H42">
        <v>0.81115999999999999</v>
      </c>
      <c r="I42" s="1" t="str">
        <f t="shared" si="0"/>
        <v>yes</v>
      </c>
      <c r="J42">
        <v>0.1573</v>
      </c>
      <c r="K42">
        <v>2</v>
      </c>
      <c r="L42" s="1" t="str">
        <f t="shared" si="1"/>
        <v>yes</v>
      </c>
      <c r="M42" s="1" t="s">
        <v>3</v>
      </c>
      <c r="N42" t="s">
        <v>39</v>
      </c>
    </row>
    <row r="43" spans="1:14" x14ac:dyDescent="0.25">
      <c r="A43" s="103"/>
      <c r="B43" t="s">
        <v>33</v>
      </c>
      <c r="C43" t="s">
        <v>11</v>
      </c>
      <c r="D43">
        <v>1</v>
      </c>
      <c r="E43" t="s">
        <v>10</v>
      </c>
      <c r="F43" t="s">
        <v>67</v>
      </c>
      <c r="G43">
        <v>7.6090000000000005E-2</v>
      </c>
      <c r="H43">
        <v>0.89361999999999997</v>
      </c>
      <c r="I43" s="1" t="str">
        <f t="shared" si="0"/>
        <v>yes</v>
      </c>
      <c r="J43">
        <v>7.8689999999999996E-2</v>
      </c>
      <c r="K43">
        <v>0.20843</v>
      </c>
      <c r="L43" s="1" t="str">
        <f t="shared" si="1"/>
        <v>yes</v>
      </c>
      <c r="M43" s="1" t="s">
        <v>3</v>
      </c>
    </row>
    <row r="44" spans="1:14" x14ac:dyDescent="0.25">
      <c r="A44" s="103"/>
      <c r="B44" t="s">
        <v>24</v>
      </c>
      <c r="C44" t="s">
        <v>11</v>
      </c>
      <c r="D44">
        <v>2</v>
      </c>
      <c r="E44" t="s">
        <v>10</v>
      </c>
      <c r="F44" t="s">
        <v>68</v>
      </c>
      <c r="G44">
        <v>0.33889999999999998</v>
      </c>
      <c r="H44">
        <v>0.88005</v>
      </c>
      <c r="I44" s="1" t="str">
        <f t="shared" si="0"/>
        <v>yes</v>
      </c>
      <c r="J44">
        <v>0.1573</v>
      </c>
      <c r="K44">
        <v>2</v>
      </c>
      <c r="L44" s="1" t="str">
        <f t="shared" si="1"/>
        <v>yes</v>
      </c>
      <c r="M44" s="1" t="s">
        <v>3</v>
      </c>
      <c r="N44" t="s">
        <v>40</v>
      </c>
    </row>
    <row r="45" spans="1:14" x14ac:dyDescent="0.25">
      <c r="A45" s="103"/>
      <c r="B45" t="s">
        <v>34</v>
      </c>
      <c r="C45" t="s">
        <v>11</v>
      </c>
      <c r="D45">
        <v>1</v>
      </c>
      <c r="E45" t="s">
        <v>10</v>
      </c>
      <c r="F45" t="s">
        <v>67</v>
      </c>
      <c r="G45">
        <v>0.24610000000000001</v>
      </c>
      <c r="H45">
        <v>0.89898</v>
      </c>
      <c r="I45" s="1" t="str">
        <f t="shared" si="0"/>
        <v>yes</v>
      </c>
      <c r="J45">
        <v>0.56869999999999998</v>
      </c>
      <c r="K45">
        <v>0.17759</v>
      </c>
      <c r="L45" s="1" t="str">
        <f t="shared" si="1"/>
        <v>yes</v>
      </c>
      <c r="M45" s="1" t="s">
        <v>3</v>
      </c>
    </row>
    <row r="46" spans="1:14" x14ac:dyDescent="0.25">
      <c r="A46" s="103"/>
      <c r="B46" t="s">
        <v>25</v>
      </c>
      <c r="C46" t="s">
        <v>26</v>
      </c>
      <c r="D46">
        <v>2</v>
      </c>
      <c r="E46" t="s">
        <v>10</v>
      </c>
      <c r="F46" t="s">
        <v>68</v>
      </c>
      <c r="G46">
        <v>0.68030000000000002</v>
      </c>
      <c r="H46">
        <v>0.95294000000000001</v>
      </c>
      <c r="I46" s="1" t="str">
        <f t="shared" si="0"/>
        <v>yes</v>
      </c>
      <c r="J46">
        <v>0.60140000000000005</v>
      </c>
      <c r="K46">
        <v>0.15396000000000001</v>
      </c>
      <c r="L46" s="1" t="str">
        <f t="shared" si="1"/>
        <v>yes</v>
      </c>
      <c r="M46" s="1" t="s">
        <v>3</v>
      </c>
    </row>
    <row r="47" spans="1:14" x14ac:dyDescent="0.25">
      <c r="A47" s="103"/>
      <c r="B47" t="s">
        <v>27</v>
      </c>
      <c r="C47" t="s">
        <v>26</v>
      </c>
      <c r="D47">
        <v>2</v>
      </c>
      <c r="E47" t="s">
        <v>10</v>
      </c>
      <c r="F47" t="s">
        <v>68</v>
      </c>
      <c r="G47">
        <v>5.5449999999999999E-2</v>
      </c>
      <c r="H47">
        <v>0.86436000000000002</v>
      </c>
      <c r="I47" s="1" t="str">
        <f t="shared" si="0"/>
        <v>yes</v>
      </c>
      <c r="J47">
        <v>0.1201</v>
      </c>
      <c r="K47">
        <v>0.2177</v>
      </c>
      <c r="L47" s="1" t="str">
        <f t="shared" si="1"/>
        <v>yes</v>
      </c>
      <c r="M47" s="1" t="s">
        <v>3</v>
      </c>
    </row>
    <row r="48" spans="1:14" x14ac:dyDescent="0.25">
      <c r="A48" s="103"/>
      <c r="B48" t="s">
        <v>29</v>
      </c>
      <c r="C48" t="s">
        <v>26</v>
      </c>
      <c r="D48">
        <v>2</v>
      </c>
      <c r="E48" t="s">
        <v>10</v>
      </c>
      <c r="F48" t="s">
        <v>68</v>
      </c>
      <c r="G48">
        <v>0.25800000000000001</v>
      </c>
      <c r="H48">
        <v>0.95055999999999996</v>
      </c>
      <c r="I48" s="1" t="str">
        <f>IF(G48="","",IF(G48="n/a","n/a",IF(G48&lt;0.05,"no","yes")))</f>
        <v>yes</v>
      </c>
      <c r="J48">
        <v>7.17E-2</v>
      </c>
      <c r="K48">
        <v>0.16658000000000001</v>
      </c>
      <c r="L48" s="1" t="str">
        <f>IF(J48="","",IF(J48="n/a","n/a",IF(J48&lt;0.05,"no","yes")))</f>
        <v>yes</v>
      </c>
      <c r="M48" s="1" t="s">
        <v>3</v>
      </c>
    </row>
    <row r="49" spans="1:13" x14ac:dyDescent="0.25">
      <c r="A49" s="103"/>
      <c r="B49" t="s">
        <v>31</v>
      </c>
      <c r="C49" t="s">
        <v>26</v>
      </c>
      <c r="D49">
        <v>2</v>
      </c>
      <c r="E49" t="s">
        <v>10</v>
      </c>
      <c r="F49" t="s">
        <v>68</v>
      </c>
      <c r="G49">
        <v>0.45739999999999997</v>
      </c>
      <c r="H49">
        <v>0.91844000000000003</v>
      </c>
      <c r="I49" s="1" t="str">
        <f t="shared" si="0"/>
        <v>yes</v>
      </c>
      <c r="J49">
        <v>0.56269999999999998</v>
      </c>
      <c r="K49">
        <v>0.1973</v>
      </c>
      <c r="L49" s="1" t="str">
        <f t="shared" ref="L49:L60" si="2">IF(J49="","",IF(J49="n/a","n/a",IF(J49&lt;0.05,"no","yes")))</f>
        <v>yes</v>
      </c>
      <c r="M49" s="1" t="s">
        <v>3</v>
      </c>
    </row>
    <row r="50" spans="1:13" x14ac:dyDescent="0.25">
      <c r="A50" s="103"/>
      <c r="B50" t="s">
        <v>59</v>
      </c>
      <c r="C50" t="s">
        <v>26</v>
      </c>
      <c r="D50">
        <v>2</v>
      </c>
      <c r="E50" t="s">
        <v>10</v>
      </c>
      <c r="F50" t="s">
        <v>68</v>
      </c>
      <c r="G50">
        <v>0.58340000000000003</v>
      </c>
      <c r="H50">
        <v>0.93378000000000005</v>
      </c>
      <c r="I50" s="1" t="s">
        <v>3</v>
      </c>
      <c r="J50">
        <v>0.33439999999999998</v>
      </c>
      <c r="K50">
        <v>0.22744</v>
      </c>
      <c r="L50" s="1" t="s">
        <v>3</v>
      </c>
      <c r="M50" s="1" t="s">
        <v>3</v>
      </c>
    </row>
    <row r="51" spans="1:13" x14ac:dyDescent="0.25">
      <c r="A51" s="103"/>
      <c r="B51" t="s">
        <v>181</v>
      </c>
      <c r="C51" t="s">
        <v>26</v>
      </c>
      <c r="D51">
        <v>2</v>
      </c>
      <c r="E51" t="s">
        <v>10</v>
      </c>
      <c r="F51" t="s">
        <v>68</v>
      </c>
      <c r="G51" s="55">
        <v>0.35970000000000002</v>
      </c>
      <c r="H51" s="2">
        <v>0.95438000000000001</v>
      </c>
      <c r="I51" s="1" t="str">
        <f>IF(G51="","",IF(G51="n/a","n/a",IF(G51&lt;0.05,"no","yes")))</f>
        <v>yes</v>
      </c>
      <c r="J51" s="2">
        <v>0.41599999999999998</v>
      </c>
      <c r="K51" s="2">
        <v>0.12862999999999999</v>
      </c>
      <c r="L51" s="1" t="str">
        <f>IF(J51="","",IF(J51="n/a","n/a",IF(J51&lt;0.05,"no","yes")))</f>
        <v>yes</v>
      </c>
      <c r="M51" s="1" t="s">
        <v>3</v>
      </c>
    </row>
    <row r="52" spans="1:13" x14ac:dyDescent="0.25">
      <c r="A52" s="56"/>
      <c r="I52" s="1" t="str">
        <f t="shared" si="0"/>
        <v/>
      </c>
      <c r="L52" s="1" t="str">
        <f t="shared" si="2"/>
        <v/>
      </c>
      <c r="M52" s="1"/>
    </row>
    <row r="53" spans="1:13" x14ac:dyDescent="0.25">
      <c r="A53" s="56"/>
      <c r="I53" s="1" t="str">
        <f t="shared" si="0"/>
        <v/>
      </c>
      <c r="L53" s="1" t="str">
        <f t="shared" si="2"/>
        <v/>
      </c>
      <c r="M53" s="1"/>
    </row>
    <row r="54" spans="1:13" x14ac:dyDescent="0.25">
      <c r="A54" s="56"/>
      <c r="I54" s="1" t="str">
        <f t="shared" si="0"/>
        <v/>
      </c>
      <c r="L54" s="1" t="str">
        <f t="shared" si="2"/>
        <v/>
      </c>
      <c r="M54" s="1"/>
    </row>
    <row r="55" spans="1:13" x14ac:dyDescent="0.25">
      <c r="I55" s="1" t="str">
        <f t="shared" si="0"/>
        <v/>
      </c>
      <c r="L55" s="1" t="str">
        <f t="shared" si="2"/>
        <v/>
      </c>
      <c r="M55" s="1"/>
    </row>
    <row r="56" spans="1:13" x14ac:dyDescent="0.25">
      <c r="I56" s="1" t="str">
        <f t="shared" si="0"/>
        <v/>
      </c>
      <c r="L56" s="1" t="str">
        <f t="shared" si="2"/>
        <v/>
      </c>
      <c r="M56" s="1"/>
    </row>
    <row r="57" spans="1:13" x14ac:dyDescent="0.25">
      <c r="I57" s="1" t="str">
        <f t="shared" si="0"/>
        <v/>
      </c>
      <c r="L57" s="1" t="str">
        <f t="shared" si="2"/>
        <v/>
      </c>
      <c r="M57" s="1"/>
    </row>
    <row r="58" spans="1:13" x14ac:dyDescent="0.25">
      <c r="I58" s="1" t="str">
        <f t="shared" si="0"/>
        <v/>
      </c>
      <c r="L58" s="1" t="str">
        <f t="shared" si="2"/>
        <v/>
      </c>
      <c r="M58" s="1"/>
    </row>
    <row r="59" spans="1:13" x14ac:dyDescent="0.25">
      <c r="I59" s="1" t="str">
        <f t="shared" si="0"/>
        <v/>
      </c>
      <c r="L59" s="1" t="str">
        <f t="shared" si="2"/>
        <v/>
      </c>
      <c r="M59" s="1"/>
    </row>
    <row r="60" spans="1:13" x14ac:dyDescent="0.25">
      <c r="I60" s="1" t="str">
        <f t="shared" si="0"/>
        <v/>
      </c>
      <c r="L60" s="1" t="str">
        <f t="shared" si="2"/>
        <v/>
      </c>
      <c r="M60" s="1"/>
    </row>
  </sheetData>
  <mergeCells count="2">
    <mergeCell ref="A2:A14"/>
    <mergeCell ref="A15:A51"/>
  </mergeCells>
  <conditionalFormatting sqref="L15:M29 L30:L36 M58 L58:L60 I52:I60 L37:M48 L49 M46:M49 I15:I50 L50:M50">
    <cfRule type="containsText" dxfId="175" priority="43" operator="containsText" text="no">
      <formula>NOT(ISERROR(SEARCH("no",I15)))</formula>
    </cfRule>
    <cfRule type="containsText" dxfId="174" priority="44" operator="containsText" text="yes">
      <formula>NOT(ISERROR(SEARCH("yes",I15)))</formula>
    </cfRule>
  </conditionalFormatting>
  <conditionalFormatting sqref="M30:M36">
    <cfRule type="containsText" dxfId="173" priority="41" operator="containsText" text="no">
      <formula>NOT(ISERROR(SEARCH("no",M30)))</formula>
    </cfRule>
    <cfRule type="containsText" dxfId="172" priority="42" operator="containsText" text="yes">
      <formula>NOT(ISERROR(SEARCH("yes",M30)))</formula>
    </cfRule>
  </conditionalFormatting>
  <conditionalFormatting sqref="M59:M60">
    <cfRule type="containsText" dxfId="171" priority="39" operator="containsText" text="no">
      <formula>NOT(ISERROR(SEARCH("no",M59)))</formula>
    </cfRule>
    <cfRule type="containsText" dxfId="170" priority="40" operator="containsText" text="yes">
      <formula>NOT(ISERROR(SEARCH("yes",M59)))</formula>
    </cfRule>
  </conditionalFormatting>
  <conditionalFormatting sqref="L52:M57">
    <cfRule type="containsText" dxfId="169" priority="37" operator="containsText" text="no">
      <formula>NOT(ISERROR(SEARCH("no",L52)))</formula>
    </cfRule>
    <cfRule type="containsText" dxfId="168" priority="38" operator="containsText" text="yes">
      <formula>NOT(ISERROR(SEARCH("yes",L52)))</formula>
    </cfRule>
  </conditionalFormatting>
  <conditionalFormatting sqref="M14 J14">
    <cfRule type="containsText" dxfId="167" priority="35" operator="containsText" text="no">
      <formula>NOT(ISERROR(SEARCH("no",J14)))</formula>
    </cfRule>
    <cfRule type="containsText" dxfId="166" priority="36" operator="containsText" text="yes">
      <formula>NOT(ISERROR(SEARCH("yes",J14)))</formula>
    </cfRule>
  </conditionalFormatting>
  <conditionalFormatting sqref="M12:M13 J12:J13">
    <cfRule type="containsText" dxfId="165" priority="33" operator="containsText" text="no">
      <formula>NOT(ISERROR(SEARCH("no",J12)))</formula>
    </cfRule>
    <cfRule type="containsText" dxfId="164" priority="34" operator="containsText" text="yes">
      <formula>NOT(ISERROR(SEARCH("yes",J12)))</formula>
    </cfRule>
  </conditionalFormatting>
  <conditionalFormatting sqref="M11 J11">
    <cfRule type="containsText" dxfId="163" priority="31" operator="containsText" text="no">
      <formula>NOT(ISERROR(SEARCH("no",J11)))</formula>
    </cfRule>
    <cfRule type="containsText" dxfId="162" priority="32" operator="containsText" text="yes">
      <formula>NOT(ISERROR(SEARCH("yes",J11)))</formula>
    </cfRule>
  </conditionalFormatting>
  <conditionalFormatting sqref="M10 J10">
    <cfRule type="containsText" dxfId="161" priority="29" operator="containsText" text="no">
      <formula>NOT(ISERROR(SEARCH("no",J10)))</formula>
    </cfRule>
    <cfRule type="containsText" dxfId="160" priority="30" operator="containsText" text="yes">
      <formula>NOT(ISERROR(SEARCH("yes",J10)))</formula>
    </cfRule>
  </conditionalFormatting>
  <conditionalFormatting sqref="M9 J9">
    <cfRule type="containsText" dxfId="159" priority="27" operator="containsText" text="no">
      <formula>NOT(ISERROR(SEARCH("no",J9)))</formula>
    </cfRule>
    <cfRule type="containsText" dxfId="158" priority="28" operator="containsText" text="yes">
      <formula>NOT(ISERROR(SEARCH("yes",J9)))</formula>
    </cfRule>
  </conditionalFormatting>
  <conditionalFormatting sqref="M8 J8">
    <cfRule type="containsText" dxfId="157" priority="25" operator="containsText" text="no">
      <formula>NOT(ISERROR(SEARCH("no",J8)))</formula>
    </cfRule>
    <cfRule type="containsText" dxfId="156" priority="26" operator="containsText" text="yes">
      <formula>NOT(ISERROR(SEARCH("yes",J8)))</formula>
    </cfRule>
  </conditionalFormatting>
  <conditionalFormatting sqref="M7 J7">
    <cfRule type="containsText" dxfId="155" priority="23" operator="containsText" text="no">
      <formula>NOT(ISERROR(SEARCH("no",J7)))</formula>
    </cfRule>
    <cfRule type="containsText" dxfId="154" priority="24" operator="containsText" text="yes">
      <formula>NOT(ISERROR(SEARCH("yes",J7)))</formula>
    </cfRule>
  </conditionalFormatting>
  <conditionalFormatting sqref="M6 J6">
    <cfRule type="containsText" dxfId="153" priority="21" operator="containsText" text="no">
      <formula>NOT(ISERROR(SEARCH("no",J6)))</formula>
    </cfRule>
    <cfRule type="containsText" dxfId="152" priority="22" operator="containsText" text="yes">
      <formula>NOT(ISERROR(SEARCH("yes",J6)))</formula>
    </cfRule>
  </conditionalFormatting>
  <conditionalFormatting sqref="M5 J5">
    <cfRule type="containsText" dxfId="151" priority="19" operator="containsText" text="no">
      <formula>NOT(ISERROR(SEARCH("no",J5)))</formula>
    </cfRule>
    <cfRule type="containsText" dxfId="150" priority="20" operator="containsText" text="yes">
      <formula>NOT(ISERROR(SEARCH("yes",J5)))</formula>
    </cfRule>
  </conditionalFormatting>
  <conditionalFormatting sqref="M4 J4">
    <cfRule type="containsText" dxfId="149" priority="17" operator="containsText" text="no">
      <formula>NOT(ISERROR(SEARCH("no",J4)))</formula>
    </cfRule>
    <cfRule type="containsText" dxfId="148" priority="18" operator="containsText" text="yes">
      <formula>NOT(ISERROR(SEARCH("yes",J4)))</formula>
    </cfRule>
  </conditionalFormatting>
  <conditionalFormatting sqref="M3 J3">
    <cfRule type="containsText" dxfId="147" priority="15" operator="containsText" text="no">
      <formula>NOT(ISERROR(SEARCH("no",J3)))</formula>
    </cfRule>
    <cfRule type="containsText" dxfId="146" priority="16" operator="containsText" text="yes">
      <formula>NOT(ISERROR(SEARCH("yes",J3)))</formula>
    </cfRule>
  </conditionalFormatting>
  <conditionalFormatting sqref="M2 J2">
    <cfRule type="containsText" dxfId="145" priority="13" operator="containsText" text="no">
      <formula>NOT(ISERROR(SEARCH("no",J2)))</formula>
    </cfRule>
    <cfRule type="containsText" dxfId="144" priority="14" operator="containsText" text="yes">
      <formula>NOT(ISERROR(SEARCH("yes",J2)))</formula>
    </cfRule>
  </conditionalFormatting>
  <conditionalFormatting sqref="I2:I14">
    <cfRule type="containsText" dxfId="143" priority="11" operator="containsText" text="no">
      <formula>NOT(ISERROR(SEARCH("no",I2)))</formula>
    </cfRule>
    <cfRule type="containsText" dxfId="142" priority="12" operator="containsText" text="yes">
      <formula>NOT(ISERROR(SEARCH("yes",I2)))</formula>
    </cfRule>
  </conditionalFormatting>
  <conditionalFormatting sqref="L2:L14">
    <cfRule type="containsText" dxfId="141" priority="9" operator="containsText" text="no">
      <formula>NOT(ISERROR(SEARCH("no",L2)))</formula>
    </cfRule>
    <cfRule type="containsText" dxfId="140" priority="10" operator="containsText" text="yes">
      <formula>NOT(ISERROR(SEARCH("yes",L2)))</formula>
    </cfRule>
  </conditionalFormatting>
  <conditionalFormatting sqref="M51">
    <cfRule type="containsText" dxfId="139" priority="7" operator="containsText" text="no">
      <formula>NOT(ISERROR(SEARCH("no",M51)))</formula>
    </cfRule>
    <cfRule type="containsText" dxfId="138" priority="8" operator="containsText" text="yes">
      <formula>NOT(ISERROR(SEARCH("yes",M51)))</formula>
    </cfRule>
  </conditionalFormatting>
  <conditionalFormatting sqref="I51">
    <cfRule type="containsText" dxfId="137" priority="1" operator="containsText" text="no">
      <formula>NOT(ISERROR(SEARCH("no",I51)))</formula>
    </cfRule>
    <cfRule type="containsText" dxfId="136" priority="2" operator="containsText" text="yes">
      <formula>NOT(ISERROR(SEARCH("yes",I51)))</formula>
    </cfRule>
  </conditionalFormatting>
  <conditionalFormatting sqref="L51">
    <cfRule type="containsText" dxfId="135" priority="3" operator="containsText" text="no">
      <formula>NOT(ISERROR(SEARCH("no",L51)))</formula>
    </cfRule>
    <cfRule type="containsText" dxfId="134" priority="4" operator="containsText" text="yes">
      <formula>NOT(ISERROR(SEARCH("yes",L51)))</formula>
    </cfRule>
  </conditionalFormatting>
  <pageMargins left="0.7" right="0.7" top="0.78740157499999996" bottom="0.78740157499999996" header="0.3" footer="0.3"/>
  <pageSetup paperSize="9" orientation="portrait" horizontalDpi="4294967295" verticalDpi="4294967295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1"/>
  <sheetViews>
    <sheetView workbookViewId="0">
      <pane ySplit="1" topLeftCell="A2" activePane="bottomLeft" state="frozen"/>
      <selection pane="bottomLeft"/>
    </sheetView>
  </sheetViews>
  <sheetFormatPr baseColWidth="10" defaultColWidth="11.42578125" defaultRowHeight="15" x14ac:dyDescent="0.25"/>
  <cols>
    <col min="2" max="2" width="9.140625" bestFit="1" customWidth="1"/>
    <col min="3" max="3" width="15.7109375" bestFit="1" customWidth="1"/>
    <col min="4" max="4" width="12.7109375" bestFit="1" customWidth="1"/>
    <col min="5" max="5" width="12.140625" bestFit="1" customWidth="1"/>
    <col min="6" max="6" width="14.42578125" customWidth="1"/>
    <col min="7" max="7" width="14" customWidth="1"/>
  </cols>
  <sheetData>
    <row r="1" spans="1:7" s="7" customFormat="1" ht="30.75" customHeight="1" x14ac:dyDescent="0.25">
      <c r="A1" s="16" t="s">
        <v>89</v>
      </c>
      <c r="B1" s="7" t="s">
        <v>0</v>
      </c>
      <c r="C1" s="7" t="s">
        <v>35</v>
      </c>
      <c r="D1" s="7" t="s">
        <v>79</v>
      </c>
      <c r="E1" s="7" t="s">
        <v>80</v>
      </c>
      <c r="F1" s="7" t="s">
        <v>81</v>
      </c>
      <c r="G1" s="7" t="s">
        <v>82</v>
      </c>
    </row>
    <row r="2" spans="1:7" x14ac:dyDescent="0.25">
      <c r="A2" s="100" t="s">
        <v>87</v>
      </c>
      <c r="B2" t="s">
        <v>1</v>
      </c>
      <c r="C2" t="s">
        <v>2</v>
      </c>
      <c r="D2">
        <v>2</v>
      </c>
      <c r="E2" t="s">
        <v>10</v>
      </c>
      <c r="F2" t="s">
        <v>68</v>
      </c>
      <c r="G2">
        <v>0.18700404401099738</v>
      </c>
    </row>
    <row r="3" spans="1:7" x14ac:dyDescent="0.25">
      <c r="A3" s="100"/>
      <c r="B3" t="s">
        <v>4</v>
      </c>
      <c r="C3" t="s">
        <v>2</v>
      </c>
      <c r="D3">
        <v>2</v>
      </c>
      <c r="E3" t="s">
        <v>10</v>
      </c>
      <c r="F3" t="s">
        <v>68</v>
      </c>
      <c r="G3">
        <v>0.78734529387726437</v>
      </c>
    </row>
    <row r="4" spans="1:7" x14ac:dyDescent="0.25">
      <c r="A4" s="100"/>
      <c r="B4" t="s">
        <v>6</v>
      </c>
      <c r="C4" t="s">
        <v>2</v>
      </c>
      <c r="D4">
        <v>2</v>
      </c>
      <c r="E4" t="s">
        <v>10</v>
      </c>
      <c r="F4" t="s">
        <v>68</v>
      </c>
      <c r="G4">
        <v>0.43751546410915176</v>
      </c>
    </row>
    <row r="5" spans="1:7" x14ac:dyDescent="0.25">
      <c r="A5" s="100"/>
      <c r="B5" t="s">
        <v>7</v>
      </c>
      <c r="C5" t="s">
        <v>2</v>
      </c>
      <c r="D5">
        <v>2</v>
      </c>
      <c r="E5" t="s">
        <v>10</v>
      </c>
      <c r="F5" t="s">
        <v>68</v>
      </c>
      <c r="G5">
        <v>0.83493194233691126</v>
      </c>
    </row>
    <row r="6" spans="1:7" x14ac:dyDescent="0.25">
      <c r="A6" s="100"/>
      <c r="B6" t="s">
        <v>8</v>
      </c>
      <c r="C6" t="s">
        <v>2</v>
      </c>
      <c r="D6">
        <v>2</v>
      </c>
      <c r="E6" t="s">
        <v>10</v>
      </c>
      <c r="F6" t="s">
        <v>68</v>
      </c>
      <c r="G6">
        <v>0.86307033101901764</v>
      </c>
    </row>
    <row r="7" spans="1:7" x14ac:dyDescent="0.25">
      <c r="A7" s="100"/>
      <c r="B7" t="s">
        <v>4</v>
      </c>
      <c r="C7" t="s">
        <v>63</v>
      </c>
      <c r="D7">
        <v>2</v>
      </c>
      <c r="E7" t="s">
        <v>10</v>
      </c>
      <c r="F7" t="s">
        <v>67</v>
      </c>
      <c r="G7">
        <v>0.74217135391300992</v>
      </c>
    </row>
    <row r="8" spans="1:7" x14ac:dyDescent="0.25">
      <c r="A8" s="100"/>
      <c r="B8" t="s">
        <v>9</v>
      </c>
      <c r="C8" t="s">
        <v>63</v>
      </c>
      <c r="D8">
        <v>2</v>
      </c>
      <c r="E8" t="s">
        <v>10</v>
      </c>
      <c r="F8" t="s">
        <v>67</v>
      </c>
      <c r="G8">
        <v>0.3395800270471378</v>
      </c>
    </row>
    <row r="9" spans="1:7" x14ac:dyDescent="0.25">
      <c r="A9" s="100"/>
      <c r="B9" t="s">
        <v>6</v>
      </c>
      <c r="C9" t="s">
        <v>63</v>
      </c>
      <c r="D9">
        <v>2</v>
      </c>
      <c r="E9" t="s">
        <v>10</v>
      </c>
      <c r="F9" t="s">
        <v>67</v>
      </c>
      <c r="G9">
        <v>0.86733780493862256</v>
      </c>
    </row>
    <row r="10" spans="1:7" x14ac:dyDescent="0.25">
      <c r="A10" s="100"/>
      <c r="B10" t="s">
        <v>1</v>
      </c>
      <c r="C10" t="s">
        <v>63</v>
      </c>
      <c r="D10">
        <v>2</v>
      </c>
      <c r="E10" t="s">
        <v>10</v>
      </c>
      <c r="F10" t="s">
        <v>67</v>
      </c>
      <c r="G10">
        <v>0.22938290973874972</v>
      </c>
    </row>
    <row r="11" spans="1:7" x14ac:dyDescent="0.25">
      <c r="A11" s="100"/>
      <c r="B11" t="s">
        <v>4</v>
      </c>
      <c r="C11" t="s">
        <v>64</v>
      </c>
      <c r="D11">
        <v>2</v>
      </c>
      <c r="E11" t="s">
        <v>10</v>
      </c>
      <c r="F11" t="s">
        <v>68</v>
      </c>
      <c r="G11">
        <v>0.8963927887624441</v>
      </c>
    </row>
    <row r="12" spans="1:7" x14ac:dyDescent="0.25">
      <c r="A12" s="100"/>
      <c r="B12" t="s">
        <v>12</v>
      </c>
      <c r="C12" t="s">
        <v>64</v>
      </c>
      <c r="D12">
        <v>2</v>
      </c>
      <c r="E12" t="s">
        <v>10</v>
      </c>
      <c r="F12" t="s">
        <v>68</v>
      </c>
      <c r="G12">
        <v>0.58712855935010888</v>
      </c>
    </row>
    <row r="13" spans="1:7" x14ac:dyDescent="0.25">
      <c r="A13" s="100"/>
      <c r="B13" t="s">
        <v>1</v>
      </c>
      <c r="C13" t="s">
        <v>64</v>
      </c>
      <c r="D13">
        <v>2</v>
      </c>
      <c r="E13" t="s">
        <v>10</v>
      </c>
      <c r="F13" t="s">
        <v>68</v>
      </c>
      <c r="G13">
        <v>0.95032205548094395</v>
      </c>
    </row>
    <row r="14" spans="1:7" x14ac:dyDescent="0.25">
      <c r="A14" s="101"/>
      <c r="B14" s="17" t="s">
        <v>13</v>
      </c>
      <c r="C14" s="15" t="s">
        <v>64</v>
      </c>
      <c r="D14" s="15" t="s">
        <v>14</v>
      </c>
      <c r="E14" s="15" t="s">
        <v>10</v>
      </c>
      <c r="F14" s="15" t="s">
        <v>68</v>
      </c>
      <c r="G14" s="15">
        <v>0.90418821896353829</v>
      </c>
    </row>
    <row r="15" spans="1:7" ht="15" customHeight="1" x14ac:dyDescent="0.25">
      <c r="A15" s="102" t="s">
        <v>88</v>
      </c>
      <c r="B15" t="s">
        <v>1</v>
      </c>
      <c r="C15" t="s">
        <v>2</v>
      </c>
      <c r="D15">
        <v>1</v>
      </c>
      <c r="E15" t="s">
        <v>10</v>
      </c>
      <c r="F15" t="s">
        <v>67</v>
      </c>
      <c r="G15">
        <v>1.0281902031011381</v>
      </c>
    </row>
    <row r="16" spans="1:7" x14ac:dyDescent="0.25">
      <c r="A16" s="103"/>
      <c r="B16" t="s">
        <v>4</v>
      </c>
      <c r="C16" t="s">
        <v>2</v>
      </c>
      <c r="D16">
        <v>1</v>
      </c>
      <c r="E16" t="s">
        <v>10</v>
      </c>
      <c r="F16" t="s">
        <v>67</v>
      </c>
      <c r="G16">
        <v>0.30588180679759952</v>
      </c>
    </row>
    <row r="17" spans="1:8" x14ac:dyDescent="0.25">
      <c r="A17" s="103"/>
      <c r="B17" t="s">
        <v>6</v>
      </c>
      <c r="C17" t="s">
        <v>2</v>
      </c>
      <c r="D17">
        <v>2</v>
      </c>
      <c r="E17" t="s">
        <v>10</v>
      </c>
      <c r="F17" t="s">
        <v>68</v>
      </c>
      <c r="G17">
        <v>0.43751546410915176</v>
      </c>
    </row>
    <row r="18" spans="1:8" x14ac:dyDescent="0.25">
      <c r="A18" s="103"/>
      <c r="B18" t="s">
        <v>7</v>
      </c>
      <c r="C18" t="s">
        <v>2</v>
      </c>
      <c r="D18">
        <v>2</v>
      </c>
      <c r="E18" t="s">
        <v>10</v>
      </c>
      <c r="F18" t="s">
        <v>68</v>
      </c>
      <c r="G18">
        <v>0.83493194233691126</v>
      </c>
      <c r="H18" s="1"/>
    </row>
    <row r="19" spans="1:8" x14ac:dyDescent="0.25">
      <c r="A19" s="103"/>
      <c r="B19" t="s">
        <v>8</v>
      </c>
      <c r="C19" t="s">
        <v>2</v>
      </c>
      <c r="D19">
        <v>2</v>
      </c>
      <c r="E19" t="s">
        <v>10</v>
      </c>
      <c r="F19" t="s">
        <v>68</v>
      </c>
      <c r="G19">
        <v>0.86307033101901764</v>
      </c>
    </row>
    <row r="20" spans="1:8" x14ac:dyDescent="0.25">
      <c r="A20" s="103"/>
      <c r="B20" t="s">
        <v>4</v>
      </c>
      <c r="C20" t="s">
        <v>63</v>
      </c>
      <c r="D20">
        <v>2</v>
      </c>
      <c r="E20" t="s">
        <v>10</v>
      </c>
      <c r="F20" t="s">
        <v>67</v>
      </c>
      <c r="G20">
        <v>0.74217135391300992</v>
      </c>
    </row>
    <row r="21" spans="1:8" x14ac:dyDescent="0.25">
      <c r="A21" s="103"/>
      <c r="B21" t="s">
        <v>9</v>
      </c>
      <c r="C21" t="s">
        <v>63</v>
      </c>
      <c r="D21">
        <v>1</v>
      </c>
      <c r="E21" t="s">
        <v>10</v>
      </c>
      <c r="F21" t="s">
        <v>67</v>
      </c>
      <c r="G21">
        <v>0.26003312214527202</v>
      </c>
    </row>
    <row r="22" spans="1:8" x14ac:dyDescent="0.25">
      <c r="A22" s="103"/>
      <c r="B22" t="s">
        <v>6</v>
      </c>
      <c r="C22" t="s">
        <v>63</v>
      </c>
      <c r="D22">
        <v>2</v>
      </c>
      <c r="E22" t="s">
        <v>10</v>
      </c>
      <c r="F22" t="s">
        <v>67</v>
      </c>
      <c r="G22">
        <v>0.86733780493862256</v>
      </c>
    </row>
    <row r="23" spans="1:8" x14ac:dyDescent="0.25">
      <c r="A23" s="103"/>
      <c r="B23" t="s">
        <v>1</v>
      </c>
      <c r="C23" t="s">
        <v>63</v>
      </c>
      <c r="D23">
        <v>1</v>
      </c>
      <c r="E23" t="s">
        <v>10</v>
      </c>
      <c r="F23" t="s">
        <v>67</v>
      </c>
      <c r="G23">
        <v>0.5215704958041063</v>
      </c>
    </row>
    <row r="24" spans="1:8" x14ac:dyDescent="0.25">
      <c r="A24" s="103"/>
      <c r="B24" t="s">
        <v>4</v>
      </c>
      <c r="C24" t="s">
        <v>64</v>
      </c>
      <c r="D24">
        <v>1</v>
      </c>
      <c r="E24" t="s">
        <v>10</v>
      </c>
      <c r="F24" t="s">
        <v>67</v>
      </c>
      <c r="G24">
        <v>0.18822815356564176</v>
      </c>
    </row>
    <row r="25" spans="1:8" x14ac:dyDescent="0.25">
      <c r="A25" s="103"/>
      <c r="B25" t="s">
        <v>12</v>
      </c>
      <c r="C25" t="s">
        <v>64</v>
      </c>
      <c r="D25">
        <v>2</v>
      </c>
      <c r="E25" t="s">
        <v>10</v>
      </c>
      <c r="F25" t="s">
        <v>68</v>
      </c>
      <c r="G25">
        <v>0.58712855935010888</v>
      </c>
    </row>
    <row r="26" spans="1:8" x14ac:dyDescent="0.25">
      <c r="A26" s="103"/>
      <c r="B26" t="s">
        <v>1</v>
      </c>
      <c r="C26" t="s">
        <v>64</v>
      </c>
      <c r="D26">
        <v>1</v>
      </c>
      <c r="E26" t="s">
        <v>10</v>
      </c>
      <c r="F26" t="s">
        <v>67</v>
      </c>
      <c r="G26">
        <v>0.21215411181604332</v>
      </c>
    </row>
    <row r="27" spans="1:8" x14ac:dyDescent="0.25">
      <c r="A27" s="103"/>
      <c r="B27" t="s">
        <v>13</v>
      </c>
      <c r="C27" t="s">
        <v>64</v>
      </c>
      <c r="D27" t="s">
        <v>14</v>
      </c>
      <c r="E27" t="s">
        <v>10</v>
      </c>
      <c r="F27" t="s">
        <v>68</v>
      </c>
      <c r="G27">
        <v>0.90418821896353829</v>
      </c>
    </row>
    <row r="28" spans="1:8" x14ac:dyDescent="0.25">
      <c r="A28" s="103"/>
      <c r="B28" t="s">
        <v>8</v>
      </c>
      <c r="C28" t="s">
        <v>64</v>
      </c>
      <c r="D28">
        <v>1</v>
      </c>
      <c r="E28" t="s">
        <v>10</v>
      </c>
      <c r="F28" t="s">
        <v>67</v>
      </c>
      <c r="G28">
        <v>0.75538677863430514</v>
      </c>
    </row>
    <row r="29" spans="1:8" x14ac:dyDescent="0.25">
      <c r="A29" s="103"/>
      <c r="B29" t="s">
        <v>15</v>
      </c>
      <c r="C29" t="s">
        <v>2</v>
      </c>
      <c r="D29">
        <v>1</v>
      </c>
      <c r="E29" t="s">
        <v>10</v>
      </c>
      <c r="F29" t="s">
        <v>67</v>
      </c>
      <c r="G29">
        <v>0.85346160928769987</v>
      </c>
    </row>
    <row r="30" spans="1:8" x14ac:dyDescent="0.25">
      <c r="A30" s="103"/>
      <c r="B30" t="s">
        <v>16</v>
      </c>
      <c r="C30" t="s">
        <v>2</v>
      </c>
      <c r="D30">
        <v>1</v>
      </c>
      <c r="E30" t="s">
        <v>10</v>
      </c>
      <c r="F30" t="s">
        <v>67</v>
      </c>
      <c r="G30">
        <v>0.14361573747673356</v>
      </c>
    </row>
    <row r="31" spans="1:8" x14ac:dyDescent="0.25">
      <c r="A31" s="103"/>
      <c r="B31" t="s">
        <v>17</v>
      </c>
      <c r="C31" t="s">
        <v>2</v>
      </c>
      <c r="D31">
        <v>1</v>
      </c>
      <c r="E31" t="s">
        <v>10</v>
      </c>
      <c r="F31" t="s">
        <v>67</v>
      </c>
      <c r="G31">
        <v>0.26787188670244538</v>
      </c>
    </row>
    <row r="32" spans="1:8" x14ac:dyDescent="0.25">
      <c r="A32" s="103"/>
      <c r="B32" t="s">
        <v>18</v>
      </c>
      <c r="C32" t="s">
        <v>2</v>
      </c>
      <c r="D32">
        <v>1</v>
      </c>
      <c r="E32" t="s">
        <v>10</v>
      </c>
      <c r="F32" t="s">
        <v>67</v>
      </c>
      <c r="G32">
        <v>0.44985682440640756</v>
      </c>
    </row>
    <row r="33" spans="1:7" x14ac:dyDescent="0.25">
      <c r="A33" s="103"/>
      <c r="B33" t="s">
        <v>12</v>
      </c>
      <c r="C33" t="s">
        <v>2</v>
      </c>
      <c r="D33">
        <v>1</v>
      </c>
      <c r="E33" t="s">
        <v>10</v>
      </c>
      <c r="F33" t="s">
        <v>67</v>
      </c>
      <c r="G33">
        <v>1.056270848880374</v>
      </c>
    </row>
    <row r="34" spans="1:7" x14ac:dyDescent="0.25">
      <c r="A34" s="103"/>
      <c r="B34" t="s">
        <v>19</v>
      </c>
      <c r="C34" t="s">
        <v>2</v>
      </c>
      <c r="D34">
        <v>1</v>
      </c>
      <c r="E34" t="s">
        <v>10</v>
      </c>
      <c r="F34" t="s">
        <v>67</v>
      </c>
      <c r="G34">
        <v>0.90644171436821264</v>
      </c>
    </row>
    <row r="35" spans="1:7" x14ac:dyDescent="0.25">
      <c r="A35" s="103"/>
      <c r="B35" t="s">
        <v>15</v>
      </c>
      <c r="C35" t="s">
        <v>63</v>
      </c>
      <c r="D35">
        <v>1</v>
      </c>
      <c r="E35" t="s">
        <v>10</v>
      </c>
      <c r="F35" t="s">
        <v>67</v>
      </c>
      <c r="G35">
        <v>0.9561694886467208</v>
      </c>
    </row>
    <row r="36" spans="1:7" x14ac:dyDescent="0.25">
      <c r="A36" s="103"/>
      <c r="B36" t="s">
        <v>8</v>
      </c>
      <c r="C36" t="s">
        <v>63</v>
      </c>
      <c r="D36">
        <v>1</v>
      </c>
      <c r="E36" t="s">
        <v>10</v>
      </c>
      <c r="F36" t="s">
        <v>67</v>
      </c>
      <c r="G36">
        <v>0.53447539449803416</v>
      </c>
    </row>
    <row r="37" spans="1:7" x14ac:dyDescent="0.25">
      <c r="A37" s="103"/>
      <c r="B37" t="s">
        <v>4</v>
      </c>
      <c r="C37" t="s">
        <v>11</v>
      </c>
      <c r="D37">
        <v>2</v>
      </c>
      <c r="E37" t="s">
        <v>11</v>
      </c>
      <c r="F37" t="s">
        <v>68</v>
      </c>
      <c r="G37">
        <v>0.84923747058902099</v>
      </c>
    </row>
    <row r="38" spans="1:7" x14ac:dyDescent="0.25">
      <c r="A38" s="103"/>
      <c r="B38" t="s">
        <v>20</v>
      </c>
      <c r="C38" t="s">
        <v>11</v>
      </c>
      <c r="D38">
        <v>2</v>
      </c>
      <c r="E38" t="s">
        <v>11</v>
      </c>
      <c r="F38" t="s">
        <v>68</v>
      </c>
      <c r="G38">
        <v>0.8556663675368007</v>
      </c>
    </row>
    <row r="39" spans="1:7" x14ac:dyDescent="0.25">
      <c r="A39" s="103"/>
      <c r="B39" t="s">
        <v>21</v>
      </c>
      <c r="C39" t="s">
        <v>11</v>
      </c>
      <c r="D39">
        <v>2</v>
      </c>
      <c r="E39" t="s">
        <v>11</v>
      </c>
      <c r="F39" t="s">
        <v>68</v>
      </c>
      <c r="G39">
        <v>0.47265857211652418</v>
      </c>
    </row>
    <row r="40" spans="1:7" x14ac:dyDescent="0.25">
      <c r="A40" s="103"/>
      <c r="B40" t="s">
        <v>22</v>
      </c>
      <c r="C40" t="s">
        <v>11</v>
      </c>
      <c r="D40">
        <v>2</v>
      </c>
      <c r="E40" t="s">
        <v>11</v>
      </c>
      <c r="F40" t="s">
        <v>68</v>
      </c>
      <c r="G40">
        <v>0.92190607784108936</v>
      </c>
    </row>
    <row r="41" spans="1:7" x14ac:dyDescent="0.25">
      <c r="A41" s="103"/>
      <c r="B41" t="s">
        <v>23</v>
      </c>
      <c r="C41" t="s">
        <v>11</v>
      </c>
      <c r="D41">
        <v>2</v>
      </c>
      <c r="E41" t="s">
        <v>11</v>
      </c>
      <c r="F41" t="s">
        <v>68</v>
      </c>
      <c r="G41">
        <v>1.0416404664109771</v>
      </c>
    </row>
    <row r="42" spans="1:7" x14ac:dyDescent="0.25">
      <c r="A42" s="103"/>
      <c r="B42" t="s">
        <v>24</v>
      </c>
      <c r="C42" t="s">
        <v>11</v>
      </c>
      <c r="D42">
        <v>2</v>
      </c>
      <c r="E42" t="s">
        <v>11</v>
      </c>
      <c r="F42" t="s">
        <v>68</v>
      </c>
      <c r="G42">
        <v>1.2590314992617402</v>
      </c>
    </row>
    <row r="43" spans="1:7" x14ac:dyDescent="0.25">
      <c r="A43" s="103"/>
      <c r="B43" t="s">
        <v>25</v>
      </c>
      <c r="C43" t="s">
        <v>26</v>
      </c>
      <c r="D43">
        <v>2</v>
      </c>
      <c r="E43" t="s">
        <v>10</v>
      </c>
      <c r="F43" t="s">
        <v>68</v>
      </c>
      <c r="G43">
        <v>0.8215783981526007</v>
      </c>
    </row>
    <row r="44" spans="1:7" x14ac:dyDescent="0.25">
      <c r="A44" s="103"/>
      <c r="B44" t="s">
        <v>27</v>
      </c>
      <c r="C44" t="s">
        <v>26</v>
      </c>
      <c r="D44">
        <v>2</v>
      </c>
      <c r="E44" t="s">
        <v>10</v>
      </c>
      <c r="F44" t="s">
        <v>68</v>
      </c>
      <c r="G44">
        <v>0.87465107789569319</v>
      </c>
    </row>
    <row r="45" spans="1:7" x14ac:dyDescent="0.25">
      <c r="A45" s="103"/>
      <c r="B45" t="s">
        <v>29</v>
      </c>
      <c r="C45" t="s">
        <v>26</v>
      </c>
      <c r="D45">
        <v>2</v>
      </c>
      <c r="E45" t="s">
        <v>10</v>
      </c>
      <c r="F45" t="s">
        <v>68</v>
      </c>
      <c r="G45">
        <v>0.28203065502781055</v>
      </c>
    </row>
    <row r="46" spans="1:7" x14ac:dyDescent="0.25">
      <c r="A46" s="103"/>
      <c r="B46" t="s">
        <v>31</v>
      </c>
      <c r="C46" t="s">
        <v>26</v>
      </c>
      <c r="D46">
        <v>2</v>
      </c>
      <c r="E46" t="s">
        <v>10</v>
      </c>
      <c r="F46" t="s">
        <v>68</v>
      </c>
      <c r="G46">
        <v>1.0862877723928916</v>
      </c>
    </row>
    <row r="47" spans="1:7" x14ac:dyDescent="0.25">
      <c r="A47" s="103"/>
      <c r="B47" t="s">
        <v>59</v>
      </c>
      <c r="C47" t="s">
        <v>26</v>
      </c>
      <c r="D47">
        <v>2</v>
      </c>
      <c r="E47" t="s">
        <v>10</v>
      </c>
      <c r="F47" t="s">
        <v>68</v>
      </c>
      <c r="G47">
        <v>0.95890964604937434</v>
      </c>
    </row>
    <row r="48" spans="1:7" x14ac:dyDescent="0.25">
      <c r="A48" s="103"/>
      <c r="B48" t="s">
        <v>181</v>
      </c>
      <c r="C48" t="s">
        <v>26</v>
      </c>
      <c r="D48">
        <v>2</v>
      </c>
      <c r="E48" t="s">
        <v>10</v>
      </c>
      <c r="F48" t="s">
        <v>68</v>
      </c>
      <c r="G48">
        <v>0.76472310692480716</v>
      </c>
    </row>
    <row r="49" spans="1:1" x14ac:dyDescent="0.25">
      <c r="A49" s="56"/>
    </row>
    <row r="50" spans="1:1" x14ac:dyDescent="0.25">
      <c r="A50" s="56"/>
    </row>
    <row r="51" spans="1:1" x14ac:dyDescent="0.25">
      <c r="A51" s="56"/>
    </row>
  </sheetData>
  <mergeCells count="2">
    <mergeCell ref="A2:A14"/>
    <mergeCell ref="A15:A48"/>
  </mergeCells>
  <pageMargins left="0.7" right="0.7" top="0.78740157499999996" bottom="0.78740157499999996" header="0.3" footer="0.3"/>
  <pageSetup paperSize="9" orientation="portrait" horizontalDpi="4294967295" verticalDpi="4294967295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1"/>
  <sheetViews>
    <sheetView workbookViewId="0">
      <pane ySplit="1" topLeftCell="A2" activePane="bottomLeft" state="frozen"/>
      <selection pane="bottomLeft"/>
    </sheetView>
  </sheetViews>
  <sheetFormatPr baseColWidth="10" defaultColWidth="11.42578125" defaultRowHeight="15" x14ac:dyDescent="0.25"/>
  <cols>
    <col min="2" max="2" width="9.140625" bestFit="1" customWidth="1"/>
    <col min="3" max="3" width="15.7109375" bestFit="1" customWidth="1"/>
    <col min="4" max="4" width="12.7109375" bestFit="1" customWidth="1"/>
    <col min="5" max="5" width="12.140625" bestFit="1" customWidth="1"/>
    <col min="6" max="6" width="14.42578125" customWidth="1"/>
    <col min="7" max="7" width="26" customWidth="1"/>
  </cols>
  <sheetData>
    <row r="1" spans="1:7" s="7" customFormat="1" ht="30.75" customHeight="1" x14ac:dyDescent="0.25">
      <c r="A1" s="16" t="s">
        <v>89</v>
      </c>
      <c r="B1" s="7" t="s">
        <v>0</v>
      </c>
      <c r="C1" s="7" t="s">
        <v>35</v>
      </c>
      <c r="D1" s="7" t="s">
        <v>79</v>
      </c>
      <c r="E1" s="7" t="s">
        <v>80</v>
      </c>
      <c r="F1" s="7" t="s">
        <v>81</v>
      </c>
      <c r="G1" s="7" t="s">
        <v>236</v>
      </c>
    </row>
    <row r="2" spans="1:7" x14ac:dyDescent="0.25">
      <c r="A2" s="100" t="s">
        <v>87</v>
      </c>
      <c r="B2" s="14" t="s">
        <v>1</v>
      </c>
      <c r="C2" s="14" t="s">
        <v>2</v>
      </c>
      <c r="D2">
        <v>2</v>
      </c>
      <c r="E2" t="s">
        <v>10</v>
      </c>
      <c r="F2" t="s">
        <v>68</v>
      </c>
      <c r="G2" s="14">
        <v>14.861821708702646</v>
      </c>
    </row>
    <row r="3" spans="1:7" x14ac:dyDescent="0.25">
      <c r="A3" s="100"/>
      <c r="B3" s="14" t="s">
        <v>4</v>
      </c>
      <c r="C3" s="14" t="s">
        <v>2</v>
      </c>
      <c r="D3">
        <v>2</v>
      </c>
      <c r="E3" s="14" t="s">
        <v>10</v>
      </c>
      <c r="F3" t="s">
        <v>68</v>
      </c>
      <c r="G3" s="14">
        <v>13.86354432876816</v>
      </c>
    </row>
    <row r="4" spans="1:7" x14ac:dyDescent="0.25">
      <c r="A4" s="100"/>
      <c r="B4" s="14" t="s">
        <v>6</v>
      </c>
      <c r="C4" s="14" t="s">
        <v>2</v>
      </c>
      <c r="D4">
        <v>2</v>
      </c>
      <c r="E4" s="14" t="s">
        <v>10</v>
      </c>
      <c r="F4" t="s">
        <v>68</v>
      </c>
      <c r="G4" s="14">
        <v>14.737066397987075</v>
      </c>
    </row>
    <row r="5" spans="1:7" x14ac:dyDescent="0.25">
      <c r="A5" s="100"/>
      <c r="B5" s="14" t="s">
        <v>7</v>
      </c>
      <c r="C5" s="14" t="s">
        <v>2</v>
      </c>
      <c r="D5">
        <v>2</v>
      </c>
      <c r="E5" s="14" t="s">
        <v>10</v>
      </c>
      <c r="F5" t="s">
        <v>68</v>
      </c>
      <c r="G5" s="14">
        <v>5.3602055139985749</v>
      </c>
    </row>
    <row r="6" spans="1:7" x14ac:dyDescent="0.25">
      <c r="A6" s="100"/>
      <c r="B6" s="14" t="s">
        <v>8</v>
      </c>
      <c r="C6" s="14" t="s">
        <v>2</v>
      </c>
      <c r="D6">
        <v>2</v>
      </c>
      <c r="E6" s="14" t="s">
        <v>10</v>
      </c>
      <c r="F6" t="s">
        <v>68</v>
      </c>
      <c r="G6" s="14">
        <v>2.9297338913721513</v>
      </c>
    </row>
    <row r="7" spans="1:7" x14ac:dyDescent="0.25">
      <c r="A7" s="100"/>
      <c r="B7" s="14" t="s">
        <v>4</v>
      </c>
      <c r="C7" s="14" t="s">
        <v>63</v>
      </c>
      <c r="D7">
        <v>2</v>
      </c>
      <c r="E7" s="14" t="s">
        <v>10</v>
      </c>
      <c r="F7" t="s">
        <v>67</v>
      </c>
      <c r="G7" s="14">
        <v>7.5838181882495457</v>
      </c>
    </row>
    <row r="8" spans="1:7" x14ac:dyDescent="0.25">
      <c r="A8" s="100"/>
      <c r="B8" s="14" t="s">
        <v>9</v>
      </c>
      <c r="C8" s="14" t="s">
        <v>63</v>
      </c>
      <c r="D8">
        <v>2</v>
      </c>
      <c r="E8" s="14" t="s">
        <v>10</v>
      </c>
      <c r="F8" t="s">
        <v>67</v>
      </c>
      <c r="G8" s="14">
        <v>13.570623290002164</v>
      </c>
    </row>
    <row r="9" spans="1:7" x14ac:dyDescent="0.25">
      <c r="A9" s="100"/>
      <c r="B9" s="14" t="s">
        <v>6</v>
      </c>
      <c r="C9" s="14" t="s">
        <v>63</v>
      </c>
      <c r="D9">
        <v>2</v>
      </c>
      <c r="E9" s="14" t="s">
        <v>10</v>
      </c>
      <c r="F9" t="s">
        <v>67</v>
      </c>
      <c r="G9" s="14">
        <v>7.2753854096173711</v>
      </c>
    </row>
    <row r="10" spans="1:7" x14ac:dyDescent="0.25">
      <c r="A10" s="100"/>
      <c r="B10" s="14" t="s">
        <v>1</v>
      </c>
      <c r="C10" s="14" t="s">
        <v>63</v>
      </c>
      <c r="D10">
        <v>2</v>
      </c>
      <c r="E10" s="14" t="s">
        <v>10</v>
      </c>
      <c r="F10" t="s">
        <v>67</v>
      </c>
      <c r="G10" s="14">
        <v>24.72721029324245</v>
      </c>
    </row>
    <row r="11" spans="1:7" x14ac:dyDescent="0.25">
      <c r="A11" s="100"/>
      <c r="B11" s="14" t="s">
        <v>4</v>
      </c>
      <c r="C11" s="14" t="s">
        <v>64</v>
      </c>
      <c r="D11">
        <v>2</v>
      </c>
      <c r="E11" s="14" t="s">
        <v>10</v>
      </c>
      <c r="F11" t="s">
        <v>68</v>
      </c>
      <c r="G11" s="14">
        <v>2.9952260558173891</v>
      </c>
    </row>
    <row r="12" spans="1:7" x14ac:dyDescent="0.25">
      <c r="A12" s="100"/>
      <c r="B12" s="14" t="s">
        <v>12</v>
      </c>
      <c r="C12" s="14" t="s">
        <v>64</v>
      </c>
      <c r="D12">
        <v>2</v>
      </c>
      <c r="E12" s="14" t="s">
        <v>10</v>
      </c>
      <c r="F12" t="s">
        <v>68</v>
      </c>
      <c r="G12" s="14">
        <v>14.217365248829541</v>
      </c>
    </row>
    <row r="13" spans="1:7" x14ac:dyDescent="0.25">
      <c r="A13" s="100"/>
      <c r="B13" s="14" t="s">
        <v>1</v>
      </c>
      <c r="C13" s="14" t="s">
        <v>64</v>
      </c>
      <c r="D13">
        <v>2</v>
      </c>
      <c r="E13" s="14" t="s">
        <v>10</v>
      </c>
      <c r="F13" t="s">
        <v>68</v>
      </c>
      <c r="G13" s="14">
        <v>4.7223454443233077</v>
      </c>
    </row>
    <row r="14" spans="1:7" x14ac:dyDescent="0.25">
      <c r="A14" s="101"/>
      <c r="B14" s="15" t="s">
        <v>13</v>
      </c>
      <c r="C14" s="15" t="s">
        <v>64</v>
      </c>
      <c r="D14" s="15" t="s">
        <v>14</v>
      </c>
      <c r="E14" s="15" t="s">
        <v>10</v>
      </c>
      <c r="F14" s="15" t="s">
        <v>68</v>
      </c>
      <c r="G14" s="15">
        <v>4.2248804055339422</v>
      </c>
    </row>
    <row r="15" spans="1:7" ht="15" customHeight="1" x14ac:dyDescent="0.25">
      <c r="A15" s="102" t="s">
        <v>88</v>
      </c>
      <c r="B15" t="s">
        <v>1</v>
      </c>
      <c r="C15" t="s">
        <v>2</v>
      </c>
      <c r="D15">
        <v>1</v>
      </c>
      <c r="E15" t="s">
        <v>10</v>
      </c>
      <c r="F15" t="s">
        <v>67</v>
      </c>
      <c r="G15">
        <v>7.9470470024088069</v>
      </c>
    </row>
    <row r="16" spans="1:7" x14ac:dyDescent="0.25">
      <c r="A16" s="103"/>
      <c r="B16" t="s">
        <v>4</v>
      </c>
      <c r="C16" t="s">
        <v>2</v>
      </c>
      <c r="D16">
        <v>1</v>
      </c>
      <c r="E16" t="s">
        <v>10</v>
      </c>
      <c r="F16" t="s">
        <v>67</v>
      </c>
      <c r="G16">
        <v>16.724132387655875</v>
      </c>
    </row>
    <row r="17" spans="1:8" x14ac:dyDescent="0.25">
      <c r="A17" s="103"/>
      <c r="B17" t="s">
        <v>6</v>
      </c>
      <c r="C17" t="s">
        <v>2</v>
      </c>
      <c r="D17">
        <v>2</v>
      </c>
      <c r="E17" t="s">
        <v>10</v>
      </c>
      <c r="F17" t="s">
        <v>68</v>
      </c>
      <c r="G17">
        <v>14.737066397987075</v>
      </c>
    </row>
    <row r="18" spans="1:8" x14ac:dyDescent="0.25">
      <c r="A18" s="103"/>
      <c r="B18" t="s">
        <v>7</v>
      </c>
      <c r="C18" t="s">
        <v>2</v>
      </c>
      <c r="D18">
        <v>2</v>
      </c>
      <c r="E18" t="s">
        <v>10</v>
      </c>
      <c r="F18" t="s">
        <v>68</v>
      </c>
      <c r="G18">
        <v>5.3602055139985749</v>
      </c>
      <c r="H18" s="1"/>
    </row>
    <row r="19" spans="1:8" x14ac:dyDescent="0.25">
      <c r="A19" s="103"/>
      <c r="B19" t="s">
        <v>8</v>
      </c>
      <c r="C19" t="s">
        <v>2</v>
      </c>
      <c r="D19">
        <v>2</v>
      </c>
      <c r="E19" t="s">
        <v>10</v>
      </c>
      <c r="F19" t="s">
        <v>68</v>
      </c>
      <c r="G19">
        <v>2.9297338913721513</v>
      </c>
    </row>
    <row r="20" spans="1:8" x14ac:dyDescent="0.25">
      <c r="A20" s="103"/>
      <c r="B20" t="s">
        <v>4</v>
      </c>
      <c r="C20" t="s">
        <v>63</v>
      </c>
      <c r="D20">
        <v>2</v>
      </c>
      <c r="E20" t="s">
        <v>10</v>
      </c>
      <c r="F20" t="s">
        <v>67</v>
      </c>
      <c r="G20">
        <v>7.5838181882495457</v>
      </c>
    </row>
    <row r="21" spans="1:8" x14ac:dyDescent="0.25">
      <c r="A21" s="103"/>
      <c r="B21" t="s">
        <v>9</v>
      </c>
      <c r="C21" t="s">
        <v>63</v>
      </c>
      <c r="D21">
        <v>1</v>
      </c>
      <c r="E21" t="s">
        <v>10</v>
      </c>
      <c r="F21" t="s">
        <v>67</v>
      </c>
      <c r="G21">
        <v>20.887084538389647</v>
      </c>
    </row>
    <row r="22" spans="1:8" x14ac:dyDescent="0.25">
      <c r="A22" s="103"/>
      <c r="B22" t="s">
        <v>6</v>
      </c>
      <c r="C22" t="s">
        <v>63</v>
      </c>
      <c r="D22">
        <v>2</v>
      </c>
      <c r="E22" t="s">
        <v>10</v>
      </c>
      <c r="F22" t="s">
        <v>67</v>
      </c>
      <c r="G22">
        <v>7.2753854096173711</v>
      </c>
    </row>
    <row r="23" spans="1:8" x14ac:dyDescent="0.25">
      <c r="A23" s="103"/>
      <c r="B23" t="s">
        <v>1</v>
      </c>
      <c r="C23" t="s">
        <v>63</v>
      </c>
      <c r="D23">
        <v>1</v>
      </c>
      <c r="E23" t="s">
        <v>10</v>
      </c>
      <c r="F23" t="s">
        <v>67</v>
      </c>
      <c r="G23">
        <v>21.001777102060252</v>
      </c>
    </row>
    <row r="24" spans="1:8" x14ac:dyDescent="0.25">
      <c r="A24" s="103"/>
      <c r="B24" t="s">
        <v>4</v>
      </c>
      <c r="C24" t="s">
        <v>64</v>
      </c>
      <c r="D24">
        <v>1</v>
      </c>
      <c r="E24" t="s">
        <v>10</v>
      </c>
      <c r="F24" t="s">
        <v>67</v>
      </c>
      <c r="G24">
        <v>25.320506246967547</v>
      </c>
    </row>
    <row r="25" spans="1:8" x14ac:dyDescent="0.25">
      <c r="A25" s="103"/>
      <c r="B25" t="s">
        <v>12</v>
      </c>
      <c r="C25" t="s">
        <v>64</v>
      </c>
      <c r="D25">
        <v>2</v>
      </c>
      <c r="E25" t="s">
        <v>10</v>
      </c>
      <c r="F25" t="s">
        <v>68</v>
      </c>
      <c r="G25">
        <v>14.217365248829541</v>
      </c>
    </row>
    <row r="26" spans="1:8" x14ac:dyDescent="0.25">
      <c r="A26" s="103"/>
      <c r="B26" t="s">
        <v>1</v>
      </c>
      <c r="C26" t="s">
        <v>64</v>
      </c>
      <c r="D26">
        <v>1</v>
      </c>
      <c r="E26" t="s">
        <v>10</v>
      </c>
      <c r="F26" t="s">
        <v>67</v>
      </c>
      <c r="G26">
        <v>18.226345453786294</v>
      </c>
    </row>
    <row r="27" spans="1:8" x14ac:dyDescent="0.25">
      <c r="A27" s="103"/>
      <c r="B27" t="s">
        <v>13</v>
      </c>
      <c r="C27" t="s">
        <v>64</v>
      </c>
      <c r="D27" t="s">
        <v>14</v>
      </c>
      <c r="E27" t="s">
        <v>10</v>
      </c>
      <c r="F27" t="s">
        <v>68</v>
      </c>
      <c r="G27">
        <v>4.2248804055339422</v>
      </c>
    </row>
    <row r="28" spans="1:8" x14ac:dyDescent="0.25">
      <c r="A28" s="103"/>
      <c r="B28" t="s">
        <v>8</v>
      </c>
      <c r="C28" t="s">
        <v>64</v>
      </c>
      <c r="D28">
        <v>1</v>
      </c>
      <c r="E28" t="s">
        <v>10</v>
      </c>
      <c r="F28" t="s">
        <v>67</v>
      </c>
      <c r="G28">
        <v>14.035154120764169</v>
      </c>
    </row>
    <row r="29" spans="1:8" x14ac:dyDescent="0.25">
      <c r="A29" s="103"/>
      <c r="B29" t="s">
        <v>15</v>
      </c>
      <c r="C29" t="s">
        <v>2</v>
      </c>
      <c r="D29">
        <v>1</v>
      </c>
      <c r="E29" t="s">
        <v>10</v>
      </c>
      <c r="F29" t="s">
        <v>67</v>
      </c>
      <c r="G29">
        <v>6.5790510223500771</v>
      </c>
    </row>
    <row r="30" spans="1:8" x14ac:dyDescent="0.25">
      <c r="A30" s="103"/>
      <c r="B30" t="s">
        <v>16</v>
      </c>
      <c r="C30" t="s">
        <v>2</v>
      </c>
      <c r="D30">
        <v>1</v>
      </c>
      <c r="E30" t="s">
        <v>10</v>
      </c>
      <c r="F30" t="s">
        <v>67</v>
      </c>
      <c r="G30">
        <v>17.878370827301776</v>
      </c>
    </row>
    <row r="31" spans="1:8" x14ac:dyDescent="0.25">
      <c r="A31" s="103"/>
      <c r="B31" t="s">
        <v>17</v>
      </c>
      <c r="C31" t="s">
        <v>2</v>
      </c>
      <c r="D31">
        <v>1</v>
      </c>
      <c r="E31" t="s">
        <v>10</v>
      </c>
      <c r="F31" t="s">
        <v>67</v>
      </c>
      <c r="G31">
        <v>16.692212871170199</v>
      </c>
    </row>
    <row r="32" spans="1:8" x14ac:dyDescent="0.25">
      <c r="A32" s="103"/>
      <c r="B32" t="s">
        <v>18</v>
      </c>
      <c r="C32" t="s">
        <v>2</v>
      </c>
      <c r="D32">
        <v>1</v>
      </c>
      <c r="E32" t="s">
        <v>10</v>
      </c>
      <c r="F32" t="s">
        <v>67</v>
      </c>
      <c r="G32">
        <v>7.933545418771538</v>
      </c>
    </row>
    <row r="33" spans="1:7" x14ac:dyDescent="0.25">
      <c r="A33" s="103"/>
      <c r="B33" t="s">
        <v>12</v>
      </c>
      <c r="C33" t="s">
        <v>2</v>
      </c>
      <c r="D33">
        <v>1</v>
      </c>
      <c r="E33" t="s">
        <v>10</v>
      </c>
      <c r="F33" t="s">
        <v>67</v>
      </c>
      <c r="G33">
        <v>2.7832932439585836</v>
      </c>
    </row>
    <row r="34" spans="1:7" x14ac:dyDescent="0.25">
      <c r="A34" s="103"/>
      <c r="B34" t="s">
        <v>19</v>
      </c>
      <c r="C34" t="s">
        <v>2</v>
      </c>
      <c r="D34">
        <v>1</v>
      </c>
      <c r="E34" t="s">
        <v>10</v>
      </c>
      <c r="F34" t="s">
        <v>67</v>
      </c>
      <c r="G34">
        <v>5.4413988769752306</v>
      </c>
    </row>
    <row r="35" spans="1:7" x14ac:dyDescent="0.25">
      <c r="A35" s="103"/>
      <c r="B35" t="s">
        <v>15</v>
      </c>
      <c r="C35" t="s">
        <v>63</v>
      </c>
      <c r="D35">
        <v>1</v>
      </c>
      <c r="E35" t="s">
        <v>10</v>
      </c>
      <c r="F35" t="s">
        <v>67</v>
      </c>
      <c r="G35">
        <v>9.0578735131042141</v>
      </c>
    </row>
    <row r="36" spans="1:7" x14ac:dyDescent="0.25">
      <c r="A36" s="103"/>
      <c r="B36" t="s">
        <v>8</v>
      </c>
      <c r="C36" t="s">
        <v>63</v>
      </c>
      <c r="D36">
        <v>1</v>
      </c>
      <c r="E36" t="s">
        <v>10</v>
      </c>
      <c r="F36" t="s">
        <v>67</v>
      </c>
      <c r="G36">
        <v>14.569719896565257</v>
      </c>
    </row>
    <row r="37" spans="1:7" x14ac:dyDescent="0.25">
      <c r="A37" s="103"/>
      <c r="B37" t="s">
        <v>4</v>
      </c>
      <c r="C37" t="s">
        <v>11</v>
      </c>
      <c r="D37">
        <v>2</v>
      </c>
      <c r="E37" t="s">
        <v>11</v>
      </c>
      <c r="F37" t="s">
        <v>68</v>
      </c>
      <c r="G37">
        <v>9.7360409680525315</v>
      </c>
    </row>
    <row r="38" spans="1:7" x14ac:dyDescent="0.25">
      <c r="A38" s="103"/>
      <c r="B38" t="s">
        <v>20</v>
      </c>
      <c r="C38" t="s">
        <v>11</v>
      </c>
      <c r="D38">
        <v>2</v>
      </c>
      <c r="E38" t="s">
        <v>11</v>
      </c>
      <c r="F38" t="s">
        <v>68</v>
      </c>
      <c r="G38">
        <v>5.8713339479337892</v>
      </c>
    </row>
    <row r="39" spans="1:7" x14ac:dyDescent="0.25">
      <c r="A39" s="103"/>
      <c r="B39" t="s">
        <v>21</v>
      </c>
      <c r="C39" t="s">
        <v>11</v>
      </c>
      <c r="D39">
        <v>2</v>
      </c>
      <c r="E39" t="s">
        <v>11</v>
      </c>
      <c r="F39" t="s">
        <v>68</v>
      </c>
      <c r="G39">
        <v>23.104724763168832</v>
      </c>
    </row>
    <row r="40" spans="1:7" x14ac:dyDescent="0.25">
      <c r="A40" s="103"/>
      <c r="B40" t="s">
        <v>22</v>
      </c>
      <c r="C40" t="s">
        <v>11</v>
      </c>
      <c r="D40">
        <v>2</v>
      </c>
      <c r="E40" t="s">
        <v>11</v>
      </c>
      <c r="F40" t="s">
        <v>68</v>
      </c>
      <c r="G40">
        <v>4.3877983952292201</v>
      </c>
    </row>
    <row r="41" spans="1:7" x14ac:dyDescent="0.25">
      <c r="A41" s="103"/>
      <c r="B41" t="s">
        <v>23</v>
      </c>
      <c r="C41" t="s">
        <v>11</v>
      </c>
      <c r="D41">
        <v>2</v>
      </c>
      <c r="E41" t="s">
        <v>11</v>
      </c>
      <c r="F41" t="s">
        <v>68</v>
      </c>
      <c r="G41">
        <v>6.5670408808364593</v>
      </c>
    </row>
    <row r="42" spans="1:7" x14ac:dyDescent="0.25">
      <c r="A42" s="103"/>
      <c r="B42" t="s">
        <v>24</v>
      </c>
      <c r="C42" t="s">
        <v>11</v>
      </c>
      <c r="D42">
        <v>2</v>
      </c>
      <c r="E42" t="s">
        <v>11</v>
      </c>
      <c r="F42" t="s">
        <v>68</v>
      </c>
      <c r="G42">
        <v>2.5098895667962862</v>
      </c>
    </row>
    <row r="43" spans="1:7" x14ac:dyDescent="0.25">
      <c r="A43" s="103"/>
      <c r="B43" t="s">
        <v>25</v>
      </c>
      <c r="C43" t="s">
        <v>26</v>
      </c>
      <c r="D43">
        <v>2</v>
      </c>
      <c r="E43" t="s">
        <v>10</v>
      </c>
      <c r="F43" t="s">
        <v>68</v>
      </c>
      <c r="G43">
        <v>8.2815117980277844</v>
      </c>
    </row>
    <row r="44" spans="1:7" x14ac:dyDescent="0.25">
      <c r="A44" s="103"/>
      <c r="B44" t="s">
        <v>27</v>
      </c>
      <c r="C44" t="s">
        <v>26</v>
      </c>
      <c r="D44">
        <v>2</v>
      </c>
      <c r="E44" t="s">
        <v>10</v>
      </c>
      <c r="F44" t="s">
        <v>68</v>
      </c>
      <c r="G44">
        <v>5.8319262841928614</v>
      </c>
    </row>
    <row r="45" spans="1:7" x14ac:dyDescent="0.25">
      <c r="A45" s="103"/>
      <c r="B45" t="s">
        <v>29</v>
      </c>
      <c r="C45" t="s">
        <v>26</v>
      </c>
      <c r="D45">
        <v>2</v>
      </c>
      <c r="E45" t="s">
        <v>10</v>
      </c>
      <c r="F45" t="s">
        <v>68</v>
      </c>
      <c r="G45">
        <v>12.192402745085756</v>
      </c>
    </row>
    <row r="46" spans="1:7" x14ac:dyDescent="0.25">
      <c r="A46" s="103"/>
      <c r="B46" t="s">
        <v>31</v>
      </c>
      <c r="C46" t="s">
        <v>26</v>
      </c>
      <c r="D46">
        <v>2</v>
      </c>
      <c r="E46" t="s">
        <v>10</v>
      </c>
      <c r="F46" t="s">
        <v>68</v>
      </c>
      <c r="G46">
        <v>3.8116401507259852</v>
      </c>
    </row>
    <row r="47" spans="1:7" x14ac:dyDescent="0.25">
      <c r="A47" s="103"/>
      <c r="B47" t="s">
        <v>59</v>
      </c>
      <c r="C47" t="s">
        <v>26</v>
      </c>
      <c r="D47">
        <v>2</v>
      </c>
      <c r="E47" t="s">
        <v>10</v>
      </c>
      <c r="F47" t="s">
        <v>68</v>
      </c>
      <c r="G47">
        <v>5.4493256318412344</v>
      </c>
    </row>
    <row r="48" spans="1:7" x14ac:dyDescent="0.25">
      <c r="A48" s="103"/>
      <c r="B48" t="s">
        <v>181</v>
      </c>
      <c r="C48" t="s">
        <v>26</v>
      </c>
      <c r="D48">
        <v>2</v>
      </c>
      <c r="E48" t="s">
        <v>10</v>
      </c>
      <c r="F48" t="s">
        <v>68</v>
      </c>
      <c r="G48">
        <v>7.4608217160473966</v>
      </c>
    </row>
    <row r="49" spans="1:1" x14ac:dyDescent="0.25">
      <c r="A49" s="56"/>
    </row>
    <row r="50" spans="1:1" x14ac:dyDescent="0.25">
      <c r="A50" s="56"/>
    </row>
    <row r="51" spans="1:1" x14ac:dyDescent="0.25">
      <c r="A51" s="56"/>
    </row>
  </sheetData>
  <mergeCells count="2">
    <mergeCell ref="A2:A14"/>
    <mergeCell ref="A15:A48"/>
  </mergeCells>
  <pageMargins left="0.7" right="0.7" top="0.78740157499999996" bottom="0.78740157499999996" header="0.3" footer="0.3"/>
  <pageSetup paperSize="9" orientation="portrait" horizontalDpi="4294967295" verticalDpi="4294967295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J125"/>
  <sheetViews>
    <sheetView workbookViewId="0"/>
  </sheetViews>
  <sheetFormatPr baseColWidth="10" defaultColWidth="11.42578125" defaultRowHeight="15" x14ac:dyDescent="0.25"/>
  <cols>
    <col min="1" max="1" width="30.7109375" customWidth="1"/>
    <col min="2" max="2" width="28" customWidth="1"/>
    <col min="3" max="4" width="12" bestFit="1" customWidth="1"/>
    <col min="6" max="6" width="12" bestFit="1" customWidth="1"/>
    <col min="7" max="7" width="19.7109375" bestFit="1" customWidth="1"/>
    <col min="8" max="8" width="20.140625" bestFit="1" customWidth="1"/>
  </cols>
  <sheetData>
    <row r="4" spans="1:10" ht="18.75" x14ac:dyDescent="0.3">
      <c r="A4" s="20" t="s">
        <v>90</v>
      </c>
      <c r="B4" s="21"/>
    </row>
    <row r="5" spans="1:10" ht="14.25" customHeight="1" x14ac:dyDescent="0.3">
      <c r="A5" s="22"/>
      <c r="B5" s="21"/>
    </row>
    <row r="6" spans="1:10" ht="14.25" customHeight="1" x14ac:dyDescent="0.25">
      <c r="A6" s="110" t="s">
        <v>91</v>
      </c>
      <c r="B6" s="110"/>
      <c r="C6" s="110"/>
    </row>
    <row r="7" spans="1:10" ht="14.25" customHeight="1" thickBot="1" x14ac:dyDescent="0.3">
      <c r="A7" s="23" t="s">
        <v>74</v>
      </c>
      <c r="B7" s="23" t="s">
        <v>92</v>
      </c>
      <c r="C7" s="23" t="s">
        <v>93</v>
      </c>
      <c r="E7" s="24"/>
    </row>
    <row r="8" spans="1:10" ht="30.75" thickTop="1" x14ac:dyDescent="0.25">
      <c r="A8" s="25" t="s">
        <v>2</v>
      </c>
      <c r="B8" s="26" t="s">
        <v>170</v>
      </c>
      <c r="C8" s="26" t="s">
        <v>171</v>
      </c>
      <c r="E8" s="27"/>
    </row>
    <row r="9" spans="1:10" ht="30" x14ac:dyDescent="0.25">
      <c r="A9" s="25" t="s">
        <v>94</v>
      </c>
      <c r="B9" s="26" t="s">
        <v>172</v>
      </c>
      <c r="C9" s="26" t="s">
        <v>173</v>
      </c>
      <c r="E9" s="27"/>
    </row>
    <row r="10" spans="1:10" ht="30" x14ac:dyDescent="0.25">
      <c r="A10" s="25" t="s">
        <v>95</v>
      </c>
      <c r="B10" s="26" t="s">
        <v>174</v>
      </c>
      <c r="C10" s="26" t="s">
        <v>175</v>
      </c>
      <c r="E10" s="27"/>
    </row>
    <row r="11" spans="1:10" ht="30" x14ac:dyDescent="0.25">
      <c r="A11" s="25" t="s">
        <v>11</v>
      </c>
      <c r="B11" s="26" t="s">
        <v>176</v>
      </c>
      <c r="C11" s="26" t="s">
        <v>177</v>
      </c>
      <c r="E11" s="27"/>
    </row>
    <row r="12" spans="1:10" ht="30" x14ac:dyDescent="0.25">
      <c r="A12" s="25" t="s">
        <v>26</v>
      </c>
      <c r="B12" s="52" t="s">
        <v>178</v>
      </c>
      <c r="C12" s="52" t="s">
        <v>179</v>
      </c>
      <c r="E12" s="27"/>
    </row>
    <row r="13" spans="1:10" ht="14.25" customHeight="1" x14ac:dyDescent="0.3">
      <c r="A13" s="22"/>
      <c r="B13" s="21"/>
    </row>
    <row r="14" spans="1:10" ht="15.75" thickBot="1" x14ac:dyDescent="0.3">
      <c r="A14" s="23" t="s">
        <v>96</v>
      </c>
      <c r="B14" s="23" t="s">
        <v>97</v>
      </c>
      <c r="C14" s="28" t="s">
        <v>98</v>
      </c>
      <c r="D14" s="23" t="s">
        <v>99</v>
      </c>
      <c r="E14" s="23" t="s">
        <v>100</v>
      </c>
      <c r="F14" s="23" t="s">
        <v>101</v>
      </c>
      <c r="G14" s="23" t="s">
        <v>102</v>
      </c>
      <c r="H14" s="29" t="s">
        <v>103</v>
      </c>
    </row>
    <row r="15" spans="1:10" ht="15.75" thickTop="1" x14ac:dyDescent="0.25">
      <c r="A15" s="30" t="s">
        <v>104</v>
      </c>
      <c r="B15" s="31" t="s">
        <v>105</v>
      </c>
      <c r="C15" s="31">
        <v>157</v>
      </c>
      <c r="D15" s="31">
        <v>4</v>
      </c>
      <c r="E15" s="65" t="s">
        <v>43</v>
      </c>
      <c r="F15">
        <v>49.591999999999999</v>
      </c>
      <c r="G15" s="82">
        <v>4.3930000000000002E-10</v>
      </c>
      <c r="H15" s="68" t="s">
        <v>43</v>
      </c>
    </row>
    <row r="16" spans="1:10" ht="30" x14ac:dyDescent="0.25">
      <c r="A16" s="107" t="s">
        <v>106</v>
      </c>
      <c r="B16" s="32" t="s">
        <v>107</v>
      </c>
      <c r="C16" s="33">
        <v>40</v>
      </c>
      <c r="D16" s="59" t="s">
        <v>43</v>
      </c>
      <c r="E16" s="59" t="s">
        <v>43</v>
      </c>
      <c r="F16" s="34" t="s">
        <v>43</v>
      </c>
      <c r="G16" s="34">
        <v>0.11385000000000001</v>
      </c>
      <c r="H16" s="34">
        <v>0.20491999999999999</v>
      </c>
      <c r="I16" s="35"/>
      <c r="J16" s="35"/>
    </row>
    <row r="17" spans="1:10" ht="30" x14ac:dyDescent="0.25">
      <c r="A17" s="108"/>
      <c r="B17" s="36" t="s">
        <v>108</v>
      </c>
      <c r="C17" s="25">
        <v>29</v>
      </c>
      <c r="D17" s="60" t="s">
        <v>43</v>
      </c>
      <c r="E17" s="61" t="s">
        <v>43</v>
      </c>
      <c r="F17" s="38" t="s">
        <v>43</v>
      </c>
      <c r="G17" s="39">
        <v>9.6000000000000002E-5</v>
      </c>
      <c r="H17" s="38">
        <v>3.3E-4</v>
      </c>
      <c r="I17" s="35"/>
      <c r="J17" s="35"/>
    </row>
    <row r="18" spans="1:10" ht="30" x14ac:dyDescent="0.25">
      <c r="A18" s="108"/>
      <c r="B18" s="36" t="s">
        <v>109</v>
      </c>
      <c r="C18" s="25">
        <v>45</v>
      </c>
      <c r="D18" s="60" t="s">
        <v>43</v>
      </c>
      <c r="E18" s="61" t="s">
        <v>43</v>
      </c>
      <c r="F18" s="38" t="s">
        <v>43</v>
      </c>
      <c r="G18" s="38">
        <v>0.45606000000000002</v>
      </c>
      <c r="H18" s="38">
        <v>0.57006999999999997</v>
      </c>
      <c r="I18" s="35"/>
      <c r="J18" s="35"/>
    </row>
    <row r="19" spans="1:10" ht="30" x14ac:dyDescent="0.25">
      <c r="A19" s="108"/>
      <c r="B19" s="36" t="s">
        <v>144</v>
      </c>
      <c r="C19" s="37">
        <v>44</v>
      </c>
      <c r="D19" s="60" t="s">
        <v>43</v>
      </c>
      <c r="E19" s="61" t="s">
        <v>43</v>
      </c>
      <c r="F19" s="38" t="s">
        <v>43</v>
      </c>
      <c r="G19" s="38">
        <v>0.36570999999999998</v>
      </c>
      <c r="H19" s="53">
        <v>0.49809999999999999</v>
      </c>
      <c r="I19" s="35"/>
      <c r="J19" s="35"/>
    </row>
    <row r="20" spans="1:10" ht="30" x14ac:dyDescent="0.25">
      <c r="A20" s="108"/>
      <c r="B20" s="36" t="s">
        <v>110</v>
      </c>
      <c r="C20" s="25">
        <v>54</v>
      </c>
      <c r="D20" s="60" t="s">
        <v>43</v>
      </c>
      <c r="E20" s="61" t="s">
        <v>43</v>
      </c>
      <c r="F20" s="38" t="s">
        <v>43</v>
      </c>
      <c r="G20" s="38">
        <v>0.58621000000000001</v>
      </c>
      <c r="H20" s="53">
        <v>0.69420000000000004</v>
      </c>
      <c r="I20" s="35"/>
      <c r="J20" s="35"/>
    </row>
    <row r="21" spans="1:10" ht="30" x14ac:dyDescent="0.25">
      <c r="A21" s="108"/>
      <c r="B21" s="36" t="s">
        <v>111</v>
      </c>
      <c r="C21" s="25">
        <v>42</v>
      </c>
      <c r="D21" s="60" t="s">
        <v>43</v>
      </c>
      <c r="E21" s="61" t="s">
        <v>43</v>
      </c>
      <c r="F21" s="38" t="s">
        <v>43</v>
      </c>
      <c r="G21" s="38">
        <v>0.21704000000000001</v>
      </c>
      <c r="H21" s="38">
        <v>0.31506000000000001</v>
      </c>
      <c r="I21" s="35"/>
      <c r="J21" s="35"/>
    </row>
    <row r="22" spans="1:10" ht="30" x14ac:dyDescent="0.25">
      <c r="A22" s="108"/>
      <c r="B22" s="36" t="s">
        <v>112</v>
      </c>
      <c r="C22" s="25">
        <v>51</v>
      </c>
      <c r="D22" s="60" t="s">
        <v>43</v>
      </c>
      <c r="E22" s="61" t="s">
        <v>43</v>
      </c>
      <c r="F22" s="38" t="s">
        <v>43</v>
      </c>
      <c r="G22" s="38">
        <v>0.88863999999999999</v>
      </c>
      <c r="H22" s="38">
        <v>0.90883000000000003</v>
      </c>
      <c r="I22" s="35"/>
      <c r="J22" s="35"/>
    </row>
    <row r="23" spans="1:10" ht="30" x14ac:dyDescent="0.25">
      <c r="A23" s="108"/>
      <c r="B23" s="36" t="s">
        <v>113</v>
      </c>
      <c r="C23" s="25">
        <v>26</v>
      </c>
      <c r="D23" s="60" t="s">
        <v>43</v>
      </c>
      <c r="E23" s="61" t="s">
        <v>43</v>
      </c>
      <c r="F23" s="38" t="s">
        <v>43</v>
      </c>
      <c r="G23" s="39">
        <v>2.5000000000000002E-6</v>
      </c>
      <c r="H23" s="39">
        <v>1.9000000000000001E-5</v>
      </c>
      <c r="I23" s="35"/>
      <c r="J23" s="35"/>
    </row>
    <row r="24" spans="1:10" ht="30" x14ac:dyDescent="0.25">
      <c r="A24" s="108"/>
      <c r="B24" s="36" t="s">
        <v>145</v>
      </c>
      <c r="C24" s="37">
        <v>26</v>
      </c>
      <c r="D24" s="60" t="s">
        <v>43</v>
      </c>
      <c r="E24" s="61" t="s">
        <v>43</v>
      </c>
      <c r="F24" s="38" t="s">
        <v>43</v>
      </c>
      <c r="G24" s="39">
        <v>2.5000000000000002E-6</v>
      </c>
      <c r="H24" s="39">
        <v>1.9000000000000001E-5</v>
      </c>
      <c r="I24" s="35"/>
      <c r="J24" s="35"/>
    </row>
    <row r="25" spans="1:10" ht="30" x14ac:dyDescent="0.25">
      <c r="A25" s="108"/>
      <c r="B25" s="36" t="s">
        <v>114</v>
      </c>
      <c r="C25" s="25">
        <v>19</v>
      </c>
      <c r="D25" s="60" t="s">
        <v>43</v>
      </c>
      <c r="E25" s="61" t="s">
        <v>43</v>
      </c>
      <c r="F25" s="38" t="s">
        <v>43</v>
      </c>
      <c r="G25" s="38">
        <v>1.162E-2</v>
      </c>
      <c r="H25" s="38">
        <v>2.4889999999999999E-2</v>
      </c>
      <c r="I25" s="35"/>
      <c r="J25" s="35"/>
    </row>
    <row r="26" spans="1:10" ht="30" x14ac:dyDescent="0.25">
      <c r="A26" s="108"/>
      <c r="B26" s="36" t="s">
        <v>115</v>
      </c>
      <c r="C26" s="25">
        <v>35</v>
      </c>
      <c r="D26" s="60" t="s">
        <v>43</v>
      </c>
      <c r="E26" s="61" t="s">
        <v>43</v>
      </c>
      <c r="F26" s="38" t="s">
        <v>43</v>
      </c>
      <c r="G26" s="38">
        <v>0.39801999999999998</v>
      </c>
      <c r="H26" s="38">
        <v>0.51175000000000004</v>
      </c>
      <c r="I26" s="35"/>
      <c r="J26" s="35"/>
    </row>
    <row r="27" spans="1:10" ht="30" x14ac:dyDescent="0.25">
      <c r="A27" s="108"/>
      <c r="B27" s="36" t="s">
        <v>146</v>
      </c>
      <c r="C27" s="37">
        <v>34</v>
      </c>
      <c r="D27" s="60" t="s">
        <v>43</v>
      </c>
      <c r="E27" s="61" t="s">
        <v>43</v>
      </c>
      <c r="F27" s="38" t="s">
        <v>43</v>
      </c>
      <c r="G27" s="38">
        <v>0.49271999999999999</v>
      </c>
      <c r="H27" s="38">
        <v>0.59924999999999995</v>
      </c>
      <c r="I27" s="35"/>
      <c r="J27" s="35"/>
    </row>
    <row r="28" spans="1:10" ht="30" x14ac:dyDescent="0.25">
      <c r="A28" s="108"/>
      <c r="B28" s="36" t="s">
        <v>116</v>
      </c>
      <c r="C28" s="25">
        <v>44</v>
      </c>
      <c r="D28" s="60" t="s">
        <v>43</v>
      </c>
      <c r="E28" s="61" t="s">
        <v>43</v>
      </c>
      <c r="F28" s="38" t="s">
        <v>43</v>
      </c>
      <c r="G28" s="53">
        <v>3.4810000000000001E-2</v>
      </c>
      <c r="H28" s="53">
        <v>7.1199999999999999E-2</v>
      </c>
      <c r="I28" s="35"/>
      <c r="J28" s="35"/>
    </row>
    <row r="29" spans="1:10" ht="30" x14ac:dyDescent="0.25">
      <c r="A29" s="108"/>
      <c r="B29" s="36" t="s">
        <v>117</v>
      </c>
      <c r="C29" s="25">
        <v>32</v>
      </c>
      <c r="D29" s="60" t="s">
        <v>43</v>
      </c>
      <c r="E29" s="61" t="s">
        <v>43</v>
      </c>
      <c r="F29" s="38" t="s">
        <v>43</v>
      </c>
      <c r="G29" s="38">
        <v>0.72367000000000004</v>
      </c>
      <c r="H29" s="38">
        <v>0.79166000000000003</v>
      </c>
      <c r="I29" s="35"/>
      <c r="J29" s="35"/>
    </row>
    <row r="30" spans="1:10" ht="30" x14ac:dyDescent="0.25">
      <c r="A30" s="108"/>
      <c r="B30" s="36" t="s">
        <v>118</v>
      </c>
      <c r="C30" s="25">
        <v>41</v>
      </c>
      <c r="D30" s="60" t="s">
        <v>43</v>
      </c>
      <c r="E30" s="61" t="s">
        <v>43</v>
      </c>
      <c r="F30" s="38" t="s">
        <v>43</v>
      </c>
      <c r="G30" s="38">
        <v>8.5809999999999997E-2</v>
      </c>
      <c r="H30" s="53">
        <v>0.16089999999999999</v>
      </c>
      <c r="I30" s="35"/>
      <c r="J30" s="35"/>
    </row>
    <row r="31" spans="1:10" ht="30" x14ac:dyDescent="0.25">
      <c r="A31" s="108"/>
      <c r="B31" s="36" t="s">
        <v>119</v>
      </c>
      <c r="C31" s="25">
        <v>16</v>
      </c>
      <c r="D31" s="60" t="s">
        <v>43</v>
      </c>
      <c r="E31" s="61" t="s">
        <v>43</v>
      </c>
      <c r="F31" s="38" t="s">
        <v>43</v>
      </c>
      <c r="G31" s="38">
        <v>4.6999999999999999E-4</v>
      </c>
      <c r="H31" s="38">
        <v>1.23E-3</v>
      </c>
      <c r="I31" s="35"/>
      <c r="J31" s="35"/>
    </row>
    <row r="32" spans="1:10" ht="30" x14ac:dyDescent="0.25">
      <c r="A32" s="108"/>
      <c r="B32" s="36" t="s">
        <v>147</v>
      </c>
      <c r="C32" s="37">
        <v>16</v>
      </c>
      <c r="D32" s="60" t="s">
        <v>43</v>
      </c>
      <c r="E32" s="61" t="s">
        <v>43</v>
      </c>
      <c r="F32" s="38" t="s">
        <v>43</v>
      </c>
      <c r="G32" s="38">
        <v>4.6999999999999999E-4</v>
      </c>
      <c r="H32" s="53">
        <v>1.23E-3</v>
      </c>
      <c r="I32" s="35"/>
      <c r="J32" s="35"/>
    </row>
    <row r="33" spans="1:10" ht="30" x14ac:dyDescent="0.25">
      <c r="A33" s="108"/>
      <c r="B33" s="36" t="s">
        <v>120</v>
      </c>
      <c r="C33" s="25">
        <v>24</v>
      </c>
      <c r="D33" s="60" t="s">
        <v>43</v>
      </c>
      <c r="E33" s="61" t="s">
        <v>43</v>
      </c>
      <c r="F33" s="38" t="s">
        <v>43</v>
      </c>
      <c r="G33" s="38">
        <v>1.09E-3</v>
      </c>
      <c r="H33" s="38">
        <v>2.7299999999999998E-3</v>
      </c>
      <c r="I33" s="35"/>
      <c r="J33" s="35"/>
    </row>
    <row r="34" spans="1:10" ht="30" x14ac:dyDescent="0.25">
      <c r="A34" s="108"/>
      <c r="B34" s="36" t="s">
        <v>148</v>
      </c>
      <c r="C34" s="37">
        <v>23</v>
      </c>
      <c r="D34" s="60" t="s">
        <v>43</v>
      </c>
      <c r="E34" s="61" t="s">
        <v>43</v>
      </c>
      <c r="F34" s="38" t="s">
        <v>43</v>
      </c>
      <c r="G34" s="38">
        <v>1.7600000000000001E-3</v>
      </c>
      <c r="H34" s="38">
        <v>4.1700000000000001E-3</v>
      </c>
      <c r="I34" s="35"/>
      <c r="J34" s="35"/>
    </row>
    <row r="35" spans="1:10" ht="30" x14ac:dyDescent="0.25">
      <c r="A35" s="108"/>
      <c r="B35" s="36" t="s">
        <v>121</v>
      </c>
      <c r="C35" s="25">
        <v>33</v>
      </c>
      <c r="D35" s="60" t="s">
        <v>43</v>
      </c>
      <c r="E35" s="61" t="s">
        <v>43</v>
      </c>
      <c r="F35" s="38" t="s">
        <v>43</v>
      </c>
      <c r="G35" s="39">
        <v>1.2999999999999999E-5</v>
      </c>
      <c r="H35" s="39">
        <v>8.7000000000000001E-5</v>
      </c>
      <c r="I35" s="35"/>
      <c r="J35" s="35"/>
    </row>
    <row r="36" spans="1:10" ht="30" x14ac:dyDescent="0.25">
      <c r="A36" s="108"/>
      <c r="B36" s="36" t="s">
        <v>122</v>
      </c>
      <c r="C36" s="25">
        <v>21</v>
      </c>
      <c r="D36" s="60" t="s">
        <v>43</v>
      </c>
      <c r="E36" s="61" t="s">
        <v>43</v>
      </c>
      <c r="F36" s="38" t="s">
        <v>43</v>
      </c>
      <c r="G36" s="38">
        <v>4.5599999999999998E-3</v>
      </c>
      <c r="H36" s="38">
        <v>1.025E-2</v>
      </c>
      <c r="I36" s="35"/>
      <c r="J36" s="35"/>
    </row>
    <row r="37" spans="1:10" ht="30" x14ac:dyDescent="0.25">
      <c r="A37" s="108"/>
      <c r="B37" s="36" t="s">
        <v>123</v>
      </c>
      <c r="C37" s="25">
        <v>30</v>
      </c>
      <c r="D37" s="60" t="s">
        <v>43</v>
      </c>
      <c r="E37" s="61" t="s">
        <v>43</v>
      </c>
      <c r="F37" s="38" t="s">
        <v>43</v>
      </c>
      <c r="G37" s="39">
        <v>5.8999999999999998E-5</v>
      </c>
      <c r="H37" s="53">
        <v>2.2000000000000001E-4</v>
      </c>
      <c r="I37" s="35"/>
      <c r="J37" s="35"/>
    </row>
    <row r="38" spans="1:10" ht="30" x14ac:dyDescent="0.25">
      <c r="A38" s="108"/>
      <c r="B38" s="36" t="s">
        <v>124</v>
      </c>
      <c r="C38" s="25">
        <v>5</v>
      </c>
      <c r="D38" s="60" t="s">
        <v>43</v>
      </c>
      <c r="E38" s="61" t="s">
        <v>43</v>
      </c>
      <c r="F38" s="38" t="s">
        <v>43</v>
      </c>
      <c r="G38" s="38">
        <v>0.17971000000000001</v>
      </c>
      <c r="H38" s="38">
        <v>0.27886</v>
      </c>
      <c r="I38" s="35"/>
      <c r="J38" s="35"/>
    </row>
    <row r="39" spans="1:10" ht="30" x14ac:dyDescent="0.25">
      <c r="A39" s="108"/>
      <c r="B39" s="36" t="s">
        <v>149</v>
      </c>
      <c r="C39" s="37">
        <v>5</v>
      </c>
      <c r="D39" s="60" t="s">
        <v>43</v>
      </c>
      <c r="E39" s="61" t="s">
        <v>43</v>
      </c>
      <c r="F39" s="38" t="s">
        <v>43</v>
      </c>
      <c r="G39" s="38">
        <v>0.17971000000000001</v>
      </c>
      <c r="H39" s="38">
        <v>0.27886</v>
      </c>
      <c r="I39" s="35"/>
      <c r="J39" s="35"/>
    </row>
    <row r="40" spans="1:10" ht="30" x14ac:dyDescent="0.25">
      <c r="A40" s="108"/>
      <c r="B40" s="36" t="s">
        <v>151</v>
      </c>
      <c r="C40" s="37">
        <v>39</v>
      </c>
      <c r="D40" s="60" t="s">
        <v>43</v>
      </c>
      <c r="E40" s="61" t="s">
        <v>43</v>
      </c>
      <c r="F40" s="38" t="s">
        <v>43</v>
      </c>
      <c r="G40" s="38">
        <v>0.87278</v>
      </c>
      <c r="H40" s="38">
        <v>0.90883000000000003</v>
      </c>
      <c r="I40" s="35"/>
      <c r="J40" s="35"/>
    </row>
    <row r="41" spans="1:10" ht="30" x14ac:dyDescent="0.25">
      <c r="A41" s="108"/>
      <c r="B41" s="36" t="s">
        <v>125</v>
      </c>
      <c r="C41" s="25">
        <v>49</v>
      </c>
      <c r="D41" s="60" t="s">
        <v>43</v>
      </c>
      <c r="E41" s="61" t="s">
        <v>43</v>
      </c>
      <c r="F41" s="38" t="s">
        <v>43</v>
      </c>
      <c r="G41" s="38">
        <v>0.19853999999999999</v>
      </c>
      <c r="H41" s="38">
        <v>0.29781000000000002</v>
      </c>
      <c r="I41" s="35"/>
      <c r="J41" s="35"/>
    </row>
    <row r="42" spans="1:10" ht="30" x14ac:dyDescent="0.25">
      <c r="A42" s="108"/>
      <c r="B42" s="36" t="s">
        <v>126</v>
      </c>
      <c r="C42" s="25">
        <v>37</v>
      </c>
      <c r="D42" s="60" t="s">
        <v>43</v>
      </c>
      <c r="E42" s="61" t="s">
        <v>43</v>
      </c>
      <c r="F42" s="38" t="s">
        <v>43</v>
      </c>
      <c r="G42" s="38">
        <v>0.62187000000000003</v>
      </c>
      <c r="H42" s="38">
        <v>0.71755000000000002</v>
      </c>
      <c r="I42" s="35"/>
      <c r="J42" s="35"/>
    </row>
    <row r="43" spans="1:10" ht="30" x14ac:dyDescent="0.25">
      <c r="A43" s="108"/>
      <c r="B43" s="36" t="s">
        <v>127</v>
      </c>
      <c r="C43" s="25">
        <v>46</v>
      </c>
      <c r="D43" s="60" t="s">
        <v>43</v>
      </c>
      <c r="E43" s="61" t="s">
        <v>43</v>
      </c>
      <c r="F43" s="38" t="s">
        <v>43</v>
      </c>
      <c r="G43" s="38">
        <v>0.37634000000000001</v>
      </c>
      <c r="H43" s="53">
        <v>0.49809999999999999</v>
      </c>
      <c r="I43" s="35"/>
      <c r="J43" s="35"/>
    </row>
    <row r="44" spans="1:10" ht="30" x14ac:dyDescent="0.25">
      <c r="A44" s="108"/>
      <c r="B44" s="36" t="s">
        <v>128</v>
      </c>
      <c r="C44" s="25">
        <v>21</v>
      </c>
      <c r="D44" s="60" t="s">
        <v>43</v>
      </c>
      <c r="E44" s="61" t="s">
        <v>43</v>
      </c>
      <c r="F44" s="38" t="s">
        <v>43</v>
      </c>
      <c r="G44" s="39">
        <v>3.4E-5</v>
      </c>
      <c r="H44" s="38">
        <v>1.7000000000000001E-4</v>
      </c>
      <c r="I44" s="35"/>
      <c r="J44" s="35"/>
    </row>
    <row r="45" spans="1:10" ht="30" x14ac:dyDescent="0.25">
      <c r="A45" s="108"/>
      <c r="B45" s="36" t="s">
        <v>150</v>
      </c>
      <c r="C45" s="37">
        <v>21</v>
      </c>
      <c r="D45" s="60" t="s">
        <v>43</v>
      </c>
      <c r="E45" s="61" t="s">
        <v>43</v>
      </c>
      <c r="F45" s="38" t="s">
        <v>43</v>
      </c>
      <c r="G45" s="39">
        <v>3.4E-5</v>
      </c>
      <c r="H45" s="53">
        <v>1.7000000000000001E-4</v>
      </c>
      <c r="I45" s="35"/>
      <c r="J45" s="35"/>
    </row>
    <row r="46" spans="1:10" ht="30" x14ac:dyDescent="0.25">
      <c r="A46" s="108"/>
      <c r="B46" s="36" t="s">
        <v>156</v>
      </c>
      <c r="C46" s="37">
        <v>48</v>
      </c>
      <c r="D46" s="60" t="s">
        <v>43</v>
      </c>
      <c r="E46" s="61" t="s">
        <v>43</v>
      </c>
      <c r="F46" s="38" t="s">
        <v>43</v>
      </c>
      <c r="G46" s="38">
        <v>0.14890999999999999</v>
      </c>
      <c r="H46" s="38">
        <v>0.25774000000000002</v>
      </c>
      <c r="I46" s="35"/>
      <c r="J46" s="35"/>
    </row>
    <row r="47" spans="1:10" ht="30" x14ac:dyDescent="0.25">
      <c r="A47" s="108"/>
      <c r="B47" s="36" t="s">
        <v>157</v>
      </c>
      <c r="C47" s="37">
        <v>36</v>
      </c>
      <c r="D47" s="60" t="s">
        <v>43</v>
      </c>
      <c r="E47" s="61" t="s">
        <v>43</v>
      </c>
      <c r="F47" s="38" t="s">
        <v>43</v>
      </c>
      <c r="G47" s="38">
        <v>0.73887999999999998</v>
      </c>
      <c r="H47" s="38">
        <v>0.79166000000000003</v>
      </c>
      <c r="I47" s="35"/>
      <c r="J47" s="35"/>
    </row>
    <row r="48" spans="1:10" ht="30" x14ac:dyDescent="0.25">
      <c r="A48" s="108"/>
      <c r="B48" s="36" t="s">
        <v>158</v>
      </c>
      <c r="C48" s="37">
        <v>45</v>
      </c>
      <c r="D48" s="60" t="s">
        <v>43</v>
      </c>
      <c r="E48" s="61" t="s">
        <v>43</v>
      </c>
      <c r="F48" s="38" t="s">
        <v>43</v>
      </c>
      <c r="G48" s="38">
        <v>0.29671999999999998</v>
      </c>
      <c r="H48" s="38">
        <v>0.41726000000000002</v>
      </c>
      <c r="I48" s="35"/>
      <c r="J48" s="35"/>
    </row>
    <row r="49" spans="1:10" ht="30" x14ac:dyDescent="0.25">
      <c r="A49" s="108"/>
      <c r="B49" s="36" t="s">
        <v>159</v>
      </c>
      <c r="C49" s="37">
        <v>20</v>
      </c>
      <c r="D49" s="60" t="s">
        <v>43</v>
      </c>
      <c r="E49" s="61" t="s">
        <v>43</v>
      </c>
      <c r="F49" s="38" t="s">
        <v>43</v>
      </c>
      <c r="G49" s="39">
        <v>5.7000000000000003E-5</v>
      </c>
      <c r="H49" s="38">
        <v>2.2000000000000001E-4</v>
      </c>
      <c r="I49" s="35"/>
      <c r="J49" s="35"/>
    </row>
    <row r="50" spans="1:10" ht="30" customHeight="1" x14ac:dyDescent="0.25">
      <c r="A50" s="108"/>
      <c r="B50" s="36" t="s">
        <v>160</v>
      </c>
      <c r="C50" s="37">
        <v>20</v>
      </c>
      <c r="D50" s="60" t="s">
        <v>43</v>
      </c>
      <c r="E50" s="61" t="s">
        <v>43</v>
      </c>
      <c r="F50" s="38" t="s">
        <v>43</v>
      </c>
      <c r="G50" s="39">
        <v>5.7000000000000003E-5</v>
      </c>
      <c r="H50" s="53">
        <v>2.2000000000000001E-4</v>
      </c>
      <c r="I50" s="35"/>
      <c r="J50" s="35"/>
    </row>
    <row r="51" spans="1:10" ht="30" x14ac:dyDescent="0.25">
      <c r="A51" s="108"/>
      <c r="B51" s="36" t="s">
        <v>129</v>
      </c>
      <c r="C51" s="25">
        <v>46</v>
      </c>
      <c r="D51" s="60" t="s">
        <v>43</v>
      </c>
      <c r="E51" s="61" t="s">
        <v>43</v>
      </c>
      <c r="F51" s="38" t="s">
        <v>43</v>
      </c>
      <c r="G51" s="38">
        <v>7.6840000000000006E-2</v>
      </c>
      <c r="H51" s="38">
        <v>0.15035000000000001</v>
      </c>
      <c r="I51" s="35"/>
      <c r="J51" s="35"/>
    </row>
    <row r="52" spans="1:10" ht="30" x14ac:dyDescent="0.25">
      <c r="A52" s="108"/>
      <c r="B52" s="36" t="s">
        <v>130</v>
      </c>
      <c r="C52" s="25">
        <v>55</v>
      </c>
      <c r="D52" s="60" t="s">
        <v>43</v>
      </c>
      <c r="E52" s="61" t="s">
        <v>43</v>
      </c>
      <c r="F52" s="38" t="s">
        <v>43</v>
      </c>
      <c r="G52" s="38">
        <v>0.68583000000000005</v>
      </c>
      <c r="H52" s="38">
        <v>0.77156000000000002</v>
      </c>
      <c r="I52" s="35"/>
      <c r="J52" s="35"/>
    </row>
    <row r="53" spans="1:10" ht="30" x14ac:dyDescent="0.25">
      <c r="A53" s="108"/>
      <c r="B53" s="36" t="s">
        <v>131</v>
      </c>
      <c r="C53" s="25">
        <v>30</v>
      </c>
      <c r="D53" s="60" t="s">
        <v>43</v>
      </c>
      <c r="E53" s="61" t="s">
        <v>43</v>
      </c>
      <c r="F53" s="38" t="s">
        <v>43</v>
      </c>
      <c r="G53" s="39">
        <v>3.2000000000000001E-7</v>
      </c>
      <c r="H53" s="39">
        <v>7.1999999999999997E-6</v>
      </c>
      <c r="I53" s="35"/>
      <c r="J53" s="35"/>
    </row>
    <row r="54" spans="1:10" ht="30" x14ac:dyDescent="0.25">
      <c r="A54" s="108"/>
      <c r="B54" s="36" t="s">
        <v>152</v>
      </c>
      <c r="C54" s="37">
        <v>30</v>
      </c>
      <c r="D54" s="60" t="s">
        <v>43</v>
      </c>
      <c r="E54" s="61" t="s">
        <v>43</v>
      </c>
      <c r="F54" s="38" t="s">
        <v>43</v>
      </c>
      <c r="G54" s="39">
        <v>3.2000000000000001E-7</v>
      </c>
      <c r="H54" s="39">
        <v>7.1999999999999997E-6</v>
      </c>
      <c r="I54" s="35"/>
      <c r="J54" s="35"/>
    </row>
    <row r="55" spans="1:10" ht="30" x14ac:dyDescent="0.25">
      <c r="A55" s="108"/>
      <c r="B55" s="36" t="s">
        <v>132</v>
      </c>
      <c r="C55" s="25">
        <v>43</v>
      </c>
      <c r="D55" s="60" t="s">
        <v>43</v>
      </c>
      <c r="E55" s="61" t="s">
        <v>43</v>
      </c>
      <c r="F55" s="38" t="s">
        <v>43</v>
      </c>
      <c r="G55" s="38">
        <v>0.16991000000000001</v>
      </c>
      <c r="H55" s="38">
        <v>0.27886</v>
      </c>
      <c r="I55" s="35"/>
      <c r="J55" s="35"/>
    </row>
    <row r="56" spans="1:10" ht="30" x14ac:dyDescent="0.25">
      <c r="A56" s="108"/>
      <c r="B56" s="36" t="s">
        <v>133</v>
      </c>
      <c r="C56" s="25">
        <v>18</v>
      </c>
      <c r="D56" s="60" t="s">
        <v>43</v>
      </c>
      <c r="E56" s="61" t="s">
        <v>43</v>
      </c>
      <c r="F56" s="38" t="s">
        <v>43</v>
      </c>
      <c r="G56" s="38">
        <v>1.6000000000000001E-4</v>
      </c>
      <c r="H56" s="38">
        <v>4.8999999999999998E-4</v>
      </c>
      <c r="I56" s="35"/>
      <c r="J56" s="35"/>
    </row>
    <row r="57" spans="1:10" ht="30" x14ac:dyDescent="0.25">
      <c r="A57" s="108"/>
      <c r="B57" s="36" t="s">
        <v>154</v>
      </c>
      <c r="C57" s="37">
        <v>18</v>
      </c>
      <c r="D57" s="60" t="s">
        <v>43</v>
      </c>
      <c r="E57" s="61" t="s">
        <v>43</v>
      </c>
      <c r="F57" s="38" t="s">
        <v>43</v>
      </c>
      <c r="G57" s="38">
        <v>1.6000000000000001E-4</v>
      </c>
      <c r="H57" s="53">
        <v>4.8999999999999998E-4</v>
      </c>
      <c r="I57" s="35"/>
      <c r="J57" s="35"/>
    </row>
    <row r="58" spans="1:10" ht="30" x14ac:dyDescent="0.25">
      <c r="A58" s="108"/>
      <c r="B58" s="36" t="s">
        <v>134</v>
      </c>
      <c r="C58" s="25">
        <v>27</v>
      </c>
      <c r="D58" s="60" t="s">
        <v>43</v>
      </c>
      <c r="E58" s="61" t="s">
        <v>43</v>
      </c>
      <c r="F58" s="38" t="s">
        <v>43</v>
      </c>
      <c r="G58" s="39">
        <v>1.5E-6</v>
      </c>
      <c r="H58" s="39">
        <v>1.7E-5</v>
      </c>
      <c r="I58" s="35"/>
      <c r="J58" s="35"/>
    </row>
    <row r="59" spans="1:10" ht="30" x14ac:dyDescent="0.25">
      <c r="A59" s="108"/>
      <c r="B59" s="36" t="s">
        <v>153</v>
      </c>
      <c r="C59" s="37">
        <v>27</v>
      </c>
      <c r="D59" s="60" t="s">
        <v>43</v>
      </c>
      <c r="E59" s="61" t="s">
        <v>43</v>
      </c>
      <c r="F59" s="38" t="s">
        <v>43</v>
      </c>
      <c r="G59" s="39">
        <v>1.5E-6</v>
      </c>
      <c r="H59" s="39">
        <v>1.7E-5</v>
      </c>
      <c r="I59" s="35"/>
      <c r="J59" s="35"/>
    </row>
    <row r="60" spans="1:10" ht="30" x14ac:dyDescent="0.25">
      <c r="A60" s="109"/>
      <c r="B60" s="40" t="s">
        <v>155</v>
      </c>
      <c r="C60" s="15">
        <v>2</v>
      </c>
      <c r="D60" s="62" t="s">
        <v>43</v>
      </c>
      <c r="E60" s="63" t="s">
        <v>43</v>
      </c>
      <c r="F60" s="64" t="s">
        <v>43</v>
      </c>
      <c r="G60" s="54">
        <v>1</v>
      </c>
      <c r="H60" s="54">
        <v>1</v>
      </c>
      <c r="I60" s="35"/>
      <c r="J60" s="35"/>
    </row>
    <row r="61" spans="1:10" ht="18.75" x14ac:dyDescent="0.3">
      <c r="A61" s="20" t="s">
        <v>135</v>
      </c>
      <c r="B61" s="21"/>
    </row>
    <row r="62" spans="1:10" x14ac:dyDescent="0.25">
      <c r="A62" s="41"/>
      <c r="B62" s="36"/>
      <c r="C62" s="25"/>
      <c r="D62" s="25"/>
      <c r="E62" s="37"/>
      <c r="F62" s="35"/>
      <c r="G62" s="38"/>
      <c r="H62" s="38"/>
      <c r="I62" s="35"/>
      <c r="J62" s="35"/>
    </row>
    <row r="63" spans="1:10" ht="14.25" customHeight="1" x14ac:dyDescent="0.25">
      <c r="A63" s="110" t="s">
        <v>91</v>
      </c>
      <c r="B63" s="110"/>
      <c r="C63" s="110"/>
    </row>
    <row r="64" spans="1:10" ht="14.25" customHeight="1" thickBot="1" x14ac:dyDescent="0.3">
      <c r="A64" s="23" t="s">
        <v>74</v>
      </c>
      <c r="B64" s="23" t="s">
        <v>136</v>
      </c>
      <c r="C64" s="23" t="s">
        <v>137</v>
      </c>
      <c r="E64" s="24"/>
    </row>
    <row r="65" spans="1:10" ht="30.75" thickTop="1" x14ac:dyDescent="0.25">
      <c r="A65" s="25" t="s">
        <v>2</v>
      </c>
      <c r="B65" s="52" t="s">
        <v>188</v>
      </c>
      <c r="C65" s="52" t="s">
        <v>193</v>
      </c>
      <c r="E65" s="27"/>
    </row>
    <row r="66" spans="1:10" ht="30" x14ac:dyDescent="0.25">
      <c r="A66" s="25" t="s">
        <v>94</v>
      </c>
      <c r="B66" s="52" t="s">
        <v>189</v>
      </c>
      <c r="C66" s="52" t="s">
        <v>194</v>
      </c>
      <c r="E66" s="27"/>
    </row>
    <row r="67" spans="1:10" ht="30" x14ac:dyDescent="0.25">
      <c r="A67" s="25" t="s">
        <v>95</v>
      </c>
      <c r="B67" s="52" t="s">
        <v>190</v>
      </c>
      <c r="C67" s="52" t="s">
        <v>195</v>
      </c>
      <c r="E67" s="27"/>
    </row>
    <row r="68" spans="1:10" ht="30" x14ac:dyDescent="0.25">
      <c r="A68" s="25" t="s">
        <v>11</v>
      </c>
      <c r="B68" s="52" t="s">
        <v>191</v>
      </c>
      <c r="C68" s="52" t="s">
        <v>196</v>
      </c>
      <c r="E68" s="27"/>
    </row>
    <row r="69" spans="1:10" ht="30" x14ac:dyDescent="0.25">
      <c r="A69" s="25" t="s">
        <v>26</v>
      </c>
      <c r="B69" s="52" t="s">
        <v>192</v>
      </c>
      <c r="C69" s="52" t="s">
        <v>197</v>
      </c>
      <c r="E69" s="27"/>
    </row>
    <row r="70" spans="1:10" ht="12.75" customHeight="1" x14ac:dyDescent="0.25">
      <c r="A70" s="41"/>
      <c r="B70" s="36"/>
      <c r="C70" s="25"/>
      <c r="D70" s="25"/>
      <c r="E70" s="37"/>
      <c r="F70" s="35"/>
      <c r="G70" s="38"/>
      <c r="H70" s="38"/>
      <c r="I70" s="35"/>
      <c r="J70" s="35"/>
    </row>
    <row r="71" spans="1:10" ht="15.75" thickBot="1" x14ac:dyDescent="0.3">
      <c r="A71" s="23" t="s">
        <v>96</v>
      </c>
      <c r="B71" s="23" t="s">
        <v>97</v>
      </c>
      <c r="C71" s="28" t="s">
        <v>98</v>
      </c>
      <c r="D71" s="23" t="s">
        <v>99</v>
      </c>
      <c r="E71" s="23" t="s">
        <v>100</v>
      </c>
      <c r="F71" s="23" t="s">
        <v>101</v>
      </c>
      <c r="G71" s="23" t="s">
        <v>102</v>
      </c>
      <c r="H71" s="29" t="s">
        <v>103</v>
      </c>
    </row>
    <row r="72" spans="1:10" ht="15.75" thickTop="1" x14ac:dyDescent="0.25">
      <c r="A72" s="30" t="s">
        <v>138</v>
      </c>
      <c r="B72" s="31" t="s">
        <v>105</v>
      </c>
      <c r="C72" s="43">
        <v>83</v>
      </c>
      <c r="D72" s="65" t="s">
        <v>43</v>
      </c>
      <c r="E72" s="65" t="s">
        <v>43</v>
      </c>
      <c r="F72" s="2" t="s">
        <v>43</v>
      </c>
      <c r="G72" s="75">
        <v>0.28999999999999998</v>
      </c>
      <c r="H72" s="66" t="s">
        <v>43</v>
      </c>
    </row>
    <row r="73" spans="1:10" ht="15" customHeight="1" x14ac:dyDescent="0.25">
      <c r="A73" s="107" t="s">
        <v>139</v>
      </c>
      <c r="B73" s="32" t="s">
        <v>198</v>
      </c>
      <c r="C73" s="79">
        <v>40</v>
      </c>
      <c r="D73" s="59" t="s">
        <v>43</v>
      </c>
      <c r="E73" s="59" t="s">
        <v>43</v>
      </c>
      <c r="F73" s="34" t="s">
        <v>43</v>
      </c>
      <c r="G73" s="78">
        <v>1</v>
      </c>
      <c r="H73" s="78">
        <v>1</v>
      </c>
      <c r="I73" s="35"/>
      <c r="J73" s="35"/>
    </row>
    <row r="74" spans="1:10" x14ac:dyDescent="0.25">
      <c r="A74" s="108"/>
      <c r="B74" s="36" t="s">
        <v>200</v>
      </c>
      <c r="C74" s="80">
        <v>29</v>
      </c>
      <c r="D74" s="60" t="s">
        <v>43</v>
      </c>
      <c r="E74" s="61" t="s">
        <v>43</v>
      </c>
      <c r="F74" s="38" t="s">
        <v>43</v>
      </c>
      <c r="G74" s="55">
        <v>4.215E-2</v>
      </c>
      <c r="H74" s="73">
        <v>0.26119999999999999</v>
      </c>
      <c r="I74" s="35"/>
      <c r="J74" s="35"/>
    </row>
    <row r="75" spans="1:10" x14ac:dyDescent="0.25">
      <c r="A75" s="108"/>
      <c r="B75" s="36" t="s">
        <v>199</v>
      </c>
      <c r="C75" s="80">
        <v>45</v>
      </c>
      <c r="D75" s="60" t="s">
        <v>43</v>
      </c>
      <c r="E75" s="61" t="s">
        <v>43</v>
      </c>
      <c r="F75" s="38" t="s">
        <v>43</v>
      </c>
      <c r="G75" s="55">
        <v>0.76971999999999996</v>
      </c>
      <c r="H75" s="76">
        <v>1</v>
      </c>
      <c r="I75" s="35"/>
      <c r="J75" s="35"/>
    </row>
    <row r="76" spans="1:10" x14ac:dyDescent="0.25">
      <c r="A76" s="108"/>
      <c r="B76" s="36" t="s">
        <v>201</v>
      </c>
      <c r="C76" s="80">
        <v>44</v>
      </c>
      <c r="D76" s="60" t="s">
        <v>43</v>
      </c>
      <c r="E76" s="61" t="s">
        <v>43</v>
      </c>
      <c r="F76" s="38" t="s">
        <v>43</v>
      </c>
      <c r="G76" s="55">
        <v>0.76087000000000005</v>
      </c>
      <c r="H76" s="76">
        <v>1</v>
      </c>
      <c r="I76" s="35"/>
      <c r="J76" s="35"/>
    </row>
    <row r="77" spans="1:10" x14ac:dyDescent="0.25">
      <c r="A77" s="108"/>
      <c r="B77" s="36" t="s">
        <v>202</v>
      </c>
      <c r="C77" s="80">
        <v>19</v>
      </c>
      <c r="D77" s="60" t="s">
        <v>43</v>
      </c>
      <c r="E77" s="61" t="s">
        <v>43</v>
      </c>
      <c r="F77" s="38" t="s">
        <v>43</v>
      </c>
      <c r="G77" s="73">
        <v>8.6690000000000003E-2</v>
      </c>
      <c r="H77" s="73">
        <v>0.26119999999999999</v>
      </c>
      <c r="I77" s="35"/>
      <c r="J77" s="35"/>
    </row>
    <row r="78" spans="1:10" x14ac:dyDescent="0.25">
      <c r="A78" s="108"/>
      <c r="B78" s="36" t="s">
        <v>203</v>
      </c>
      <c r="C78" s="80">
        <v>35</v>
      </c>
      <c r="D78" s="60" t="s">
        <v>43</v>
      </c>
      <c r="E78" s="61" t="s">
        <v>43</v>
      </c>
      <c r="F78" s="38" t="s">
        <v>43</v>
      </c>
      <c r="G78" s="76">
        <v>1</v>
      </c>
      <c r="H78" s="76">
        <v>1</v>
      </c>
      <c r="I78" s="35"/>
      <c r="J78" s="35"/>
    </row>
    <row r="79" spans="1:10" x14ac:dyDescent="0.25">
      <c r="A79" s="108"/>
      <c r="B79" s="36" t="s">
        <v>204</v>
      </c>
      <c r="C79" s="80">
        <v>34</v>
      </c>
      <c r="D79" s="60" t="s">
        <v>43</v>
      </c>
      <c r="E79" s="61" t="s">
        <v>43</v>
      </c>
      <c r="F79" s="38" t="s">
        <v>43</v>
      </c>
      <c r="G79" s="55">
        <v>0.73794000000000004</v>
      </c>
      <c r="H79" s="76">
        <v>1</v>
      </c>
      <c r="I79" s="35"/>
      <c r="J79" s="35"/>
    </row>
    <row r="80" spans="1:10" x14ac:dyDescent="0.25">
      <c r="A80" s="108"/>
      <c r="B80" s="36" t="s">
        <v>205</v>
      </c>
      <c r="C80" s="80">
        <v>24</v>
      </c>
      <c r="D80" s="60" t="s">
        <v>43</v>
      </c>
      <c r="E80" s="61" t="s">
        <v>43</v>
      </c>
      <c r="F80" s="38" t="s">
        <v>43</v>
      </c>
      <c r="G80" s="55">
        <v>9.8339999999999997E-2</v>
      </c>
      <c r="H80" s="73">
        <v>0.26119999999999999</v>
      </c>
      <c r="I80" s="35"/>
      <c r="J80" s="35"/>
    </row>
    <row r="81" spans="1:10" x14ac:dyDescent="0.25">
      <c r="A81" s="108"/>
      <c r="B81" s="36" t="s">
        <v>206</v>
      </c>
      <c r="C81" s="80">
        <v>23</v>
      </c>
      <c r="D81" s="60" t="s">
        <v>43</v>
      </c>
      <c r="E81" s="61" t="s">
        <v>43</v>
      </c>
      <c r="F81" s="38" t="s">
        <v>43</v>
      </c>
      <c r="G81" s="55">
        <v>0.10446</v>
      </c>
      <c r="H81" s="73">
        <v>0.26119999999999999</v>
      </c>
      <c r="I81" s="35"/>
      <c r="J81" s="35"/>
    </row>
    <row r="82" spans="1:10" x14ac:dyDescent="0.25">
      <c r="A82" s="109"/>
      <c r="B82" s="40" t="s">
        <v>207</v>
      </c>
      <c r="C82" s="81">
        <v>39</v>
      </c>
      <c r="D82" s="62" t="s">
        <v>43</v>
      </c>
      <c r="E82" s="63" t="s">
        <v>43</v>
      </c>
      <c r="F82" s="64" t="s">
        <v>43</v>
      </c>
      <c r="G82" s="77">
        <v>1</v>
      </c>
      <c r="H82" s="77">
        <v>1</v>
      </c>
      <c r="I82" s="35"/>
      <c r="J82" s="35"/>
    </row>
    <row r="83" spans="1:10" ht="37.5" x14ac:dyDescent="0.3">
      <c r="A83" s="42" t="s">
        <v>161</v>
      </c>
      <c r="B83" s="43"/>
      <c r="C83" s="14"/>
      <c r="D83" s="43"/>
      <c r="E83" s="43"/>
      <c r="F83" s="43"/>
      <c r="G83" s="14"/>
      <c r="H83" s="43"/>
    </row>
    <row r="84" spans="1:10" ht="14.25" customHeight="1" x14ac:dyDescent="0.3">
      <c r="A84" s="22"/>
      <c r="B84" s="21"/>
    </row>
    <row r="85" spans="1:10" ht="14.25" customHeight="1" x14ac:dyDescent="0.25">
      <c r="A85" s="110" t="s">
        <v>91</v>
      </c>
      <c r="B85" s="110"/>
      <c r="C85" s="110"/>
    </row>
    <row r="86" spans="1:10" ht="45.75" thickBot="1" x14ac:dyDescent="0.3">
      <c r="A86" s="23" t="s">
        <v>164</v>
      </c>
      <c r="B86" s="23" t="s">
        <v>162</v>
      </c>
      <c r="C86" s="50" t="s">
        <v>163</v>
      </c>
      <c r="E86" s="24"/>
    </row>
    <row r="87" spans="1:10" ht="30.75" thickTop="1" x14ac:dyDescent="0.25">
      <c r="A87" s="25" t="s">
        <v>165</v>
      </c>
      <c r="B87" s="26" t="s">
        <v>209</v>
      </c>
      <c r="C87" s="26" t="s">
        <v>210</v>
      </c>
      <c r="E87" s="27"/>
    </row>
    <row r="88" spans="1:10" ht="30" x14ac:dyDescent="0.25">
      <c r="A88" s="25" t="s">
        <v>166</v>
      </c>
      <c r="B88" s="52" t="s">
        <v>211</v>
      </c>
      <c r="C88" s="52" t="s">
        <v>212</v>
      </c>
      <c r="E88" s="27"/>
    </row>
    <row r="89" spans="1:10" ht="30" x14ac:dyDescent="0.25">
      <c r="A89" s="25" t="s">
        <v>167</v>
      </c>
      <c r="B89" s="26" t="s">
        <v>213</v>
      </c>
      <c r="C89" s="26" t="s">
        <v>214</v>
      </c>
      <c r="E89" s="27"/>
    </row>
    <row r="90" spans="1:10" ht="30" x14ac:dyDescent="0.25">
      <c r="A90" s="51" t="s">
        <v>208</v>
      </c>
      <c r="B90" s="26" t="s">
        <v>215</v>
      </c>
      <c r="C90" s="26" t="s">
        <v>216</v>
      </c>
      <c r="E90" s="27"/>
    </row>
    <row r="91" spans="1:10" ht="30" x14ac:dyDescent="0.25">
      <c r="A91" s="25" t="s">
        <v>168</v>
      </c>
      <c r="B91" s="26" t="s">
        <v>217</v>
      </c>
      <c r="C91" s="26" t="s">
        <v>218</v>
      </c>
      <c r="E91" s="27"/>
    </row>
    <row r="92" spans="1:10" ht="30" x14ac:dyDescent="0.25">
      <c r="A92" s="25" t="s">
        <v>169</v>
      </c>
      <c r="B92" s="52" t="s">
        <v>219</v>
      </c>
      <c r="C92" s="52" t="s">
        <v>220</v>
      </c>
      <c r="E92" s="27"/>
    </row>
    <row r="93" spans="1:10" ht="14.25" customHeight="1" x14ac:dyDescent="0.3">
      <c r="A93" s="22"/>
      <c r="B93" s="21"/>
    </row>
    <row r="94" spans="1:10" ht="15.75" thickBot="1" x14ac:dyDescent="0.3">
      <c r="A94" s="23" t="s">
        <v>96</v>
      </c>
      <c r="B94" s="23" t="s">
        <v>97</v>
      </c>
      <c r="C94" s="28" t="s">
        <v>98</v>
      </c>
      <c r="D94" s="23" t="s">
        <v>99</v>
      </c>
      <c r="E94" s="23" t="s">
        <v>100</v>
      </c>
      <c r="F94" s="23" t="s">
        <v>101</v>
      </c>
      <c r="G94" s="23" t="s">
        <v>102</v>
      </c>
      <c r="H94" s="29" t="s">
        <v>103</v>
      </c>
    </row>
    <row r="95" spans="1:10" ht="30.75" thickTop="1" x14ac:dyDescent="0.25">
      <c r="A95" s="44" t="s">
        <v>138</v>
      </c>
      <c r="B95" s="44" t="s">
        <v>105</v>
      </c>
      <c r="C95" s="45" t="s">
        <v>228</v>
      </c>
      <c r="D95" s="67" t="s">
        <v>43</v>
      </c>
      <c r="E95" s="65" t="s">
        <v>43</v>
      </c>
      <c r="F95" s="67" t="s">
        <v>43</v>
      </c>
      <c r="G95" s="86">
        <v>1.3770000000000001E-4</v>
      </c>
      <c r="H95" s="87" t="s">
        <v>43</v>
      </c>
    </row>
    <row r="96" spans="1:10" ht="30" x14ac:dyDescent="0.25">
      <c r="A96" s="83" t="s">
        <v>139</v>
      </c>
      <c r="B96" s="46" t="s">
        <v>227</v>
      </c>
      <c r="C96" s="43">
        <v>27</v>
      </c>
      <c r="D96" s="68" t="s">
        <v>43</v>
      </c>
      <c r="E96" s="68" t="s">
        <v>43</v>
      </c>
      <c r="F96" s="68" t="s">
        <v>43</v>
      </c>
      <c r="G96" s="95">
        <v>1</v>
      </c>
      <c r="H96" s="96">
        <v>1</v>
      </c>
    </row>
    <row r="97" spans="1:8" ht="30" x14ac:dyDescent="0.25">
      <c r="A97" s="84"/>
      <c r="B97" s="47" t="s">
        <v>226</v>
      </c>
      <c r="C97" s="14">
        <v>27</v>
      </c>
      <c r="D97" s="27" t="s">
        <v>43</v>
      </c>
      <c r="E97" s="27" t="s">
        <v>43</v>
      </c>
      <c r="F97" s="27" t="s">
        <v>43</v>
      </c>
      <c r="G97" s="88">
        <v>0.15347450000000001</v>
      </c>
      <c r="H97" s="89">
        <v>0.28776499999999999</v>
      </c>
    </row>
    <row r="98" spans="1:8" ht="30" x14ac:dyDescent="0.25">
      <c r="A98" s="84"/>
      <c r="B98" s="47" t="s">
        <v>230</v>
      </c>
      <c r="C98" s="14">
        <v>32</v>
      </c>
      <c r="D98" s="27" t="s">
        <v>43</v>
      </c>
      <c r="E98" s="27" t="s">
        <v>43</v>
      </c>
      <c r="F98" s="27" t="s">
        <v>43</v>
      </c>
      <c r="G98" s="88">
        <v>1.065E-4</v>
      </c>
      <c r="H98" s="90">
        <v>1.5969999999999999E-3</v>
      </c>
    </row>
    <row r="99" spans="1:8" ht="30" x14ac:dyDescent="0.25">
      <c r="A99" s="84"/>
      <c r="B99" s="47" t="s">
        <v>229</v>
      </c>
      <c r="C99" s="19">
        <v>38</v>
      </c>
      <c r="D99" s="27" t="s">
        <v>43</v>
      </c>
      <c r="E99" s="27" t="s">
        <v>43</v>
      </c>
      <c r="F99" s="27" t="s">
        <v>43</v>
      </c>
      <c r="G99" s="88">
        <v>0.1852956</v>
      </c>
      <c r="H99" s="89">
        <v>0.30882599999999999</v>
      </c>
    </row>
    <row r="100" spans="1:8" ht="30" x14ac:dyDescent="0.25">
      <c r="A100" s="84"/>
      <c r="B100" s="47" t="s">
        <v>231</v>
      </c>
      <c r="C100" s="19">
        <v>27</v>
      </c>
      <c r="D100" s="27" t="s">
        <v>43</v>
      </c>
      <c r="E100" s="27" t="s">
        <v>43</v>
      </c>
      <c r="F100" s="27" t="s">
        <v>43</v>
      </c>
      <c r="G100" s="91">
        <v>3.1215000000000001E-3</v>
      </c>
      <c r="H100" s="92">
        <v>2.3411000000000001E-2</v>
      </c>
    </row>
    <row r="101" spans="1:8" ht="30" x14ac:dyDescent="0.25">
      <c r="A101" s="84"/>
      <c r="B101" s="47" t="s">
        <v>233</v>
      </c>
      <c r="C101" s="19">
        <v>12</v>
      </c>
      <c r="D101" s="27" t="s">
        <v>43</v>
      </c>
      <c r="E101" s="27" t="s">
        <v>43</v>
      </c>
      <c r="F101" s="27" t="s">
        <v>43</v>
      </c>
      <c r="G101" s="88">
        <v>0.56710000000000005</v>
      </c>
      <c r="H101" s="89">
        <v>0.76156000000000001</v>
      </c>
    </row>
    <row r="102" spans="1:8" ht="30" x14ac:dyDescent="0.25">
      <c r="A102" s="84"/>
      <c r="B102" s="47" t="s">
        <v>232</v>
      </c>
      <c r="C102" s="19">
        <v>17</v>
      </c>
      <c r="D102" s="27" t="s">
        <v>43</v>
      </c>
      <c r="E102" s="27" t="s">
        <v>43</v>
      </c>
      <c r="F102" s="27" t="s">
        <v>43</v>
      </c>
      <c r="G102" s="88">
        <v>6.3029999999999996E-3</v>
      </c>
      <c r="H102" s="89">
        <v>3.1510000000000003E-2</v>
      </c>
    </row>
    <row r="103" spans="1:8" ht="30" x14ac:dyDescent="0.25">
      <c r="A103" s="84"/>
      <c r="B103" s="47" t="s">
        <v>234</v>
      </c>
      <c r="C103" s="19">
        <v>23</v>
      </c>
      <c r="D103" s="27" t="s">
        <v>43</v>
      </c>
      <c r="E103" s="27" t="s">
        <v>43</v>
      </c>
      <c r="F103" s="27" t="s">
        <v>43</v>
      </c>
      <c r="G103" s="88">
        <v>0.640405</v>
      </c>
      <c r="H103" s="89">
        <v>0.76156000000000001</v>
      </c>
    </row>
    <row r="104" spans="1:8" ht="30" x14ac:dyDescent="0.25">
      <c r="A104" s="84"/>
      <c r="B104" s="47" t="s">
        <v>235</v>
      </c>
      <c r="C104" s="19">
        <v>12</v>
      </c>
      <c r="D104" s="27" t="s">
        <v>43</v>
      </c>
      <c r="E104" s="27" t="s">
        <v>43</v>
      </c>
      <c r="F104" s="27" t="s">
        <v>43</v>
      </c>
      <c r="G104" s="88">
        <v>6.0606E-2</v>
      </c>
      <c r="H104" s="89">
        <v>0.15151999999999999</v>
      </c>
    </row>
    <row r="105" spans="1:8" ht="30" x14ac:dyDescent="0.25">
      <c r="A105" s="84"/>
      <c r="B105" s="47" t="s">
        <v>221</v>
      </c>
      <c r="C105" s="19">
        <v>17</v>
      </c>
      <c r="D105" s="27" t="s">
        <v>43</v>
      </c>
      <c r="E105" s="27" t="s">
        <v>43</v>
      </c>
      <c r="F105" s="27" t="s">
        <v>43</v>
      </c>
      <c r="G105" s="88">
        <v>0.1103</v>
      </c>
      <c r="H105" s="89">
        <v>0.23630000000000001</v>
      </c>
    </row>
    <row r="106" spans="1:8" ht="30" x14ac:dyDescent="0.25">
      <c r="A106" s="84"/>
      <c r="B106" s="47" t="s">
        <v>223</v>
      </c>
      <c r="C106" s="19">
        <v>23</v>
      </c>
      <c r="D106" s="27" t="s">
        <v>43</v>
      </c>
      <c r="E106" s="27" t="s">
        <v>43</v>
      </c>
      <c r="F106" s="27" t="s">
        <v>43</v>
      </c>
      <c r="G106" s="88">
        <v>0.66</v>
      </c>
      <c r="H106" s="89">
        <v>0.76160000000000005</v>
      </c>
    </row>
    <row r="107" spans="1:8" ht="30" x14ac:dyDescent="0.25">
      <c r="A107" s="84"/>
      <c r="B107" s="47" t="s">
        <v>140</v>
      </c>
      <c r="C107" s="19">
        <v>12</v>
      </c>
      <c r="D107" s="27" t="s">
        <v>43</v>
      </c>
      <c r="E107" s="27" t="s">
        <v>43</v>
      </c>
      <c r="F107" s="27" t="s">
        <v>43</v>
      </c>
      <c r="G107" s="88">
        <v>0.45450000000000002</v>
      </c>
      <c r="H107" s="89">
        <v>0.68179999999999996</v>
      </c>
    </row>
    <row r="108" spans="1:8" ht="30" x14ac:dyDescent="0.25">
      <c r="A108" s="84"/>
      <c r="B108" s="47" t="s">
        <v>224</v>
      </c>
      <c r="C108" s="19">
        <v>28</v>
      </c>
      <c r="D108" s="27" t="s">
        <v>43</v>
      </c>
      <c r="E108" s="27" t="s">
        <v>43</v>
      </c>
      <c r="F108" s="27" t="s">
        <v>43</v>
      </c>
      <c r="G108" s="88">
        <v>9.6799999999999994E-3</v>
      </c>
      <c r="H108" s="90">
        <v>3.6299999999999999E-2</v>
      </c>
    </row>
    <row r="109" spans="1:8" ht="30" x14ac:dyDescent="0.25">
      <c r="A109" s="84"/>
      <c r="B109" s="47" t="s">
        <v>222</v>
      </c>
      <c r="C109" s="19">
        <v>17</v>
      </c>
      <c r="D109" s="27" t="s">
        <v>43</v>
      </c>
      <c r="E109" s="27" t="s">
        <v>43</v>
      </c>
      <c r="F109" s="27" t="s">
        <v>43</v>
      </c>
      <c r="G109" s="97">
        <v>1</v>
      </c>
      <c r="H109" s="98">
        <v>1</v>
      </c>
    </row>
    <row r="110" spans="1:8" ht="30" x14ac:dyDescent="0.25">
      <c r="A110" s="85"/>
      <c r="B110" s="48" t="s">
        <v>225</v>
      </c>
      <c r="C110" s="15">
        <v>23</v>
      </c>
      <c r="D110" s="69" t="s">
        <v>43</v>
      </c>
      <c r="E110" s="69" t="s">
        <v>43</v>
      </c>
      <c r="F110" s="69" t="s">
        <v>43</v>
      </c>
      <c r="G110" s="93">
        <v>5.8180000000000003E-2</v>
      </c>
      <c r="H110" s="94">
        <v>0.1515</v>
      </c>
    </row>
    <row r="111" spans="1:8" ht="37.5" x14ac:dyDescent="0.3">
      <c r="A111" s="49" t="s">
        <v>183</v>
      </c>
    </row>
    <row r="112" spans="1:8" ht="18.75" x14ac:dyDescent="0.3">
      <c r="A112" s="22"/>
      <c r="B112" s="21"/>
    </row>
    <row r="113" spans="1:8" ht="30.75" thickBot="1" x14ac:dyDescent="0.3">
      <c r="A113" s="23" t="s">
        <v>96</v>
      </c>
      <c r="B113" s="23" t="s">
        <v>97</v>
      </c>
      <c r="C113" s="28" t="s">
        <v>98</v>
      </c>
      <c r="D113" s="23" t="s">
        <v>99</v>
      </c>
      <c r="E113" s="23" t="s">
        <v>100</v>
      </c>
      <c r="F113" s="23" t="s">
        <v>101</v>
      </c>
      <c r="G113" s="23" t="s">
        <v>102</v>
      </c>
      <c r="H113" s="71" t="s">
        <v>187</v>
      </c>
    </row>
    <row r="114" spans="1:8" ht="15.75" thickTop="1" x14ac:dyDescent="0.25">
      <c r="A114" s="44" t="s">
        <v>142</v>
      </c>
      <c r="B114" s="44" t="s">
        <v>105</v>
      </c>
      <c r="C114" s="44">
        <v>34</v>
      </c>
      <c r="D114" s="44">
        <v>2</v>
      </c>
      <c r="E114" s="44">
        <v>31</v>
      </c>
      <c r="F114" s="44">
        <v>2.677</v>
      </c>
      <c r="G114" s="44">
        <v>8.4599999999999995E-2</v>
      </c>
      <c r="H114" s="67" t="s">
        <v>43</v>
      </c>
    </row>
    <row r="115" spans="1:8" x14ac:dyDescent="0.25">
      <c r="A115" s="104" t="s">
        <v>143</v>
      </c>
      <c r="B115" s="43" t="s">
        <v>184</v>
      </c>
      <c r="C115" s="43">
        <v>28</v>
      </c>
      <c r="D115" s="66" t="s">
        <v>43</v>
      </c>
      <c r="E115" s="66" t="s">
        <v>43</v>
      </c>
      <c r="F115" s="43">
        <v>-2.1829999999999998</v>
      </c>
      <c r="G115" s="66" t="s">
        <v>43</v>
      </c>
      <c r="H115" s="66">
        <v>8.8599999999999998E-2</v>
      </c>
    </row>
    <row r="116" spans="1:8" x14ac:dyDescent="0.25">
      <c r="A116" s="105"/>
      <c r="B116" s="14" t="s">
        <v>185</v>
      </c>
      <c r="C116" s="14">
        <v>17</v>
      </c>
      <c r="D116" s="55" t="s">
        <v>43</v>
      </c>
      <c r="E116" s="55" t="s">
        <v>43</v>
      </c>
      <c r="F116" s="14">
        <v>-0.33100000000000002</v>
      </c>
      <c r="G116" s="27" t="s">
        <v>43</v>
      </c>
      <c r="H116" s="72">
        <v>0.94110000000000005</v>
      </c>
    </row>
    <row r="117" spans="1:8" x14ac:dyDescent="0.25">
      <c r="A117" s="106"/>
      <c r="B117" s="15" t="s">
        <v>186</v>
      </c>
      <c r="C117" s="15">
        <v>23</v>
      </c>
      <c r="D117" s="70" t="s">
        <v>43</v>
      </c>
      <c r="E117" s="70" t="s">
        <v>43</v>
      </c>
      <c r="F117" s="15">
        <v>1.4259999999999999</v>
      </c>
      <c r="G117" s="70" t="s">
        <v>43</v>
      </c>
      <c r="H117" s="74">
        <v>0.33750000000000002</v>
      </c>
    </row>
    <row r="118" spans="1:8" ht="37.5" x14ac:dyDescent="0.3">
      <c r="A118" s="49" t="s">
        <v>141</v>
      </c>
    </row>
    <row r="119" spans="1:8" ht="14.25" customHeight="1" x14ac:dyDescent="0.3">
      <c r="A119" s="22"/>
      <c r="B119" s="21"/>
    </row>
    <row r="120" spans="1:8" ht="30.75" thickBot="1" x14ac:dyDescent="0.3">
      <c r="A120" s="23" t="s">
        <v>96</v>
      </c>
      <c r="B120" s="23" t="s">
        <v>97</v>
      </c>
      <c r="C120" s="28" t="s">
        <v>98</v>
      </c>
      <c r="D120" s="23" t="s">
        <v>99</v>
      </c>
      <c r="E120" s="23" t="s">
        <v>100</v>
      </c>
      <c r="F120" s="23" t="s">
        <v>101</v>
      </c>
      <c r="G120" s="23" t="s">
        <v>102</v>
      </c>
      <c r="H120" s="71" t="s">
        <v>187</v>
      </c>
    </row>
    <row r="121" spans="1:8" ht="15.75" thickTop="1" x14ac:dyDescent="0.25">
      <c r="A121" s="44" t="s">
        <v>142</v>
      </c>
      <c r="B121" s="44" t="s">
        <v>105</v>
      </c>
      <c r="C121" s="44">
        <v>34</v>
      </c>
      <c r="D121" s="44">
        <v>2</v>
      </c>
      <c r="E121" s="44">
        <v>31</v>
      </c>
      <c r="F121" s="44">
        <v>2.2970000000000002</v>
      </c>
      <c r="G121" s="44">
        <v>0.11700000000000001</v>
      </c>
      <c r="H121" s="67" t="s">
        <v>43</v>
      </c>
    </row>
    <row r="122" spans="1:8" x14ac:dyDescent="0.25">
      <c r="A122" s="104" t="s">
        <v>143</v>
      </c>
      <c r="B122" t="s">
        <v>184</v>
      </c>
      <c r="C122" s="43">
        <v>28</v>
      </c>
      <c r="D122" s="2" t="s">
        <v>43</v>
      </c>
      <c r="E122" s="2" t="s">
        <v>43</v>
      </c>
      <c r="F122">
        <v>1.2749999999999999</v>
      </c>
      <c r="G122" s="2" t="s">
        <v>43</v>
      </c>
      <c r="H122" s="2">
        <v>0.41599999999999998</v>
      </c>
    </row>
    <row r="123" spans="1:8" x14ac:dyDescent="0.25">
      <c r="A123" s="111"/>
      <c r="B123" t="s">
        <v>185</v>
      </c>
      <c r="C123" s="14">
        <v>17</v>
      </c>
      <c r="D123" s="2" t="s">
        <v>43</v>
      </c>
      <c r="E123" s="2" t="s">
        <v>43</v>
      </c>
      <c r="F123">
        <v>-0.93600000000000005</v>
      </c>
      <c r="G123" s="2" t="s">
        <v>43</v>
      </c>
      <c r="H123" s="2">
        <v>0.61899999999999999</v>
      </c>
    </row>
    <row r="124" spans="1:8" x14ac:dyDescent="0.25">
      <c r="A124" s="111"/>
      <c r="B124" t="s">
        <v>186</v>
      </c>
      <c r="C124" s="14">
        <v>23</v>
      </c>
      <c r="D124" s="2" t="s">
        <v>43</v>
      </c>
      <c r="E124" s="2" t="s">
        <v>43</v>
      </c>
      <c r="F124">
        <v>-2.04</v>
      </c>
      <c r="G124" s="2" t="s">
        <v>43</v>
      </c>
      <c r="H124" s="2">
        <v>0.11799999999999999</v>
      </c>
    </row>
    <row r="125" spans="1:8" x14ac:dyDescent="0.25">
      <c r="C125" s="14"/>
    </row>
  </sheetData>
  <mergeCells count="7">
    <mergeCell ref="A115:A117"/>
    <mergeCell ref="A73:A82"/>
    <mergeCell ref="A6:C6"/>
    <mergeCell ref="A63:C63"/>
    <mergeCell ref="A122:A124"/>
    <mergeCell ref="A85:C85"/>
    <mergeCell ref="A16:A60"/>
  </mergeCells>
  <conditionalFormatting sqref="H70 H62">
    <cfRule type="cellIs" dxfId="133" priority="329" operator="lessThan">
      <formula>0.05</formula>
    </cfRule>
  </conditionalFormatting>
  <conditionalFormatting sqref="G70 G62">
    <cfRule type="cellIs" dxfId="132" priority="357" operator="lessThan">
      <formula>0.05</formula>
    </cfRule>
  </conditionalFormatting>
  <conditionalFormatting sqref="H16">
    <cfRule type="cellIs" dxfId="131" priority="283" operator="lessThan">
      <formula>0.05</formula>
    </cfRule>
  </conditionalFormatting>
  <conditionalFormatting sqref="H17">
    <cfRule type="cellIs" dxfId="130" priority="282" operator="lessThan">
      <formula>0.05</formula>
    </cfRule>
  </conditionalFormatting>
  <conditionalFormatting sqref="H18">
    <cfRule type="cellIs" dxfId="129" priority="281" operator="lessThan">
      <formula>0.05</formula>
    </cfRule>
  </conditionalFormatting>
  <conditionalFormatting sqref="H19">
    <cfRule type="cellIs" dxfId="128" priority="280" operator="lessThan">
      <formula>0.05</formula>
    </cfRule>
  </conditionalFormatting>
  <conditionalFormatting sqref="H20">
    <cfRule type="cellIs" dxfId="127" priority="279" operator="lessThan">
      <formula>0.05</formula>
    </cfRule>
  </conditionalFormatting>
  <conditionalFormatting sqref="H21">
    <cfRule type="cellIs" dxfId="126" priority="278" operator="lessThan">
      <formula>0.05</formula>
    </cfRule>
  </conditionalFormatting>
  <conditionalFormatting sqref="H22">
    <cfRule type="cellIs" dxfId="125" priority="277" operator="lessThan">
      <formula>0.05</formula>
    </cfRule>
  </conditionalFormatting>
  <conditionalFormatting sqref="H23">
    <cfRule type="cellIs" dxfId="124" priority="276" operator="lessThan">
      <formula>0.05</formula>
    </cfRule>
  </conditionalFormatting>
  <conditionalFormatting sqref="H24">
    <cfRule type="cellIs" dxfId="123" priority="275" operator="lessThan">
      <formula>0.05</formula>
    </cfRule>
  </conditionalFormatting>
  <conditionalFormatting sqref="H25">
    <cfRule type="cellIs" dxfId="122" priority="274" operator="lessThan">
      <formula>0.05</formula>
    </cfRule>
  </conditionalFormatting>
  <conditionalFormatting sqref="H26">
    <cfRule type="cellIs" dxfId="121" priority="273" operator="lessThan">
      <formula>0.05</formula>
    </cfRule>
  </conditionalFormatting>
  <conditionalFormatting sqref="H27">
    <cfRule type="cellIs" dxfId="120" priority="272" operator="lessThan">
      <formula>0.05</formula>
    </cfRule>
  </conditionalFormatting>
  <conditionalFormatting sqref="H28">
    <cfRule type="cellIs" dxfId="119" priority="271" operator="lessThan">
      <formula>0.05</formula>
    </cfRule>
  </conditionalFormatting>
  <conditionalFormatting sqref="H29">
    <cfRule type="cellIs" dxfId="118" priority="270" operator="lessThan">
      <formula>0.05</formula>
    </cfRule>
  </conditionalFormatting>
  <conditionalFormatting sqref="H30">
    <cfRule type="cellIs" dxfId="117" priority="269" operator="lessThan">
      <formula>0.05</formula>
    </cfRule>
  </conditionalFormatting>
  <conditionalFormatting sqref="H31">
    <cfRule type="cellIs" dxfId="116" priority="268" operator="lessThan">
      <formula>0.05</formula>
    </cfRule>
  </conditionalFormatting>
  <conditionalFormatting sqref="H32">
    <cfRule type="cellIs" dxfId="115" priority="267" operator="lessThan">
      <formula>0.05</formula>
    </cfRule>
  </conditionalFormatting>
  <conditionalFormatting sqref="H33">
    <cfRule type="cellIs" dxfId="114" priority="266" operator="lessThan">
      <formula>0.05</formula>
    </cfRule>
  </conditionalFormatting>
  <conditionalFormatting sqref="H34">
    <cfRule type="cellIs" dxfId="113" priority="265" operator="lessThan">
      <formula>0.05</formula>
    </cfRule>
  </conditionalFormatting>
  <conditionalFormatting sqref="H35">
    <cfRule type="cellIs" dxfId="112" priority="264" operator="lessThan">
      <formula>0.05</formula>
    </cfRule>
  </conditionalFormatting>
  <conditionalFormatting sqref="H36">
    <cfRule type="cellIs" dxfId="111" priority="263" operator="lessThan">
      <formula>0.05</formula>
    </cfRule>
  </conditionalFormatting>
  <conditionalFormatting sqref="H37">
    <cfRule type="cellIs" dxfId="110" priority="262" operator="lessThan">
      <formula>0.05</formula>
    </cfRule>
  </conditionalFormatting>
  <conditionalFormatting sqref="H38">
    <cfRule type="cellIs" dxfId="109" priority="261" operator="lessThan">
      <formula>0.05</formula>
    </cfRule>
  </conditionalFormatting>
  <conditionalFormatting sqref="H40">
    <cfRule type="cellIs" dxfId="108" priority="259" operator="lessThan">
      <formula>0.05</formula>
    </cfRule>
  </conditionalFormatting>
  <conditionalFormatting sqref="H41">
    <cfRule type="cellIs" dxfId="107" priority="258" operator="lessThan">
      <formula>0.05</formula>
    </cfRule>
  </conditionalFormatting>
  <conditionalFormatting sqref="H42">
    <cfRule type="cellIs" dxfId="106" priority="257" operator="lessThan">
      <formula>0.05</formula>
    </cfRule>
  </conditionalFormatting>
  <conditionalFormatting sqref="H43">
    <cfRule type="cellIs" dxfId="105" priority="256" operator="lessThan">
      <formula>0.05</formula>
    </cfRule>
  </conditionalFormatting>
  <conditionalFormatting sqref="H44">
    <cfRule type="cellIs" dxfId="104" priority="255" operator="lessThan">
      <formula>0.05</formula>
    </cfRule>
  </conditionalFormatting>
  <conditionalFormatting sqref="H45">
    <cfRule type="cellIs" dxfId="103" priority="254" operator="lessThan">
      <formula>0.05</formula>
    </cfRule>
  </conditionalFormatting>
  <conditionalFormatting sqref="H46">
    <cfRule type="cellIs" dxfId="102" priority="253" operator="lessThan">
      <formula>0.05</formula>
    </cfRule>
  </conditionalFormatting>
  <conditionalFormatting sqref="H47">
    <cfRule type="cellIs" dxfId="101" priority="252" operator="lessThan">
      <formula>0.05</formula>
    </cfRule>
  </conditionalFormatting>
  <conditionalFormatting sqref="H48">
    <cfRule type="cellIs" dxfId="100" priority="251" operator="lessThan">
      <formula>0.05</formula>
    </cfRule>
  </conditionalFormatting>
  <conditionalFormatting sqref="H49">
    <cfRule type="cellIs" dxfId="99" priority="250" operator="lessThan">
      <formula>0.05</formula>
    </cfRule>
  </conditionalFormatting>
  <conditionalFormatting sqref="H50">
    <cfRule type="cellIs" dxfId="98" priority="249" operator="lessThan">
      <formula>0.05</formula>
    </cfRule>
  </conditionalFormatting>
  <conditionalFormatting sqref="H51">
    <cfRule type="cellIs" dxfId="97" priority="248" operator="lessThan">
      <formula>0.05</formula>
    </cfRule>
  </conditionalFormatting>
  <conditionalFormatting sqref="H52">
    <cfRule type="cellIs" dxfId="96" priority="247" operator="lessThan">
      <formula>0.05</formula>
    </cfRule>
  </conditionalFormatting>
  <conditionalFormatting sqref="H53">
    <cfRule type="cellIs" dxfId="95" priority="246" operator="lessThan">
      <formula>0.05</formula>
    </cfRule>
  </conditionalFormatting>
  <conditionalFormatting sqref="H54">
    <cfRule type="cellIs" dxfId="94" priority="245" operator="lessThan">
      <formula>0.05</formula>
    </cfRule>
  </conditionalFormatting>
  <conditionalFormatting sqref="H55">
    <cfRule type="cellIs" dxfId="93" priority="244" operator="lessThan">
      <formula>0.05</formula>
    </cfRule>
  </conditionalFormatting>
  <conditionalFormatting sqref="H56">
    <cfRule type="cellIs" dxfId="92" priority="243" operator="lessThan">
      <formula>0.05</formula>
    </cfRule>
  </conditionalFormatting>
  <conditionalFormatting sqref="H57">
    <cfRule type="cellIs" dxfId="91" priority="242" operator="lessThan">
      <formula>0.05</formula>
    </cfRule>
  </conditionalFormatting>
  <conditionalFormatting sqref="H58">
    <cfRule type="cellIs" dxfId="90" priority="241" operator="lessThan">
      <formula>0.05</formula>
    </cfRule>
  </conditionalFormatting>
  <conditionalFormatting sqref="H59">
    <cfRule type="cellIs" dxfId="89" priority="240" operator="lessThan">
      <formula>0.05</formula>
    </cfRule>
  </conditionalFormatting>
  <conditionalFormatting sqref="H60">
    <cfRule type="cellIs" dxfId="88" priority="239" operator="lessThan">
      <formula>0.05</formula>
    </cfRule>
  </conditionalFormatting>
  <conditionalFormatting sqref="H39">
    <cfRule type="cellIs" dxfId="87" priority="190" operator="lessThan">
      <formula>0.05</formula>
    </cfRule>
  </conditionalFormatting>
  <conditionalFormatting sqref="G16">
    <cfRule type="cellIs" dxfId="86" priority="189" operator="lessThan">
      <formula>0.05</formula>
    </cfRule>
  </conditionalFormatting>
  <conditionalFormatting sqref="G17">
    <cfRule type="cellIs" dxfId="85" priority="188" operator="lessThan">
      <formula>0.05</formula>
    </cfRule>
  </conditionalFormatting>
  <conditionalFormatting sqref="G18">
    <cfRule type="cellIs" dxfId="84" priority="187" operator="lessThan">
      <formula>0.05</formula>
    </cfRule>
  </conditionalFormatting>
  <conditionalFormatting sqref="G19">
    <cfRule type="cellIs" dxfId="83" priority="186" operator="lessThan">
      <formula>0.05</formula>
    </cfRule>
  </conditionalFormatting>
  <conditionalFormatting sqref="G20">
    <cfRule type="cellIs" dxfId="82" priority="185" operator="lessThan">
      <formula>0.05</formula>
    </cfRule>
  </conditionalFormatting>
  <conditionalFormatting sqref="G21">
    <cfRule type="cellIs" dxfId="81" priority="184" operator="lessThan">
      <formula>0.05</formula>
    </cfRule>
  </conditionalFormatting>
  <conditionalFormatting sqref="G22">
    <cfRule type="cellIs" dxfId="80" priority="183" operator="lessThan">
      <formula>0.05</formula>
    </cfRule>
  </conditionalFormatting>
  <conditionalFormatting sqref="G23">
    <cfRule type="cellIs" dxfId="79" priority="182" operator="lessThan">
      <formula>0.05</formula>
    </cfRule>
  </conditionalFormatting>
  <conditionalFormatting sqref="G24">
    <cfRule type="cellIs" dxfId="78" priority="181" operator="lessThan">
      <formula>0.05</formula>
    </cfRule>
  </conditionalFormatting>
  <conditionalFormatting sqref="G25">
    <cfRule type="cellIs" dxfId="77" priority="180" operator="lessThan">
      <formula>0.05</formula>
    </cfRule>
  </conditionalFormatting>
  <conditionalFormatting sqref="G26">
    <cfRule type="cellIs" dxfId="76" priority="179" operator="lessThan">
      <formula>0.05</formula>
    </cfRule>
  </conditionalFormatting>
  <conditionalFormatting sqref="G27">
    <cfRule type="cellIs" dxfId="75" priority="178" operator="lessThan">
      <formula>0.05</formula>
    </cfRule>
  </conditionalFormatting>
  <conditionalFormatting sqref="G29">
    <cfRule type="cellIs" dxfId="74" priority="176" operator="lessThan">
      <formula>0.05</formula>
    </cfRule>
  </conditionalFormatting>
  <conditionalFormatting sqref="G30">
    <cfRule type="cellIs" dxfId="73" priority="175" operator="lessThan">
      <formula>0.05</formula>
    </cfRule>
  </conditionalFormatting>
  <conditionalFormatting sqref="G31">
    <cfRule type="cellIs" dxfId="72" priority="174" operator="lessThan">
      <formula>0.05</formula>
    </cfRule>
  </conditionalFormatting>
  <conditionalFormatting sqref="G32">
    <cfRule type="cellIs" dxfId="71" priority="173" operator="lessThan">
      <formula>0.05</formula>
    </cfRule>
  </conditionalFormatting>
  <conditionalFormatting sqref="G33">
    <cfRule type="cellIs" dxfId="70" priority="172" operator="lessThan">
      <formula>0.05</formula>
    </cfRule>
  </conditionalFormatting>
  <conditionalFormatting sqref="G34">
    <cfRule type="cellIs" dxfId="69" priority="171" operator="lessThan">
      <formula>0.05</formula>
    </cfRule>
  </conditionalFormatting>
  <conditionalFormatting sqref="G35">
    <cfRule type="cellIs" dxfId="68" priority="170" operator="lessThan">
      <formula>0.05</formula>
    </cfRule>
  </conditionalFormatting>
  <conditionalFormatting sqref="G36">
    <cfRule type="cellIs" dxfId="67" priority="169" operator="lessThan">
      <formula>0.05</formula>
    </cfRule>
  </conditionalFormatting>
  <conditionalFormatting sqref="G37">
    <cfRule type="cellIs" dxfId="66" priority="168" operator="lessThan">
      <formula>0.05</formula>
    </cfRule>
  </conditionalFormatting>
  <conditionalFormatting sqref="G38">
    <cfRule type="cellIs" dxfId="65" priority="167" operator="lessThan">
      <formula>0.05</formula>
    </cfRule>
  </conditionalFormatting>
  <conditionalFormatting sqref="G39">
    <cfRule type="cellIs" dxfId="64" priority="166" operator="lessThan">
      <formula>0.05</formula>
    </cfRule>
  </conditionalFormatting>
  <conditionalFormatting sqref="G40">
    <cfRule type="cellIs" dxfId="63" priority="165" operator="lessThan">
      <formula>0.05</formula>
    </cfRule>
  </conditionalFormatting>
  <conditionalFormatting sqref="G41">
    <cfRule type="cellIs" dxfId="62" priority="164" operator="lessThan">
      <formula>0.05</formula>
    </cfRule>
  </conditionalFormatting>
  <conditionalFormatting sqref="G42">
    <cfRule type="cellIs" dxfId="61" priority="163" operator="lessThan">
      <formula>0.05</formula>
    </cfRule>
  </conditionalFormatting>
  <conditionalFormatting sqref="G43">
    <cfRule type="cellIs" dxfId="60" priority="162" operator="lessThan">
      <formula>0.05</formula>
    </cfRule>
  </conditionalFormatting>
  <conditionalFormatting sqref="G44">
    <cfRule type="cellIs" dxfId="59" priority="161" operator="lessThan">
      <formula>0.05</formula>
    </cfRule>
  </conditionalFormatting>
  <conditionalFormatting sqref="G45">
    <cfRule type="cellIs" dxfId="58" priority="159" operator="lessThan">
      <formula>0.05</formula>
    </cfRule>
  </conditionalFormatting>
  <conditionalFormatting sqref="G46">
    <cfRule type="cellIs" dxfId="57" priority="158" operator="lessThan">
      <formula>0.05</formula>
    </cfRule>
  </conditionalFormatting>
  <conditionalFormatting sqref="G47">
    <cfRule type="cellIs" dxfId="56" priority="157" operator="lessThan">
      <formula>0.05</formula>
    </cfRule>
  </conditionalFormatting>
  <conditionalFormatting sqref="G48">
    <cfRule type="cellIs" dxfId="55" priority="156" operator="lessThan">
      <formula>0.05</formula>
    </cfRule>
  </conditionalFormatting>
  <conditionalFormatting sqref="G49">
    <cfRule type="cellIs" dxfId="54" priority="155" operator="lessThan">
      <formula>0.05</formula>
    </cfRule>
  </conditionalFormatting>
  <conditionalFormatting sqref="G50">
    <cfRule type="cellIs" dxfId="53" priority="154" operator="lessThan">
      <formula>0.05</formula>
    </cfRule>
  </conditionalFormatting>
  <conditionalFormatting sqref="G51">
    <cfRule type="cellIs" dxfId="52" priority="153" operator="lessThan">
      <formula>0.05</formula>
    </cfRule>
  </conditionalFormatting>
  <conditionalFormatting sqref="G52">
    <cfRule type="cellIs" dxfId="51" priority="152" operator="lessThan">
      <formula>0.05</formula>
    </cfRule>
  </conditionalFormatting>
  <conditionalFormatting sqref="G53">
    <cfRule type="cellIs" dxfId="50" priority="151" operator="lessThan">
      <formula>0.05</formula>
    </cfRule>
  </conditionalFormatting>
  <conditionalFormatting sqref="G54">
    <cfRule type="cellIs" dxfId="49" priority="150" operator="lessThan">
      <formula>0.05</formula>
    </cfRule>
  </conditionalFormatting>
  <conditionalFormatting sqref="G55">
    <cfRule type="cellIs" dxfId="48" priority="149" operator="lessThan">
      <formula>0.05</formula>
    </cfRule>
  </conditionalFormatting>
  <conditionalFormatting sqref="G56">
    <cfRule type="cellIs" dxfId="47" priority="148" operator="lessThan">
      <formula>0.05</formula>
    </cfRule>
  </conditionalFormatting>
  <conditionalFormatting sqref="G57">
    <cfRule type="cellIs" dxfId="46" priority="147" operator="lessThan">
      <formula>0.05</formula>
    </cfRule>
  </conditionalFormatting>
  <conditionalFormatting sqref="G58">
    <cfRule type="cellIs" dxfId="45" priority="146" operator="lessThan">
      <formula>0.05</formula>
    </cfRule>
  </conditionalFormatting>
  <conditionalFormatting sqref="G59">
    <cfRule type="cellIs" dxfId="44" priority="145" operator="lessThan">
      <formula>0.05</formula>
    </cfRule>
  </conditionalFormatting>
  <conditionalFormatting sqref="G60">
    <cfRule type="cellIs" dxfId="43" priority="144" operator="lessThan">
      <formula>0.05</formula>
    </cfRule>
  </conditionalFormatting>
  <conditionalFormatting sqref="G28">
    <cfRule type="cellIs" dxfId="42" priority="143" operator="lessThan">
      <formula>0.05</formula>
    </cfRule>
  </conditionalFormatting>
  <conditionalFormatting sqref="H73">
    <cfRule type="cellIs" dxfId="41" priority="42" operator="lessThan">
      <formula>0.05</formula>
    </cfRule>
  </conditionalFormatting>
  <conditionalFormatting sqref="H74">
    <cfRule type="cellIs" dxfId="40" priority="41" operator="lessThan">
      <formula>0.05</formula>
    </cfRule>
  </conditionalFormatting>
  <conditionalFormatting sqref="H75">
    <cfRule type="cellIs" dxfId="39" priority="40" operator="lessThan">
      <formula>0.05</formula>
    </cfRule>
  </conditionalFormatting>
  <conditionalFormatting sqref="H76">
    <cfRule type="cellIs" dxfId="38" priority="39" operator="lessThan">
      <formula>0.05</formula>
    </cfRule>
  </conditionalFormatting>
  <conditionalFormatting sqref="H77">
    <cfRule type="cellIs" dxfId="37" priority="38" operator="lessThan">
      <formula>0.05</formula>
    </cfRule>
  </conditionalFormatting>
  <conditionalFormatting sqref="H78">
    <cfRule type="cellIs" dxfId="36" priority="37" operator="lessThan">
      <formula>0.05</formula>
    </cfRule>
  </conditionalFormatting>
  <conditionalFormatting sqref="H79">
    <cfRule type="cellIs" dxfId="35" priority="36" operator="lessThan">
      <formula>0.05</formula>
    </cfRule>
  </conditionalFormatting>
  <conditionalFormatting sqref="H80">
    <cfRule type="cellIs" dxfId="34" priority="35" operator="lessThan">
      <formula>0.05</formula>
    </cfRule>
  </conditionalFormatting>
  <conditionalFormatting sqref="H81">
    <cfRule type="cellIs" dxfId="33" priority="34" operator="lessThan">
      <formula>0.05</formula>
    </cfRule>
  </conditionalFormatting>
  <conditionalFormatting sqref="H82">
    <cfRule type="cellIs" dxfId="32" priority="33" operator="lessThan">
      <formula>0.05</formula>
    </cfRule>
  </conditionalFormatting>
  <conditionalFormatting sqref="G73">
    <cfRule type="cellIs" dxfId="31" priority="32" operator="lessThan">
      <formula>0.05</formula>
    </cfRule>
  </conditionalFormatting>
  <conditionalFormatting sqref="G74">
    <cfRule type="cellIs" dxfId="30" priority="31" operator="lessThan">
      <formula>0.05</formula>
    </cfRule>
  </conditionalFormatting>
  <conditionalFormatting sqref="G75">
    <cfRule type="cellIs" dxfId="29" priority="30" operator="lessThan">
      <formula>0.05</formula>
    </cfRule>
  </conditionalFormatting>
  <conditionalFormatting sqref="G76">
    <cfRule type="cellIs" dxfId="28" priority="29" operator="lessThan">
      <formula>0.05</formula>
    </cfRule>
  </conditionalFormatting>
  <conditionalFormatting sqref="G77">
    <cfRule type="cellIs" dxfId="27" priority="28" operator="lessThan">
      <formula>0.05</formula>
    </cfRule>
  </conditionalFormatting>
  <conditionalFormatting sqref="G78">
    <cfRule type="cellIs" dxfId="26" priority="27" operator="lessThan">
      <formula>0.05</formula>
    </cfRule>
  </conditionalFormatting>
  <conditionalFormatting sqref="G79">
    <cfRule type="cellIs" dxfId="25" priority="26" operator="lessThan">
      <formula>0.05</formula>
    </cfRule>
  </conditionalFormatting>
  <conditionalFormatting sqref="G80">
    <cfRule type="cellIs" dxfId="24" priority="25" operator="lessThan">
      <formula>0.05</formula>
    </cfRule>
  </conditionalFormatting>
  <conditionalFormatting sqref="G82">
    <cfRule type="cellIs" dxfId="23" priority="23" operator="lessThan">
      <formula>0.05</formula>
    </cfRule>
  </conditionalFormatting>
  <conditionalFormatting sqref="G81">
    <cfRule type="cellIs" dxfId="22" priority="24" operator="lessThan">
      <formula>0.05</formula>
    </cfRule>
  </conditionalFormatting>
  <conditionalFormatting sqref="G96">
    <cfRule type="cellIs" dxfId="21" priority="22" operator="lessThanOrEqual">
      <formula>0.05</formula>
    </cfRule>
  </conditionalFormatting>
  <conditionalFormatting sqref="G97">
    <cfRule type="cellIs" dxfId="20" priority="21" operator="lessThanOrEqual">
      <formula>0.05</formula>
    </cfRule>
  </conditionalFormatting>
  <conditionalFormatting sqref="G98">
    <cfRule type="cellIs" dxfId="19" priority="20" operator="lessThanOrEqual">
      <formula>0.05</formula>
    </cfRule>
  </conditionalFormatting>
  <conditionalFormatting sqref="G99">
    <cfRule type="cellIs" dxfId="18" priority="19" operator="lessThanOrEqual">
      <formula>0.05</formula>
    </cfRule>
  </conditionalFormatting>
  <conditionalFormatting sqref="G100">
    <cfRule type="cellIs" dxfId="17" priority="18" operator="lessThanOrEqual">
      <formula>0.05</formula>
    </cfRule>
  </conditionalFormatting>
  <conditionalFormatting sqref="G101">
    <cfRule type="cellIs" dxfId="16" priority="17" operator="lessThanOrEqual">
      <formula>0.05</formula>
    </cfRule>
  </conditionalFormatting>
  <conditionalFormatting sqref="G102">
    <cfRule type="cellIs" dxfId="15" priority="16" operator="lessThanOrEqual">
      <formula>0.05</formula>
    </cfRule>
  </conditionalFormatting>
  <conditionalFormatting sqref="G103">
    <cfRule type="cellIs" dxfId="14" priority="15" operator="lessThanOrEqual">
      <formula>0.05</formula>
    </cfRule>
  </conditionalFormatting>
  <conditionalFormatting sqref="G104">
    <cfRule type="cellIs" dxfId="13" priority="14" operator="lessThanOrEqual">
      <formula>0.05</formula>
    </cfRule>
  </conditionalFormatting>
  <conditionalFormatting sqref="G105">
    <cfRule type="cellIs" dxfId="12" priority="13" operator="lessThanOrEqual">
      <formula>0.05</formula>
    </cfRule>
  </conditionalFormatting>
  <conditionalFormatting sqref="G106">
    <cfRule type="cellIs" dxfId="11" priority="12" operator="lessThanOrEqual">
      <formula>0.05</formula>
    </cfRule>
  </conditionalFormatting>
  <conditionalFormatting sqref="G107">
    <cfRule type="cellIs" dxfId="10" priority="11" operator="lessThanOrEqual">
      <formula>0.05</formula>
    </cfRule>
  </conditionalFormatting>
  <conditionalFormatting sqref="G108">
    <cfRule type="cellIs" dxfId="9" priority="10" operator="lessThanOrEqual">
      <formula>0.05</formula>
    </cfRule>
  </conditionalFormatting>
  <conditionalFormatting sqref="G109">
    <cfRule type="cellIs" dxfId="8" priority="9" operator="lessThanOrEqual">
      <formula>0.05</formula>
    </cfRule>
  </conditionalFormatting>
  <conditionalFormatting sqref="G110">
    <cfRule type="cellIs" dxfId="7" priority="8" operator="lessThanOrEqual">
      <formula>0.05</formula>
    </cfRule>
  </conditionalFormatting>
  <conditionalFormatting sqref="H96">
    <cfRule type="cellIs" dxfId="6" priority="7" operator="lessThanOrEqual">
      <formula>0.05</formula>
    </cfRule>
  </conditionalFormatting>
  <conditionalFormatting sqref="H97">
    <cfRule type="cellIs" dxfId="5" priority="6" operator="lessThanOrEqual">
      <formula>0.05</formula>
    </cfRule>
  </conditionalFormatting>
  <conditionalFormatting sqref="H98:H100">
    <cfRule type="cellIs" dxfId="4" priority="5" operator="lessThanOrEqual">
      <formula>0.05</formula>
    </cfRule>
  </conditionalFormatting>
  <conditionalFormatting sqref="H101:H104">
    <cfRule type="cellIs" dxfId="3" priority="4" operator="lessThanOrEqual">
      <formula>0.05</formula>
    </cfRule>
  </conditionalFormatting>
  <conditionalFormatting sqref="H105:H107">
    <cfRule type="cellIs" dxfId="2" priority="3" operator="lessThanOrEqual">
      <formula>0.05</formula>
    </cfRule>
  </conditionalFormatting>
  <conditionalFormatting sqref="H108:H109">
    <cfRule type="cellIs" dxfId="1" priority="2" operator="lessThanOrEqual">
      <formula>0.05</formula>
    </cfRule>
  </conditionalFormatting>
  <conditionalFormatting sqref="H110">
    <cfRule type="cellIs" dxfId="0" priority="1" operator="lessThanOrEqual">
      <formula>0.05</formula>
    </cfRule>
  </conditionalFormatting>
  <pageMargins left="0.7" right="0.7" top="0.78740157499999996" bottom="0.78740157499999996" header="0.3" footer="0.3"/>
  <pageSetup paperSize="9" orientation="portrait" horizontalDpi="4294967295" verticalDpi="4294967295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9</vt:i4>
      </vt:variant>
    </vt:vector>
  </HeadingPairs>
  <TitlesOfParts>
    <vt:vector size="9" baseType="lpstr">
      <vt:lpstr>Cover Page</vt:lpstr>
      <vt:lpstr>Trial_List</vt:lpstr>
      <vt:lpstr>Departure_Angle</vt:lpstr>
      <vt:lpstr>Homing_Angle</vt:lpstr>
      <vt:lpstr>Directional_Deviation_Departure</vt:lpstr>
      <vt:lpstr>Directional_Deviation_Homing</vt:lpstr>
      <vt:lpstr>Straightness_Index</vt:lpstr>
      <vt:lpstr>Lateral_Displacement</vt:lpstr>
      <vt:lpstr>Statistical_Results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praktikum</dc:creator>
  <cp:lastModifiedBy>torben stemme</cp:lastModifiedBy>
  <dcterms:created xsi:type="dcterms:W3CDTF">2020-02-18T14:39:34Z</dcterms:created>
  <dcterms:modified xsi:type="dcterms:W3CDTF">2020-03-06T08:00:18Z</dcterms:modified>
</cp:coreProperties>
</file>