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beth_cleveland_usda_gov/Documents/Documents/Corona/Jamie/RNAseq/RNAseq FY manuscript/For submission/Supplementary Files/"/>
    </mc:Choice>
  </mc:AlternateContent>
  <xr:revisionPtr revIDLastSave="126" documentId="8_{628AB5B3-435C-49BE-A6FD-8AA1553407B8}" xr6:coauthVersionLast="47" xr6:coauthVersionMax="47" xr10:uidLastSave="{9BD75998-FBBA-4C67-A97C-EFEA0DA8801B}"/>
  <bookViews>
    <workbookView xWindow="31170" yWindow="5910" windowWidth="17280" windowHeight="10005" tabRatio="500" xr2:uid="{00000000-000D-0000-FFFF-FFFF00000000}"/>
  </bookViews>
  <sheets>
    <sheet name="Jamie_STAR_align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7" i="1" l="1"/>
  <c r="K7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I31" i="1"/>
  <c r="I32" i="1"/>
  <c r="I33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K30" i="1" l="1"/>
  <c r="I30" i="1"/>
  <c r="K29" i="1"/>
  <c r="I29" i="1"/>
  <c r="K28" i="1"/>
  <c r="I28" i="1"/>
  <c r="K27" i="1"/>
  <c r="I27" i="1"/>
  <c r="K26" i="1"/>
  <c r="I26" i="1"/>
  <c r="K25" i="1"/>
  <c r="I25" i="1"/>
  <c r="K24" i="1"/>
  <c r="I24" i="1"/>
  <c r="K23" i="1"/>
  <c r="I23" i="1"/>
  <c r="K22" i="1"/>
  <c r="I22" i="1"/>
  <c r="K21" i="1"/>
  <c r="I21" i="1"/>
  <c r="K20" i="1"/>
  <c r="I20" i="1"/>
  <c r="K19" i="1"/>
  <c r="I19" i="1"/>
  <c r="K18" i="1"/>
  <c r="I18" i="1"/>
  <c r="K17" i="1"/>
  <c r="I17" i="1"/>
  <c r="K16" i="1"/>
  <c r="I16" i="1"/>
  <c r="K15" i="1"/>
  <c r="I15" i="1"/>
  <c r="K14" i="1"/>
  <c r="I14" i="1"/>
  <c r="K13" i="1"/>
  <c r="I13" i="1"/>
  <c r="K12" i="1"/>
  <c r="I12" i="1"/>
  <c r="K11" i="1"/>
  <c r="I11" i="1"/>
  <c r="K10" i="1"/>
  <c r="I10" i="1"/>
  <c r="K9" i="1"/>
  <c r="I9" i="1"/>
  <c r="K8" i="1"/>
  <c r="I8" i="1"/>
</calcChain>
</file>

<file path=xl/sharedStrings.xml><?xml version="1.0" encoding="utf-8"?>
<sst xmlns="http://schemas.openxmlformats.org/spreadsheetml/2006/main" count="305" uniqueCount="96">
  <si>
    <t>Sample</t>
  </si>
  <si>
    <t>Total</t>
  </si>
  <si>
    <t>Unique</t>
  </si>
  <si>
    <t>Multi</t>
  </si>
  <si>
    <t>Unmapped</t>
  </si>
  <si>
    <t>%Unique</t>
  </si>
  <si>
    <t>count</t>
  </si>
  <si>
    <t>%count</t>
  </si>
  <si>
    <t>ambiguous</t>
  </si>
  <si>
    <t>no_feature</t>
  </si>
  <si>
    <t>LP25</t>
  </si>
  <si>
    <t>LP26</t>
  </si>
  <si>
    <t>LP27</t>
  </si>
  <si>
    <t>LP28</t>
  </si>
  <si>
    <t>LP29</t>
  </si>
  <si>
    <t>LP30</t>
  </si>
  <si>
    <t>LP31</t>
  </si>
  <si>
    <t>LP32</t>
  </si>
  <si>
    <t>LP33</t>
  </si>
  <si>
    <t>LP34</t>
  </si>
  <si>
    <t>LP35</t>
  </si>
  <si>
    <t>LP36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</si>
  <si>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</si>
  <si>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</si>
  <si>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</si>
  <si>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</si>
  <si>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</si>
  <si>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</si>
  <si>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</si>
  <si>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</si>
  <si>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</si>
  <si>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</si>
  <si>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</si>
  <si>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</si>
  <si>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Tissue</t>
  </si>
  <si>
    <t>Line</t>
  </si>
  <si>
    <t>Body_Weight</t>
  </si>
  <si>
    <t>2g</t>
  </si>
  <si>
    <t>Liver</t>
  </si>
  <si>
    <t>HY</t>
  </si>
  <si>
    <t>LY</t>
  </si>
  <si>
    <t>Muscle</t>
  </si>
  <si>
    <t>LP37</t>
  </si>
  <si>
    <t>LP38</t>
  </si>
  <si>
    <t>LP39</t>
  </si>
  <si>
    <t>LP40</t>
  </si>
  <si>
    <t>LP41</t>
  </si>
  <si>
    <t>LP42</t>
  </si>
  <si>
    <t>LP43</t>
  </si>
  <si>
    <t>LP44</t>
  </si>
  <si>
    <t>LP45</t>
  </si>
  <si>
    <t>LP46</t>
  </si>
  <si>
    <t>LP47</t>
  </si>
  <si>
    <t>LP48</t>
  </si>
  <si>
    <t>LP61</t>
  </si>
  <si>
    <t>LP62</t>
  </si>
  <si>
    <t>LP63</t>
  </si>
  <si>
    <t>LP64</t>
  </si>
  <si>
    <t>LP65</t>
  </si>
  <si>
    <t>LP66</t>
  </si>
  <si>
    <t>LP67</t>
  </si>
  <si>
    <t>LP68</t>
  </si>
  <si>
    <t>LP69</t>
  </si>
  <si>
    <t>LP70</t>
  </si>
  <si>
    <t>LP71</t>
  </si>
  <si>
    <t>LP72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</si>
  <si>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</si>
  <si>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</si>
  <si>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</si>
  <si>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</si>
  <si>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</si>
  <si>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</si>
  <si>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</si>
  <si>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</si>
  <si>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</si>
  <si>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</si>
  <si>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</si>
  <si>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</si>
  <si>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MP73</t>
  </si>
  <si>
    <t>MP74</t>
  </si>
  <si>
    <t>MP75</t>
  </si>
  <si>
    <t>MP76</t>
  </si>
  <si>
    <t>MP77</t>
  </si>
  <si>
    <t>MP78</t>
  </si>
  <si>
    <t>MP79</t>
  </si>
  <si>
    <t>MP80</t>
  </si>
  <si>
    <t>MP81</t>
  </si>
  <si>
    <t>MP82</t>
  </si>
  <si>
    <t>MP83</t>
  </si>
  <si>
    <t>MP84</t>
  </si>
  <si>
    <t>50g</t>
  </si>
  <si>
    <t>300g</t>
  </si>
  <si>
    <t>Title: Transcriptomic Profiles of Rainbow Trout (Oncorhynchus mykiss) Selectively Bred for High and Low Fillet Yield</t>
  </si>
  <si>
    <t>Journal: Marine Biotechnology</t>
  </si>
  <si>
    <t>Authors: Jamie Mankiewicz, Guangtu Gao, Timothy Leeds, Beth Cleveland</t>
  </si>
  <si>
    <t>Corresponding Author: Beth Cleveland, USDA/ARS/NCCCWA, beth.cleveland@usda.gov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</si>
</sst>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37" fontId="0" fillId="0" borderId="0" xfId="0" applyNumberFormat="1"/>
    <xf numFmtId="0" fontId="0" fillId="0" borderId="0" xfId="0" applyAlignment="1">
      <alignment horizontal="right"/>
    </xf>
    <xf numFmtId="37" fontId="0" fillId="0" borderId="0" xfId="0" applyNumberFormat="1" applyAlignment="1">
      <alignment horizontal="right"/>
    </xf>
    <xf numFmtId="0" fontId="1" fillId="0" borderId="0" xfId="0" applyFont="1"/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tabSelected="1" zoomScaleNormal="100" workbookViewId="0">
      <selection activeCell="J16" sqref="J16"/>
    </sheetView>
  </sheetViews>
  <sheetFormatPr defaultColWidth="12.85546875" defaultRowHeight="12.75" x14ac:dyDescent="0.2"/>
  <cols>
    <col min="9" max="9" width="12.85546875" style="1"/>
    <col min="10" max="10" width="13" style="3" customWidth="1"/>
    <col min="11" max="11" width="12.85546875" style="1"/>
    <col min="1027" max="1027" width="11.5703125" customWidth="1"/>
  </cols>
  <sheetData>
    <row r="1" spans="1:13" ht="15.75" x14ac:dyDescent="0.2">
      <c r="A1" s="8" t="s">
        <v>92</v>
      </c>
    </row>
    <row r="2" spans="1:13" ht="15.75" x14ac:dyDescent="0.2">
      <c r="A2" s="8" t="s">
        <v>93</v>
      </c>
    </row>
    <row r="3" spans="1:13" ht="15.75" x14ac:dyDescent="0.2">
      <c r="A3" s="8" t="s">
        <v>94</v>
      </c>
    </row>
    <row r="4" spans="1:13" ht="15.75" x14ac:dyDescent="0.2">
      <c r="A4" s="8" t="s">
        <v>95</v>
      </c>
    </row>
    <row r="6" spans="1:13" s="5" customFormat="1" x14ac:dyDescent="0.2">
      <c r="A6" s="5" t="s">
        <v>0</v>
      </c>
      <c r="B6" s="5" t="s">
        <v>36</v>
      </c>
      <c r="C6" s="5" t="s">
        <v>34</v>
      </c>
      <c r="D6" s="5" t="s">
        <v>35</v>
      </c>
      <c r="E6" s="5" t="s">
        <v>1</v>
      </c>
      <c r="F6" s="5" t="s">
        <v>2</v>
      </c>
      <c r="G6" s="5" t="s">
        <v>3</v>
      </c>
      <c r="H6" s="5" t="s">
        <v>4</v>
      </c>
      <c r="I6" s="6" t="s">
        <v>5</v>
      </c>
      <c r="J6" s="7" t="s">
        <v>6</v>
      </c>
      <c r="K6" s="6" t="s">
        <v>7</v>
      </c>
      <c r="L6" s="5" t="s">
        <v>8</v>
      </c>
      <c r="M6" s="5" t="s">
        <v>9</v>
      </c>
    </row>
    <row r="7" spans="1:13" x14ac:dyDescent="0.2">
      <c r="A7" t="s">
        <v>10</v>
      </c>
      <c r="B7" t="s">
        <v>37</v>
      </c>
      <c r="C7" t="s">
        <v>38</v>
      </c>
      <c r="D7" t="s">
        <v>39</v>
      </c>
      <c r="E7" s="2">
        <v>27177434</v>
      </c>
      <c r="F7" s="2">
        <v>21463651</v>
      </c>
      <c r="G7" s="2">
        <v>2554179</v>
      </c>
      <c r="H7" s="2">
        <v>3159604</v>
      </c>
      <c r="I7" s="1">
        <f>F7/E7</f>
        <v>0.78976002664563549</v>
      </c>
      <c r="J7" s="4">
        <v>19214778</v>
      </c>
      <c r="K7" s="1">
        <f>J7/F7</f>
        <v>0.89522411634441879</v>
      </c>
      <c r="L7" s="2">
        <v>79596</v>
      </c>
      <c r="M7" s="2">
        <v>2169277</v>
      </c>
    </row>
    <row r="8" spans="1:13" x14ac:dyDescent="0.2">
      <c r="A8" t="s">
        <v>11</v>
      </c>
      <c r="B8" t="s">
        <v>37</v>
      </c>
      <c r="C8" t="s">
        <v>38</v>
      </c>
      <c r="D8" t="s">
        <v>39</v>
      </c>
      <c r="E8" s="2">
        <v>34819651</v>
      </c>
      <c r="F8" s="2">
        <v>27418850</v>
      </c>
      <c r="G8" s="2">
        <v>3254983</v>
      </c>
      <c r="H8" s="2">
        <v>4145818</v>
      </c>
      <c r="I8" s="1">
        <f t="shared" ref="I7:I33" si="0">F8/E8</f>
        <v>0.78745332628405729</v>
      </c>
      <c r="J8" s="4">
        <v>24884319</v>
      </c>
      <c r="K8" s="1">
        <f t="shared" ref="K8:K70" si="1">J8/F8</f>
        <v>0.90756246159120457</v>
      </c>
      <c r="L8" s="2">
        <v>85273</v>
      </c>
      <c r="M8" s="2">
        <v>2449258</v>
      </c>
    </row>
    <row r="9" spans="1:13" x14ac:dyDescent="0.2">
      <c r="A9" t="s">
        <v>12</v>
      </c>
      <c r="B9" t="s">
        <v>37</v>
      </c>
      <c r="C9" t="s">
        <v>38</v>
      </c>
      <c r="D9" t="s">
        <v>40</v>
      </c>
      <c r="E9" s="2">
        <v>36145451</v>
      </c>
      <c r="F9" s="2">
        <v>28788165</v>
      </c>
      <c r="G9" s="2">
        <v>3276585</v>
      </c>
      <c r="H9" s="2">
        <v>4080701</v>
      </c>
      <c r="I9" s="1">
        <f t="shared" si="0"/>
        <v>0.79645333516519135</v>
      </c>
      <c r="J9" s="4">
        <v>25897040</v>
      </c>
      <c r="K9" s="1">
        <f t="shared" si="1"/>
        <v>0.89957244582973594</v>
      </c>
      <c r="L9" s="2">
        <v>93208</v>
      </c>
      <c r="M9" s="2">
        <v>2797917</v>
      </c>
    </row>
    <row r="10" spans="1:13" x14ac:dyDescent="0.2">
      <c r="A10" t="s">
        <v>13</v>
      </c>
      <c r="B10" t="s">
        <v>37</v>
      </c>
      <c r="C10" t="s">
        <v>38</v>
      </c>
      <c r="D10" t="s">
        <v>40</v>
      </c>
      <c r="E10" s="2">
        <v>30498475</v>
      </c>
      <c r="F10" s="2">
        <v>24091236</v>
      </c>
      <c r="G10" s="2">
        <v>2740144</v>
      </c>
      <c r="H10" s="2">
        <v>3667095</v>
      </c>
      <c r="I10" s="1">
        <f t="shared" si="0"/>
        <v>0.78991608596823282</v>
      </c>
      <c r="J10" s="4">
        <v>21847124</v>
      </c>
      <c r="K10" s="1">
        <f t="shared" si="1"/>
        <v>0.90684944516752897</v>
      </c>
      <c r="L10" s="2">
        <v>66556</v>
      </c>
      <c r="M10" s="2">
        <v>2177556</v>
      </c>
    </row>
    <row r="11" spans="1:13" x14ac:dyDescent="0.2">
      <c r="A11" t="s">
        <v>14</v>
      </c>
      <c r="B11" t="s">
        <v>37</v>
      </c>
      <c r="C11" t="s">
        <v>38</v>
      </c>
      <c r="D11" t="s">
        <v>39</v>
      </c>
      <c r="E11" s="2">
        <v>26536561</v>
      </c>
      <c r="F11" s="2">
        <v>21239435</v>
      </c>
      <c r="G11" s="2">
        <v>2435872</v>
      </c>
      <c r="H11" s="2">
        <v>2861254</v>
      </c>
      <c r="I11" s="1">
        <f t="shared" si="0"/>
        <v>0.80038385531569067</v>
      </c>
      <c r="J11" s="4">
        <v>19195569</v>
      </c>
      <c r="K11" s="1">
        <f t="shared" si="1"/>
        <v>0.90377022740953328</v>
      </c>
      <c r="L11" s="2">
        <v>72564</v>
      </c>
      <c r="M11" s="2">
        <v>1971302</v>
      </c>
    </row>
    <row r="12" spans="1:13" x14ac:dyDescent="0.2">
      <c r="A12" t="s">
        <v>15</v>
      </c>
      <c r="B12" t="s">
        <v>37</v>
      </c>
      <c r="C12" t="s">
        <v>38</v>
      </c>
      <c r="D12" t="s">
        <v>39</v>
      </c>
      <c r="E12" s="2">
        <v>35067085</v>
      </c>
      <c r="F12" s="2">
        <v>28158429</v>
      </c>
      <c r="G12" s="2">
        <v>3071182</v>
      </c>
      <c r="H12" s="2">
        <v>3837474</v>
      </c>
      <c r="I12" s="1">
        <f t="shared" si="0"/>
        <v>0.80298744534939248</v>
      </c>
      <c r="J12" s="4">
        <v>25664741</v>
      </c>
      <c r="K12" s="1">
        <f t="shared" si="1"/>
        <v>0.91144079806440903</v>
      </c>
      <c r="L12" s="2">
        <v>89243</v>
      </c>
      <c r="M12" s="2">
        <v>2404445</v>
      </c>
    </row>
    <row r="13" spans="1:13" x14ac:dyDescent="0.2">
      <c r="A13" t="s">
        <v>16</v>
      </c>
      <c r="B13" t="s">
        <v>37</v>
      </c>
      <c r="C13" t="s">
        <v>38</v>
      </c>
      <c r="D13" t="s">
        <v>39</v>
      </c>
      <c r="E13" s="2">
        <v>32302241</v>
      </c>
      <c r="F13" s="2">
        <v>26108141</v>
      </c>
      <c r="G13" s="2">
        <v>2935166</v>
      </c>
      <c r="H13" s="2">
        <v>3258934</v>
      </c>
      <c r="I13" s="1">
        <f t="shared" si="0"/>
        <v>0.80824550222382407</v>
      </c>
      <c r="J13" s="4">
        <v>23670493</v>
      </c>
      <c r="K13" s="1">
        <f t="shared" si="1"/>
        <v>0.90663264764810336</v>
      </c>
      <c r="L13" s="2">
        <v>85129</v>
      </c>
      <c r="M13" s="2">
        <v>2352519</v>
      </c>
    </row>
    <row r="14" spans="1:13" x14ac:dyDescent="0.2">
      <c r="A14" t="s">
        <v>17</v>
      </c>
      <c r="B14" t="s">
        <v>37</v>
      </c>
      <c r="C14" t="s">
        <v>38</v>
      </c>
      <c r="D14" t="s">
        <v>40</v>
      </c>
      <c r="E14" s="2">
        <v>32723135</v>
      </c>
      <c r="F14" s="2">
        <v>26584593</v>
      </c>
      <c r="G14" s="2">
        <v>2822458</v>
      </c>
      <c r="H14" s="2">
        <v>3316084</v>
      </c>
      <c r="I14" s="1">
        <f t="shared" si="0"/>
        <v>0.8124097217457924</v>
      </c>
      <c r="J14" s="4">
        <v>24095376</v>
      </c>
      <c r="K14" s="1">
        <f t="shared" si="1"/>
        <v>0.90636617983957846</v>
      </c>
      <c r="L14" s="2">
        <v>87273</v>
      </c>
      <c r="M14" s="2">
        <v>2401944</v>
      </c>
    </row>
    <row r="15" spans="1:13" x14ac:dyDescent="0.2">
      <c r="A15" t="s">
        <v>18</v>
      </c>
      <c r="B15" t="s">
        <v>37</v>
      </c>
      <c r="C15" t="s">
        <v>38</v>
      </c>
      <c r="D15" t="s">
        <v>39</v>
      </c>
      <c r="E15" s="2">
        <v>27458764</v>
      </c>
      <c r="F15" s="2">
        <v>21720481</v>
      </c>
      <c r="G15" s="2">
        <v>2551574</v>
      </c>
      <c r="H15" s="2">
        <v>3186709</v>
      </c>
      <c r="I15" s="1">
        <f t="shared" si="0"/>
        <v>0.79102180272935807</v>
      </c>
      <c r="J15" s="4">
        <v>19433021</v>
      </c>
      <c r="K15" s="1">
        <f t="shared" si="1"/>
        <v>0.8946864942815953</v>
      </c>
      <c r="L15" s="2">
        <v>77834</v>
      </c>
      <c r="M15" s="2">
        <v>2209626</v>
      </c>
    </row>
    <row r="16" spans="1:13" x14ac:dyDescent="0.2">
      <c r="A16" t="s">
        <v>19</v>
      </c>
      <c r="B16" t="s">
        <v>37</v>
      </c>
      <c r="C16" t="s">
        <v>38</v>
      </c>
      <c r="D16" t="s">
        <v>40</v>
      </c>
      <c r="E16" s="2">
        <v>27130191</v>
      </c>
      <c r="F16" s="2">
        <v>21404654</v>
      </c>
      <c r="G16" s="2">
        <v>2399985</v>
      </c>
      <c r="H16" s="2">
        <v>3325552</v>
      </c>
      <c r="I16" s="1">
        <f t="shared" si="0"/>
        <v>0.78896068221561733</v>
      </c>
      <c r="J16" s="4">
        <v>19325909</v>
      </c>
      <c r="K16" s="1">
        <f t="shared" si="1"/>
        <v>0.90288350374642823</v>
      </c>
      <c r="L16" s="2">
        <v>71891</v>
      </c>
      <c r="M16" s="2">
        <v>2006854</v>
      </c>
    </row>
    <row r="17" spans="1:22" x14ac:dyDescent="0.2">
      <c r="A17" t="s">
        <v>20</v>
      </c>
      <c r="B17" t="s">
        <v>37</v>
      </c>
      <c r="C17" t="s">
        <v>38</v>
      </c>
      <c r="D17" t="s">
        <v>40</v>
      </c>
      <c r="E17" s="2">
        <v>34748493</v>
      </c>
      <c r="F17" s="2">
        <v>27872240</v>
      </c>
      <c r="G17" s="2">
        <v>3153003</v>
      </c>
      <c r="H17" s="2">
        <v>3723250</v>
      </c>
      <c r="I17" s="1">
        <f t="shared" si="0"/>
        <v>0.80211363410781589</v>
      </c>
      <c r="J17" s="4">
        <v>25259014</v>
      </c>
      <c r="K17" s="1">
        <f t="shared" si="1"/>
        <v>0.90624269882865527</v>
      </c>
      <c r="L17" s="2">
        <v>91194</v>
      </c>
      <c r="M17" s="2">
        <v>2522032</v>
      </c>
    </row>
    <row r="18" spans="1:22" x14ac:dyDescent="0.2">
      <c r="A18" t="s">
        <v>21</v>
      </c>
      <c r="B18" t="s">
        <v>37</v>
      </c>
      <c r="C18" t="s">
        <v>38</v>
      </c>
      <c r="D18" t="s">
        <v>40</v>
      </c>
      <c r="E18" s="2">
        <v>31721162</v>
      </c>
      <c r="F18" s="2">
        <v>25659494</v>
      </c>
      <c r="G18" s="2">
        <v>2682632</v>
      </c>
      <c r="H18" s="2">
        <v>3379036</v>
      </c>
      <c r="I18" s="1">
        <f t="shared" si="0"/>
        <v>0.80890775691004002</v>
      </c>
      <c r="J18" s="4">
        <v>23338608</v>
      </c>
      <c r="K18" s="1">
        <f t="shared" si="1"/>
        <v>0.90955059363212698</v>
      </c>
      <c r="L18" s="2">
        <v>80574</v>
      </c>
      <c r="M18" s="2">
        <v>2240312</v>
      </c>
    </row>
    <row r="19" spans="1:22" x14ac:dyDescent="0.2">
      <c r="A19" t="s">
        <v>22</v>
      </c>
      <c r="B19" t="s">
        <v>37</v>
      </c>
      <c r="C19" t="s">
        <v>41</v>
      </c>
      <c r="D19" t="s">
        <v>39</v>
      </c>
      <c r="E19" s="2">
        <v>39681419</v>
      </c>
      <c r="F19" s="2">
        <v>29348868</v>
      </c>
      <c r="G19" s="2">
        <v>7325122</v>
      </c>
      <c r="H19" s="2">
        <v>3007429</v>
      </c>
      <c r="I19" s="1">
        <f t="shared" si="0"/>
        <v>0.73961236114061346</v>
      </c>
      <c r="J19" s="4">
        <v>26657290</v>
      </c>
      <c r="K19" s="1">
        <f t="shared" si="1"/>
        <v>0.90829022775256618</v>
      </c>
      <c r="L19" s="2">
        <v>359333</v>
      </c>
      <c r="M19" s="2">
        <v>2332245</v>
      </c>
    </row>
    <row r="20" spans="1:22" x14ac:dyDescent="0.2">
      <c r="A20" t="s">
        <v>23</v>
      </c>
      <c r="B20" t="s">
        <v>37</v>
      </c>
      <c r="C20" t="s">
        <v>41</v>
      </c>
      <c r="D20" t="s">
        <v>39</v>
      </c>
      <c r="E20" s="2">
        <v>53318658</v>
      </c>
      <c r="F20" s="2">
        <v>39567946</v>
      </c>
      <c r="G20" s="2">
        <v>9637959</v>
      </c>
      <c r="H20" s="2">
        <v>4112753</v>
      </c>
      <c r="I20" s="1">
        <f t="shared" si="0"/>
        <v>0.74210318646804652</v>
      </c>
      <c r="J20" s="4">
        <v>35968903</v>
      </c>
      <c r="K20" s="1">
        <f t="shared" si="1"/>
        <v>0.90904144986449387</v>
      </c>
      <c r="L20" s="2">
        <v>486613</v>
      </c>
      <c r="M20" s="2">
        <v>3112430</v>
      </c>
    </row>
    <row r="21" spans="1:22" x14ac:dyDescent="0.2">
      <c r="A21" t="s">
        <v>24</v>
      </c>
      <c r="B21" t="s">
        <v>37</v>
      </c>
      <c r="C21" t="s">
        <v>41</v>
      </c>
      <c r="D21" t="s">
        <v>40</v>
      </c>
      <c r="E21" s="2">
        <v>46382708</v>
      </c>
      <c r="F21" s="2">
        <v>34594904</v>
      </c>
      <c r="G21" s="2">
        <v>8319998</v>
      </c>
      <c r="H21" s="2">
        <v>3467806</v>
      </c>
      <c r="I21" s="1">
        <f t="shared" si="0"/>
        <v>0.74585778820848492</v>
      </c>
      <c r="J21" s="4">
        <v>31460147</v>
      </c>
      <c r="K21" s="1">
        <f t="shared" si="1"/>
        <v>0.90938674089108618</v>
      </c>
      <c r="L21" s="2">
        <v>368336</v>
      </c>
      <c r="M21" s="2">
        <v>2766421</v>
      </c>
    </row>
    <row r="22" spans="1:22" x14ac:dyDescent="0.2">
      <c r="A22" t="s">
        <v>25</v>
      </c>
      <c r="B22" t="s">
        <v>37</v>
      </c>
      <c r="C22" t="s">
        <v>41</v>
      </c>
      <c r="D22" t="s">
        <v>40</v>
      </c>
      <c r="E22" s="2">
        <v>20430152</v>
      </c>
      <c r="F22" s="2">
        <v>15332906</v>
      </c>
      <c r="G22" s="2">
        <v>3457874</v>
      </c>
      <c r="H22" s="2">
        <v>1639372</v>
      </c>
      <c r="I22" s="1">
        <f t="shared" si="0"/>
        <v>0.75050376521917217</v>
      </c>
      <c r="J22" s="4">
        <v>13765546</v>
      </c>
      <c r="K22" s="1">
        <f t="shared" si="1"/>
        <v>0.8977780206830982</v>
      </c>
      <c r="L22" s="2">
        <v>161310</v>
      </c>
      <c r="M22" s="2">
        <v>1406050</v>
      </c>
    </row>
    <row r="23" spans="1:22" x14ac:dyDescent="0.2">
      <c r="A23" t="s">
        <v>26</v>
      </c>
      <c r="B23" t="s">
        <v>37</v>
      </c>
      <c r="C23" t="s">
        <v>41</v>
      </c>
      <c r="D23" t="s">
        <v>39</v>
      </c>
      <c r="E23" s="2">
        <v>52313505</v>
      </c>
      <c r="F23" s="2">
        <v>38982427</v>
      </c>
      <c r="G23" s="2">
        <v>9332919</v>
      </c>
      <c r="H23" s="2">
        <v>3998159</v>
      </c>
      <c r="I23" s="1">
        <f t="shared" si="0"/>
        <v>0.74516947392456312</v>
      </c>
      <c r="J23" s="4">
        <v>35252076</v>
      </c>
      <c r="K23" s="1">
        <f t="shared" si="1"/>
        <v>0.90430685600976046</v>
      </c>
      <c r="L23" s="2">
        <v>480342</v>
      </c>
      <c r="M23" s="2">
        <v>3250009</v>
      </c>
    </row>
    <row r="24" spans="1:22" x14ac:dyDescent="0.2">
      <c r="A24" t="s">
        <v>27</v>
      </c>
      <c r="B24" t="s">
        <v>37</v>
      </c>
      <c r="C24" t="s">
        <v>41</v>
      </c>
      <c r="D24" t="s">
        <v>39</v>
      </c>
      <c r="E24" s="2">
        <v>40030338</v>
      </c>
      <c r="F24" s="2">
        <v>29397839</v>
      </c>
      <c r="G24" s="2">
        <v>7141988</v>
      </c>
      <c r="H24" s="2">
        <v>3490511</v>
      </c>
      <c r="I24" s="1">
        <f t="shared" si="0"/>
        <v>0.73438897767987865</v>
      </c>
      <c r="J24" s="4">
        <v>26606878</v>
      </c>
      <c r="K24" s="1">
        <f t="shared" si="1"/>
        <v>0.90506237550317903</v>
      </c>
      <c r="L24" s="2">
        <v>332467</v>
      </c>
      <c r="M24" s="2">
        <v>2458494</v>
      </c>
    </row>
    <row r="25" spans="1:22" x14ac:dyDescent="0.2">
      <c r="A25" t="s">
        <v>28</v>
      </c>
      <c r="B25" t="s">
        <v>37</v>
      </c>
      <c r="C25" t="s">
        <v>41</v>
      </c>
      <c r="D25" t="s">
        <v>39</v>
      </c>
      <c r="E25" s="2">
        <v>38214963</v>
      </c>
      <c r="F25" s="2">
        <v>28375943</v>
      </c>
      <c r="G25" s="2">
        <v>6618583</v>
      </c>
      <c r="H25" s="2">
        <v>3220437</v>
      </c>
      <c r="I25" s="1">
        <f t="shared" si="0"/>
        <v>0.74253488090515751</v>
      </c>
      <c r="J25" s="4">
        <v>25671758</v>
      </c>
      <c r="K25" s="1">
        <f t="shared" si="1"/>
        <v>0.90470149309222958</v>
      </c>
      <c r="L25" s="2">
        <v>308318</v>
      </c>
      <c r="M25" s="2">
        <v>2395867</v>
      </c>
    </row>
    <row r="26" spans="1:22" x14ac:dyDescent="0.2">
      <c r="A26" t="s">
        <v>29</v>
      </c>
      <c r="B26" t="s">
        <v>37</v>
      </c>
      <c r="C26" t="s">
        <v>41</v>
      </c>
      <c r="D26" t="s">
        <v>40</v>
      </c>
      <c r="E26" s="2">
        <v>45847764</v>
      </c>
      <c r="F26" s="2">
        <v>34228778</v>
      </c>
      <c r="G26" s="2">
        <v>7951766</v>
      </c>
      <c r="H26" s="2">
        <v>3667220</v>
      </c>
      <c r="I26" s="1">
        <f t="shared" si="0"/>
        <v>0.74657464211340818</v>
      </c>
      <c r="J26" s="4">
        <v>31092446</v>
      </c>
      <c r="K26" s="1">
        <f t="shared" si="1"/>
        <v>0.9083714878749104</v>
      </c>
      <c r="L26" s="2">
        <v>373646</v>
      </c>
      <c r="M26" s="2">
        <v>2762686</v>
      </c>
    </row>
    <row r="27" spans="1:22" x14ac:dyDescent="0.2">
      <c r="A27" t="s">
        <v>30</v>
      </c>
      <c r="B27" t="s">
        <v>37</v>
      </c>
      <c r="C27" t="s">
        <v>41</v>
      </c>
      <c r="D27" t="s">
        <v>39</v>
      </c>
      <c r="E27" s="2">
        <v>48083530</v>
      </c>
      <c r="F27" s="2">
        <v>35402798</v>
      </c>
      <c r="G27" s="2">
        <v>8535011</v>
      </c>
      <c r="H27" s="2">
        <v>4145721</v>
      </c>
      <c r="I27" s="1">
        <f t="shared" si="0"/>
        <v>0.73627701626731645</v>
      </c>
      <c r="J27" s="4">
        <v>31997005</v>
      </c>
      <c r="K27" s="1">
        <f t="shared" si="1"/>
        <v>0.9037987618944695</v>
      </c>
      <c r="L27" s="2">
        <v>379885</v>
      </c>
      <c r="M27" s="2">
        <v>3025908</v>
      </c>
    </row>
    <row r="28" spans="1:22" x14ac:dyDescent="0.2">
      <c r="A28" t="s">
        <v>31</v>
      </c>
      <c r="B28" t="s">
        <v>37</v>
      </c>
      <c r="C28" t="s">
        <v>41</v>
      </c>
      <c r="D28" t="s">
        <v>40</v>
      </c>
      <c r="E28" s="2">
        <v>39354984</v>
      </c>
      <c r="F28" s="2">
        <v>28924124</v>
      </c>
      <c r="G28" s="2">
        <v>6752747</v>
      </c>
      <c r="H28" s="2">
        <v>3678113</v>
      </c>
      <c r="I28" s="1">
        <f t="shared" si="0"/>
        <v>0.7349545358727626</v>
      </c>
      <c r="J28" s="4">
        <v>26099056</v>
      </c>
      <c r="K28" s="1">
        <f t="shared" si="1"/>
        <v>0.90232831251864365</v>
      </c>
      <c r="L28" s="2">
        <v>343947</v>
      </c>
      <c r="M28" s="2">
        <v>2481121</v>
      </c>
    </row>
    <row r="29" spans="1:22" x14ac:dyDescent="0.2">
      <c r="A29" t="s">
        <v>32</v>
      </c>
      <c r="B29" t="s">
        <v>37</v>
      </c>
      <c r="C29" t="s">
        <v>41</v>
      </c>
      <c r="D29" t="s">
        <v>40</v>
      </c>
      <c r="E29" s="2">
        <v>45858660</v>
      </c>
      <c r="F29" s="2">
        <v>33239435</v>
      </c>
      <c r="G29" s="2">
        <v>8739528</v>
      </c>
      <c r="H29" s="2">
        <v>3879697</v>
      </c>
      <c r="I29" s="1">
        <f t="shared" si="0"/>
        <v>0.72482351206947604</v>
      </c>
      <c r="J29" s="4">
        <v>29972182</v>
      </c>
      <c r="K29" s="1">
        <f t="shared" si="1"/>
        <v>0.90170551936276899</v>
      </c>
      <c r="L29" s="2">
        <v>363238</v>
      </c>
      <c r="M29" s="2">
        <v>2904015</v>
      </c>
    </row>
    <row r="30" spans="1:22" x14ac:dyDescent="0.2">
      <c r="A30" t="s">
        <v>33</v>
      </c>
      <c r="B30" t="s">
        <v>37</v>
      </c>
      <c r="C30" t="s">
        <v>41</v>
      </c>
      <c r="D30" t="s">
        <v>40</v>
      </c>
      <c r="E30" s="2">
        <v>44287073</v>
      </c>
      <c r="F30" s="2">
        <v>32541713</v>
      </c>
      <c r="G30" s="2">
        <v>8119898</v>
      </c>
      <c r="H30" s="2">
        <v>3625462</v>
      </c>
      <c r="I30" s="1">
        <f t="shared" si="0"/>
        <v>0.73479033035215491</v>
      </c>
      <c r="J30" s="4">
        <v>29510015</v>
      </c>
      <c r="K30" s="1">
        <f t="shared" si="1"/>
        <v>0.90683655774359517</v>
      </c>
      <c r="L30" s="2">
        <v>327789</v>
      </c>
      <c r="M30" s="2">
        <v>2703909</v>
      </c>
    </row>
    <row r="31" spans="1:22" x14ac:dyDescent="0.2">
      <c r="A31" t="s">
        <v>42</v>
      </c>
      <c r="B31" t="s">
        <v>90</v>
      </c>
      <c r="C31" t="s">
        <v>38</v>
      </c>
      <c r="D31" t="s">
        <v>39</v>
      </c>
      <c r="E31" s="2">
        <v>56823675</v>
      </c>
      <c r="F31" s="2">
        <v>48193186</v>
      </c>
      <c r="G31" s="2">
        <v>4469808</v>
      </c>
      <c r="H31" s="2">
        <v>4160681</v>
      </c>
      <c r="I31" s="1">
        <f t="shared" si="0"/>
        <v>0.84811807754426305</v>
      </c>
      <c r="J31" s="4">
        <v>43800395</v>
      </c>
      <c r="K31" s="1">
        <f t="shared" si="1"/>
        <v>0.90885037150272652</v>
      </c>
      <c r="L31" s="2">
        <v>128937</v>
      </c>
      <c r="M31" s="2">
        <v>4263854</v>
      </c>
      <c r="T31" s="1"/>
      <c r="V31" s="1"/>
    </row>
    <row r="32" spans="1:22" x14ac:dyDescent="0.2">
      <c r="A32" t="s">
        <v>43</v>
      </c>
      <c r="B32" t="s">
        <v>90</v>
      </c>
      <c r="C32" t="s">
        <v>38</v>
      </c>
      <c r="D32" t="s">
        <v>39</v>
      </c>
      <c r="E32" s="2">
        <v>37540980</v>
      </c>
      <c r="F32" s="2">
        <v>31317071</v>
      </c>
      <c r="G32" s="2">
        <v>3256833</v>
      </c>
      <c r="H32" s="2">
        <v>2967076</v>
      </c>
      <c r="I32" s="1">
        <f t="shared" si="0"/>
        <v>0.83421026835207823</v>
      </c>
      <c r="J32" s="4">
        <v>28406584</v>
      </c>
      <c r="K32" s="1">
        <f t="shared" si="1"/>
        <v>0.90706388218744982</v>
      </c>
      <c r="L32" s="2">
        <v>74928</v>
      </c>
      <c r="M32" s="2">
        <v>2835559</v>
      </c>
      <c r="T32" s="1"/>
      <c r="V32" s="1"/>
    </row>
    <row r="33" spans="1:22" x14ac:dyDescent="0.2">
      <c r="A33" t="s">
        <v>44</v>
      </c>
      <c r="B33" t="s">
        <v>90</v>
      </c>
      <c r="C33" t="s">
        <v>38</v>
      </c>
      <c r="D33" t="s">
        <v>40</v>
      </c>
      <c r="E33" s="2">
        <v>51059931</v>
      </c>
      <c r="F33" s="2">
        <v>42645141</v>
      </c>
      <c r="G33" s="2">
        <v>4081816</v>
      </c>
      <c r="H33" s="2">
        <v>4332974</v>
      </c>
      <c r="I33" s="1">
        <f t="shared" si="0"/>
        <v>0.83519777964447306</v>
      </c>
      <c r="J33" s="4">
        <v>38487572</v>
      </c>
      <c r="K33" s="1">
        <f t="shared" si="1"/>
        <v>0.90250779098139222</v>
      </c>
      <c r="L33" s="2">
        <v>107077</v>
      </c>
      <c r="M33" s="2">
        <v>4050492</v>
      </c>
      <c r="T33" s="1"/>
      <c r="V33" s="1"/>
    </row>
    <row r="34" spans="1:22" x14ac:dyDescent="0.2">
      <c r="A34" t="s">
        <v>45</v>
      </c>
      <c r="B34" t="s">
        <v>90</v>
      </c>
      <c r="C34" t="s">
        <v>38</v>
      </c>
      <c r="D34" t="s">
        <v>40</v>
      </c>
      <c r="E34" s="2">
        <v>64853048</v>
      </c>
      <c r="F34" s="2">
        <v>54355266</v>
      </c>
      <c r="G34" s="2">
        <v>5130347</v>
      </c>
      <c r="H34" s="2">
        <v>5367435</v>
      </c>
      <c r="I34" s="1">
        <f t="shared" ref="I34:I54" si="2">F34/E34</f>
        <v>0.83812970517592322</v>
      </c>
      <c r="J34" s="4">
        <v>49063594</v>
      </c>
      <c r="K34" s="1">
        <f t="shared" si="1"/>
        <v>0.90264656234043639</v>
      </c>
      <c r="L34" s="2">
        <v>130577</v>
      </c>
      <c r="M34" s="2">
        <v>5161095</v>
      </c>
      <c r="T34" s="1"/>
      <c r="V34" s="1"/>
    </row>
    <row r="35" spans="1:22" x14ac:dyDescent="0.2">
      <c r="A35" t="s">
        <v>46</v>
      </c>
      <c r="B35" t="s">
        <v>90</v>
      </c>
      <c r="C35" t="s">
        <v>38</v>
      </c>
      <c r="D35" t="s">
        <v>39</v>
      </c>
      <c r="E35" s="2">
        <v>53972128</v>
      </c>
      <c r="F35" s="2">
        <v>45286125</v>
      </c>
      <c r="G35" s="2">
        <v>4293042</v>
      </c>
      <c r="H35" s="2">
        <v>4392961</v>
      </c>
      <c r="I35" s="1">
        <f t="shared" si="2"/>
        <v>0.83906502630394708</v>
      </c>
      <c r="J35" s="4">
        <v>41214549</v>
      </c>
      <c r="K35" s="1">
        <f t="shared" si="1"/>
        <v>0.91009219711335421</v>
      </c>
      <c r="L35" s="2">
        <v>109940</v>
      </c>
      <c r="M35" s="2">
        <v>3961636</v>
      </c>
      <c r="T35" s="1"/>
      <c r="V35" s="1"/>
    </row>
    <row r="36" spans="1:22" x14ac:dyDescent="0.2">
      <c r="A36" t="s">
        <v>47</v>
      </c>
      <c r="B36" t="s">
        <v>90</v>
      </c>
      <c r="C36" t="s">
        <v>38</v>
      </c>
      <c r="D36" t="s">
        <v>39</v>
      </c>
      <c r="E36" s="2">
        <v>57692525</v>
      </c>
      <c r="F36" s="2">
        <v>48817481</v>
      </c>
      <c r="G36" s="2">
        <v>4550637</v>
      </c>
      <c r="H36" s="2">
        <v>4324407</v>
      </c>
      <c r="I36" s="1">
        <f t="shared" si="2"/>
        <v>0.84616648343957901</v>
      </c>
      <c r="J36" s="4">
        <v>44057149</v>
      </c>
      <c r="K36" s="1">
        <f t="shared" si="1"/>
        <v>0.90248714389830975</v>
      </c>
      <c r="L36" s="2">
        <v>122107</v>
      </c>
      <c r="M36" s="2">
        <v>4638225</v>
      </c>
      <c r="T36" s="1"/>
      <c r="V36" s="1"/>
    </row>
    <row r="37" spans="1:22" x14ac:dyDescent="0.2">
      <c r="A37" t="s">
        <v>48</v>
      </c>
      <c r="B37" t="s">
        <v>90</v>
      </c>
      <c r="C37" t="s">
        <v>38</v>
      </c>
      <c r="D37" t="s">
        <v>39</v>
      </c>
      <c r="E37" s="2">
        <v>58346127</v>
      </c>
      <c r="F37" s="2">
        <v>49415221</v>
      </c>
      <c r="G37" s="2">
        <v>4550176</v>
      </c>
      <c r="H37" s="2">
        <v>4380730</v>
      </c>
      <c r="I37" s="1">
        <f t="shared" si="2"/>
        <v>0.84693232508817595</v>
      </c>
      <c r="J37" s="4">
        <v>44989986</v>
      </c>
      <c r="K37" s="1">
        <f t="shared" si="1"/>
        <v>0.91044793667926727</v>
      </c>
      <c r="L37" s="2">
        <v>145032</v>
      </c>
      <c r="M37" s="2">
        <v>4280203</v>
      </c>
      <c r="T37" s="1"/>
      <c r="V37" s="1"/>
    </row>
    <row r="38" spans="1:22" x14ac:dyDescent="0.2">
      <c r="A38" t="s">
        <v>49</v>
      </c>
      <c r="B38" t="s">
        <v>90</v>
      </c>
      <c r="C38" t="s">
        <v>38</v>
      </c>
      <c r="D38" t="s">
        <v>40</v>
      </c>
      <c r="E38" s="2">
        <v>62840919</v>
      </c>
      <c r="F38" s="2">
        <v>53015184</v>
      </c>
      <c r="G38" s="2">
        <v>4890653</v>
      </c>
      <c r="H38" s="2">
        <v>4935082</v>
      </c>
      <c r="I38" s="1">
        <f t="shared" si="2"/>
        <v>0.84364113134628094</v>
      </c>
      <c r="J38" s="4">
        <v>47873947</v>
      </c>
      <c r="K38" s="1">
        <f t="shared" si="1"/>
        <v>0.90302331120835122</v>
      </c>
      <c r="L38" s="2">
        <v>143275</v>
      </c>
      <c r="M38" s="2">
        <v>4997962</v>
      </c>
      <c r="T38" s="1"/>
      <c r="V38" s="1"/>
    </row>
    <row r="39" spans="1:22" x14ac:dyDescent="0.2">
      <c r="A39" t="s">
        <v>50</v>
      </c>
      <c r="B39" t="s">
        <v>90</v>
      </c>
      <c r="C39" t="s">
        <v>38</v>
      </c>
      <c r="D39" t="s">
        <v>39</v>
      </c>
      <c r="E39" s="2">
        <v>61415175</v>
      </c>
      <c r="F39" s="2">
        <v>51666963</v>
      </c>
      <c r="G39" s="2">
        <v>5028735</v>
      </c>
      <c r="H39" s="2">
        <v>4719477</v>
      </c>
      <c r="I39" s="1">
        <f t="shared" si="2"/>
        <v>0.84127356146099075</v>
      </c>
      <c r="J39" s="4">
        <v>46737470</v>
      </c>
      <c r="K39" s="1">
        <f t="shared" si="1"/>
        <v>0.90459100528126646</v>
      </c>
      <c r="L39" s="2">
        <v>136379</v>
      </c>
      <c r="M39" s="2">
        <v>4793114</v>
      </c>
      <c r="T39" s="1"/>
      <c r="V39" s="1"/>
    </row>
    <row r="40" spans="1:22" x14ac:dyDescent="0.2">
      <c r="A40" t="s">
        <v>51</v>
      </c>
      <c r="B40" t="s">
        <v>90</v>
      </c>
      <c r="C40" t="s">
        <v>38</v>
      </c>
      <c r="D40" t="s">
        <v>40</v>
      </c>
      <c r="E40" s="2">
        <v>59989869</v>
      </c>
      <c r="F40" s="2">
        <v>49808187</v>
      </c>
      <c r="G40" s="2">
        <v>4846166</v>
      </c>
      <c r="H40" s="2">
        <v>5335516</v>
      </c>
      <c r="I40" s="1">
        <f t="shared" si="2"/>
        <v>0.83027664221103736</v>
      </c>
      <c r="J40" s="4">
        <v>45262693</v>
      </c>
      <c r="K40" s="1">
        <f t="shared" si="1"/>
        <v>0.90874002300063639</v>
      </c>
      <c r="L40" s="2">
        <v>126241</v>
      </c>
      <c r="M40" s="2">
        <v>4419253</v>
      </c>
      <c r="T40" s="1"/>
      <c r="V40" s="1"/>
    </row>
    <row r="41" spans="1:22" x14ac:dyDescent="0.2">
      <c r="A41" t="s">
        <v>52</v>
      </c>
      <c r="B41" t="s">
        <v>90</v>
      </c>
      <c r="C41" t="s">
        <v>38</v>
      </c>
      <c r="D41" t="s">
        <v>40</v>
      </c>
      <c r="E41" s="2">
        <v>55075365</v>
      </c>
      <c r="F41" s="2">
        <v>46723894</v>
      </c>
      <c r="G41" s="2">
        <v>4264715</v>
      </c>
      <c r="H41" s="2">
        <v>4086756</v>
      </c>
      <c r="I41" s="1">
        <f t="shared" si="2"/>
        <v>0.84836285696880998</v>
      </c>
      <c r="J41" s="4">
        <v>41993858</v>
      </c>
      <c r="K41" s="1">
        <f t="shared" si="1"/>
        <v>0.89876622868804557</v>
      </c>
      <c r="L41" s="2">
        <v>132566</v>
      </c>
      <c r="M41" s="2">
        <v>4597470</v>
      </c>
      <c r="T41" s="1"/>
      <c r="V41" s="1"/>
    </row>
    <row r="42" spans="1:22" x14ac:dyDescent="0.2">
      <c r="A42" t="s">
        <v>53</v>
      </c>
      <c r="B42" t="s">
        <v>90</v>
      </c>
      <c r="C42" t="s">
        <v>38</v>
      </c>
      <c r="D42" t="s">
        <v>40</v>
      </c>
      <c r="E42" s="2">
        <v>51059719</v>
      </c>
      <c r="F42" s="2">
        <v>42494073</v>
      </c>
      <c r="G42" s="2">
        <v>4222107</v>
      </c>
      <c r="H42" s="2">
        <v>4343539</v>
      </c>
      <c r="I42" s="1">
        <f t="shared" si="2"/>
        <v>0.83224259420620783</v>
      </c>
      <c r="J42" s="4">
        <v>38438565</v>
      </c>
      <c r="K42" s="1">
        <f t="shared" si="1"/>
        <v>0.90456297281740916</v>
      </c>
      <c r="L42" s="2">
        <v>112422</v>
      </c>
      <c r="M42" s="2">
        <v>3943086</v>
      </c>
      <c r="T42" s="1"/>
      <c r="V42" s="1"/>
    </row>
    <row r="43" spans="1:22" x14ac:dyDescent="0.2">
      <c r="A43" t="s">
        <v>54</v>
      </c>
      <c r="B43" t="s">
        <v>90</v>
      </c>
      <c r="C43" t="s">
        <v>41</v>
      </c>
      <c r="D43" t="s">
        <v>39</v>
      </c>
      <c r="E43" s="2">
        <v>30666525</v>
      </c>
      <c r="F43" s="2">
        <v>25571751</v>
      </c>
      <c r="G43" s="2">
        <v>2502391</v>
      </c>
      <c r="H43" s="2">
        <v>2592383</v>
      </c>
      <c r="I43" s="1">
        <f t="shared" si="2"/>
        <v>0.83386529774729934</v>
      </c>
      <c r="J43" s="4">
        <v>23549780</v>
      </c>
      <c r="K43" s="1">
        <f t="shared" si="1"/>
        <v>0.92092950537489593</v>
      </c>
      <c r="L43" s="2">
        <v>83184</v>
      </c>
      <c r="M43" s="2">
        <v>1938787</v>
      </c>
      <c r="T43" s="1"/>
      <c r="V43" s="1"/>
    </row>
    <row r="44" spans="1:22" x14ac:dyDescent="0.2">
      <c r="A44" t="s">
        <v>55</v>
      </c>
      <c r="B44" t="s">
        <v>90</v>
      </c>
      <c r="C44" t="s">
        <v>41</v>
      </c>
      <c r="D44" t="s">
        <v>39</v>
      </c>
      <c r="E44" s="2">
        <v>24719343</v>
      </c>
      <c r="F44" s="2">
        <v>20457417</v>
      </c>
      <c r="G44" s="2">
        <v>2128802</v>
      </c>
      <c r="H44" s="2">
        <v>2133124</v>
      </c>
      <c r="I44" s="1">
        <f t="shared" si="2"/>
        <v>0.82758740796630392</v>
      </c>
      <c r="J44" s="4">
        <v>18752180</v>
      </c>
      <c r="K44" s="1">
        <f t="shared" si="1"/>
        <v>0.91664455977018022</v>
      </c>
      <c r="L44" s="2">
        <v>61846</v>
      </c>
      <c r="M44" s="2">
        <v>1643391</v>
      </c>
      <c r="T44" s="1"/>
      <c r="V44" s="1"/>
    </row>
    <row r="45" spans="1:22" x14ac:dyDescent="0.2">
      <c r="A45" t="s">
        <v>56</v>
      </c>
      <c r="B45" t="s">
        <v>90</v>
      </c>
      <c r="C45" t="s">
        <v>41</v>
      </c>
      <c r="D45" t="s">
        <v>40</v>
      </c>
      <c r="E45" s="2">
        <v>37989243</v>
      </c>
      <c r="F45" s="2">
        <v>31616702</v>
      </c>
      <c r="G45" s="2">
        <v>3129039</v>
      </c>
      <c r="H45" s="2">
        <v>3243502</v>
      </c>
      <c r="I45" s="1">
        <f t="shared" si="2"/>
        <v>0.83225406728952189</v>
      </c>
      <c r="J45" s="4">
        <v>28915635</v>
      </c>
      <c r="K45" s="1">
        <f t="shared" si="1"/>
        <v>0.91456835061417852</v>
      </c>
      <c r="L45" s="2">
        <v>94890</v>
      </c>
      <c r="M45" s="2">
        <v>2606177</v>
      </c>
      <c r="T45" s="1"/>
      <c r="V45" s="1"/>
    </row>
    <row r="46" spans="1:22" x14ac:dyDescent="0.2">
      <c r="A46" t="s">
        <v>57</v>
      </c>
      <c r="B46" t="s">
        <v>90</v>
      </c>
      <c r="C46" t="s">
        <v>41</v>
      </c>
      <c r="D46" t="s">
        <v>40</v>
      </c>
      <c r="E46" s="2">
        <v>37253636</v>
      </c>
      <c r="F46" s="2">
        <v>30974210</v>
      </c>
      <c r="G46" s="2">
        <v>2993044</v>
      </c>
      <c r="H46" s="2">
        <v>3286382</v>
      </c>
      <c r="I46" s="1">
        <f t="shared" si="2"/>
        <v>0.83144125851232342</v>
      </c>
      <c r="J46" s="4">
        <v>28071927</v>
      </c>
      <c r="K46" s="1">
        <f t="shared" si="1"/>
        <v>0.90630001539990845</v>
      </c>
      <c r="L46" s="2">
        <v>96530</v>
      </c>
      <c r="M46" s="2">
        <v>2805753</v>
      </c>
      <c r="T46" s="1"/>
      <c r="V46" s="1"/>
    </row>
    <row r="47" spans="1:22" x14ac:dyDescent="0.2">
      <c r="A47" t="s">
        <v>58</v>
      </c>
      <c r="B47" t="s">
        <v>90</v>
      </c>
      <c r="C47" t="s">
        <v>41</v>
      </c>
      <c r="D47" t="s">
        <v>39</v>
      </c>
      <c r="E47" s="2">
        <v>42098262</v>
      </c>
      <c r="F47" s="2">
        <v>34910247</v>
      </c>
      <c r="G47" s="2">
        <v>3344593</v>
      </c>
      <c r="H47" s="2">
        <v>3843422</v>
      </c>
      <c r="I47" s="1">
        <f t="shared" si="2"/>
        <v>0.82925625290659266</v>
      </c>
      <c r="J47" s="4">
        <v>31688191</v>
      </c>
      <c r="K47" s="1">
        <f t="shared" si="1"/>
        <v>0.90770457739814903</v>
      </c>
      <c r="L47" s="2">
        <v>105758</v>
      </c>
      <c r="M47" s="2">
        <v>3116298</v>
      </c>
      <c r="T47" s="1"/>
      <c r="V47" s="1"/>
    </row>
    <row r="48" spans="1:22" x14ac:dyDescent="0.2">
      <c r="A48" t="s">
        <v>59</v>
      </c>
      <c r="B48" t="s">
        <v>90</v>
      </c>
      <c r="C48" t="s">
        <v>41</v>
      </c>
      <c r="D48" t="s">
        <v>39</v>
      </c>
      <c r="E48" s="2">
        <v>28389698</v>
      </c>
      <c r="F48" s="2">
        <v>23773454</v>
      </c>
      <c r="G48" s="2">
        <v>2199158</v>
      </c>
      <c r="H48" s="2">
        <v>2417086</v>
      </c>
      <c r="I48" s="1">
        <f t="shared" si="2"/>
        <v>0.83739721359487518</v>
      </c>
      <c r="J48" s="4">
        <v>21659821</v>
      </c>
      <c r="K48" s="1">
        <f t="shared" si="1"/>
        <v>0.91109272552486487</v>
      </c>
      <c r="L48" s="2">
        <v>76116</v>
      </c>
      <c r="M48" s="2">
        <v>2037517</v>
      </c>
      <c r="T48" s="1"/>
      <c r="V48" s="1"/>
    </row>
    <row r="49" spans="1:22" x14ac:dyDescent="0.2">
      <c r="A49" t="s">
        <v>60</v>
      </c>
      <c r="B49" t="s">
        <v>90</v>
      </c>
      <c r="C49" t="s">
        <v>41</v>
      </c>
      <c r="D49" t="s">
        <v>39</v>
      </c>
      <c r="E49" s="2">
        <v>30017627</v>
      </c>
      <c r="F49" s="2">
        <v>25061001</v>
      </c>
      <c r="G49" s="2">
        <v>2326979</v>
      </c>
      <c r="H49" s="2">
        <v>2629647</v>
      </c>
      <c r="I49" s="1">
        <f t="shared" si="2"/>
        <v>0.8348761546007617</v>
      </c>
      <c r="J49" s="4">
        <v>22798978</v>
      </c>
      <c r="K49" s="1">
        <f t="shared" si="1"/>
        <v>0.90973931967043131</v>
      </c>
      <c r="L49" s="2">
        <v>77589</v>
      </c>
      <c r="M49" s="2">
        <v>2184434</v>
      </c>
      <c r="T49" s="1"/>
      <c r="V49" s="1"/>
    </row>
    <row r="50" spans="1:22" x14ac:dyDescent="0.2">
      <c r="A50" t="s">
        <v>61</v>
      </c>
      <c r="B50" t="s">
        <v>90</v>
      </c>
      <c r="C50" t="s">
        <v>41</v>
      </c>
      <c r="D50" t="s">
        <v>40</v>
      </c>
      <c r="E50" s="2">
        <v>29075568</v>
      </c>
      <c r="F50" s="2">
        <v>24064319</v>
      </c>
      <c r="G50" s="2">
        <v>2324752</v>
      </c>
      <c r="H50" s="2">
        <v>2686497</v>
      </c>
      <c r="I50" s="1">
        <f t="shared" si="2"/>
        <v>0.82764742549483472</v>
      </c>
      <c r="J50" s="4">
        <v>21936628</v>
      </c>
      <c r="K50" s="1">
        <f t="shared" si="1"/>
        <v>0.91158316177573939</v>
      </c>
      <c r="L50" s="2">
        <v>70534</v>
      </c>
      <c r="M50" s="2">
        <v>2057157</v>
      </c>
      <c r="T50" s="1"/>
      <c r="V50" s="1"/>
    </row>
    <row r="51" spans="1:22" x14ac:dyDescent="0.2">
      <c r="A51" t="s">
        <v>62</v>
      </c>
      <c r="B51" t="s">
        <v>90</v>
      </c>
      <c r="C51" t="s">
        <v>41</v>
      </c>
      <c r="D51" t="s">
        <v>39</v>
      </c>
      <c r="E51" s="2">
        <v>54016193</v>
      </c>
      <c r="F51" s="2">
        <v>44210212</v>
      </c>
      <c r="G51" s="2">
        <v>5705008</v>
      </c>
      <c r="H51" s="2">
        <v>4100973</v>
      </c>
      <c r="I51" s="1">
        <f t="shared" si="2"/>
        <v>0.81846219706746082</v>
      </c>
      <c r="J51" s="4">
        <v>39953232</v>
      </c>
      <c r="K51" s="1">
        <f t="shared" si="1"/>
        <v>0.90371048209404647</v>
      </c>
      <c r="L51" s="2">
        <v>140080</v>
      </c>
      <c r="M51" s="2">
        <v>4116900</v>
      </c>
      <c r="T51" s="1"/>
      <c r="V51" s="1"/>
    </row>
    <row r="52" spans="1:22" x14ac:dyDescent="0.2">
      <c r="A52" t="s">
        <v>63</v>
      </c>
      <c r="B52" t="s">
        <v>90</v>
      </c>
      <c r="C52" t="s">
        <v>41</v>
      </c>
      <c r="D52" t="s">
        <v>40</v>
      </c>
      <c r="E52" s="2">
        <v>26217606</v>
      </c>
      <c r="F52" s="2">
        <v>21896868</v>
      </c>
      <c r="G52" s="2">
        <v>2069723</v>
      </c>
      <c r="H52" s="2">
        <v>2251015</v>
      </c>
      <c r="I52" s="1">
        <f t="shared" si="2"/>
        <v>0.83519708092340694</v>
      </c>
      <c r="J52" s="4">
        <v>19811454</v>
      </c>
      <c r="K52" s="1">
        <f t="shared" si="1"/>
        <v>0.90476199609916819</v>
      </c>
      <c r="L52" s="2">
        <v>76373</v>
      </c>
      <c r="M52" s="2">
        <v>2009041</v>
      </c>
      <c r="T52" s="1"/>
      <c r="V52" s="1"/>
    </row>
    <row r="53" spans="1:22" x14ac:dyDescent="0.2">
      <c r="A53" t="s">
        <v>64</v>
      </c>
      <c r="B53" t="s">
        <v>90</v>
      </c>
      <c r="C53" t="s">
        <v>41</v>
      </c>
      <c r="D53" t="s">
        <v>40</v>
      </c>
      <c r="E53" s="2">
        <v>27841145</v>
      </c>
      <c r="F53" s="2">
        <v>23180866</v>
      </c>
      <c r="G53" s="2">
        <v>2261088</v>
      </c>
      <c r="H53" s="2">
        <v>2399191</v>
      </c>
      <c r="I53" s="1">
        <f t="shared" si="2"/>
        <v>0.83261180529751921</v>
      </c>
      <c r="J53" s="4">
        <v>20905253</v>
      </c>
      <c r="K53" s="1">
        <f t="shared" si="1"/>
        <v>0.90183226976938657</v>
      </c>
      <c r="L53" s="2">
        <v>73619</v>
      </c>
      <c r="M53" s="2">
        <v>2201994</v>
      </c>
      <c r="T53" s="1"/>
      <c r="V53" s="1"/>
    </row>
    <row r="54" spans="1:22" x14ac:dyDescent="0.2">
      <c r="A54" t="s">
        <v>65</v>
      </c>
      <c r="B54" t="s">
        <v>90</v>
      </c>
      <c r="C54" t="s">
        <v>41</v>
      </c>
      <c r="D54" t="s">
        <v>40</v>
      </c>
      <c r="E54" s="2">
        <v>27413523</v>
      </c>
      <c r="F54" s="2">
        <v>22944673</v>
      </c>
      <c r="G54" s="2">
        <v>2140692</v>
      </c>
      <c r="H54" s="2">
        <v>2328158</v>
      </c>
      <c r="I54" s="1">
        <f t="shared" si="2"/>
        <v>0.8369837397404194</v>
      </c>
      <c r="J54" s="4">
        <v>20599003</v>
      </c>
      <c r="K54" s="1">
        <f t="shared" si="1"/>
        <v>0.89776842755614783</v>
      </c>
      <c r="L54" s="2">
        <v>74983</v>
      </c>
      <c r="M54" s="2">
        <v>2270687</v>
      </c>
      <c r="T54" s="1"/>
      <c r="V54" s="1"/>
    </row>
    <row r="55" spans="1:22" x14ac:dyDescent="0.2">
      <c r="A55" t="s">
        <v>66</v>
      </c>
      <c r="B55" t="s">
        <v>91</v>
      </c>
      <c r="C55" t="s">
        <v>38</v>
      </c>
      <c r="D55" t="s">
        <v>39</v>
      </c>
      <c r="E55" s="2">
        <v>46646944</v>
      </c>
      <c r="F55" s="2">
        <v>35590744</v>
      </c>
      <c r="G55" s="2">
        <v>8392920</v>
      </c>
      <c r="H55" s="2">
        <v>2663280</v>
      </c>
      <c r="I55" s="1">
        <f t="shared" ref="I55:I78" si="3">F55/E55</f>
        <v>0.76298125767895963</v>
      </c>
      <c r="J55" s="4">
        <v>32388805</v>
      </c>
      <c r="K55" s="1">
        <f t="shared" si="1"/>
        <v>0.9100345022290065</v>
      </c>
      <c r="L55" s="2">
        <v>287715</v>
      </c>
      <c r="M55" s="2">
        <v>2914224</v>
      </c>
      <c r="P55" s="1"/>
      <c r="R55" s="1"/>
      <c r="T55" s="1"/>
    </row>
    <row r="56" spans="1:22" x14ac:dyDescent="0.2">
      <c r="A56" t="s">
        <v>67</v>
      </c>
      <c r="B56" t="s">
        <v>91</v>
      </c>
      <c r="C56" t="s">
        <v>38</v>
      </c>
      <c r="D56" t="s">
        <v>39</v>
      </c>
      <c r="E56" s="2">
        <v>47581651</v>
      </c>
      <c r="F56" s="2">
        <v>36221716</v>
      </c>
      <c r="G56" s="2">
        <v>8616167</v>
      </c>
      <c r="H56" s="2">
        <v>2743768</v>
      </c>
      <c r="I56" s="1">
        <f t="shared" si="3"/>
        <v>0.76125387074105522</v>
      </c>
      <c r="J56" s="4">
        <v>33027958</v>
      </c>
      <c r="K56" s="1">
        <f t="shared" si="1"/>
        <v>0.91182753462039179</v>
      </c>
      <c r="L56" s="2">
        <v>250910</v>
      </c>
      <c r="M56" s="2">
        <v>2942848</v>
      </c>
      <c r="P56" s="1"/>
      <c r="R56" s="1"/>
      <c r="T56" s="1"/>
    </row>
    <row r="57" spans="1:22" x14ac:dyDescent="0.2">
      <c r="A57" t="s">
        <v>68</v>
      </c>
      <c r="B57" t="s">
        <v>91</v>
      </c>
      <c r="C57" t="s">
        <v>38</v>
      </c>
      <c r="D57" t="s">
        <v>40</v>
      </c>
      <c r="E57" s="2">
        <v>54769060</v>
      </c>
      <c r="F57" s="2">
        <v>41718760</v>
      </c>
      <c r="G57" s="2">
        <v>9898569</v>
      </c>
      <c r="H57" s="2">
        <v>3151731</v>
      </c>
      <c r="I57" s="1">
        <f t="shared" si="3"/>
        <v>0.76172130761418944</v>
      </c>
      <c r="J57" s="4">
        <v>38377183</v>
      </c>
      <c r="K57" s="1">
        <f t="shared" si="1"/>
        <v>0.91990229335675366</v>
      </c>
      <c r="L57" s="2">
        <v>288988</v>
      </c>
      <c r="M57" s="2">
        <v>3052589</v>
      </c>
      <c r="P57" s="1"/>
      <c r="R57" s="1"/>
      <c r="T57" s="1"/>
    </row>
    <row r="58" spans="1:22" x14ac:dyDescent="0.2">
      <c r="A58" t="s">
        <v>69</v>
      </c>
      <c r="B58" t="s">
        <v>91</v>
      </c>
      <c r="C58" t="s">
        <v>38</v>
      </c>
      <c r="D58" t="s">
        <v>40</v>
      </c>
      <c r="E58" s="2">
        <v>47203950</v>
      </c>
      <c r="F58" s="2">
        <v>35849515</v>
      </c>
      <c r="G58" s="2">
        <v>8642492</v>
      </c>
      <c r="H58" s="2">
        <v>2711943</v>
      </c>
      <c r="I58" s="1">
        <f t="shared" si="3"/>
        <v>0.75946006637156427</v>
      </c>
      <c r="J58" s="4">
        <v>32975531</v>
      </c>
      <c r="K58" s="1">
        <f t="shared" si="1"/>
        <v>0.91983199772716595</v>
      </c>
      <c r="L58" s="2">
        <v>216531</v>
      </c>
      <c r="M58" s="2">
        <v>2657453</v>
      </c>
      <c r="P58" s="1"/>
      <c r="R58" s="1"/>
      <c r="T58" s="1"/>
    </row>
    <row r="59" spans="1:22" x14ac:dyDescent="0.2">
      <c r="A59" t="s">
        <v>70</v>
      </c>
      <c r="B59" t="s">
        <v>91</v>
      </c>
      <c r="C59" t="s">
        <v>38</v>
      </c>
      <c r="D59" t="s">
        <v>39</v>
      </c>
      <c r="E59" s="2">
        <v>62830115</v>
      </c>
      <c r="F59" s="2">
        <v>48698609</v>
      </c>
      <c r="G59" s="2">
        <v>10445826</v>
      </c>
      <c r="H59" s="2">
        <v>3685680</v>
      </c>
      <c r="I59" s="1">
        <f t="shared" si="3"/>
        <v>0.77508387498574527</v>
      </c>
      <c r="J59" s="4">
        <v>44259776</v>
      </c>
      <c r="K59" s="1">
        <f t="shared" si="1"/>
        <v>0.90885092837045922</v>
      </c>
      <c r="L59" s="2">
        <v>327163</v>
      </c>
      <c r="M59" s="2">
        <v>4111670</v>
      </c>
      <c r="P59" s="1"/>
      <c r="R59" s="1"/>
      <c r="T59" s="1"/>
    </row>
    <row r="60" spans="1:22" x14ac:dyDescent="0.2">
      <c r="A60" t="s">
        <v>71</v>
      </c>
      <c r="B60" t="s">
        <v>91</v>
      </c>
      <c r="C60" t="s">
        <v>38</v>
      </c>
      <c r="D60" t="s">
        <v>39</v>
      </c>
      <c r="E60" s="2">
        <v>60484906</v>
      </c>
      <c r="F60" s="2">
        <v>46509124</v>
      </c>
      <c r="G60" s="2">
        <v>10409571</v>
      </c>
      <c r="H60" s="2">
        <v>3566211</v>
      </c>
      <c r="I60" s="1">
        <f t="shared" si="3"/>
        <v>0.76893769166145354</v>
      </c>
      <c r="J60" s="4">
        <v>42378022</v>
      </c>
      <c r="K60" s="1">
        <f t="shared" si="1"/>
        <v>0.91117652527706172</v>
      </c>
      <c r="L60" s="2">
        <v>307495</v>
      </c>
      <c r="M60" s="2">
        <v>3823607</v>
      </c>
      <c r="P60" s="1"/>
      <c r="R60" s="1"/>
      <c r="T60" s="1"/>
    </row>
    <row r="61" spans="1:22" x14ac:dyDescent="0.2">
      <c r="A61" t="s">
        <v>72</v>
      </c>
      <c r="B61" t="s">
        <v>91</v>
      </c>
      <c r="C61" t="s">
        <v>38</v>
      </c>
      <c r="D61" t="s">
        <v>39</v>
      </c>
      <c r="E61" s="2">
        <v>47556041</v>
      </c>
      <c r="F61" s="2">
        <v>36711259</v>
      </c>
      <c r="G61" s="2">
        <v>8108171</v>
      </c>
      <c r="H61" s="2">
        <v>2736611</v>
      </c>
      <c r="I61" s="1">
        <f t="shared" si="3"/>
        <v>0.77195784653310395</v>
      </c>
      <c r="J61" s="4">
        <v>33506791</v>
      </c>
      <c r="K61" s="1">
        <f t="shared" si="1"/>
        <v>0.91271157439738038</v>
      </c>
      <c r="L61" s="2">
        <v>245113</v>
      </c>
      <c r="M61" s="2">
        <v>2959355</v>
      </c>
      <c r="P61" s="1"/>
      <c r="R61" s="1"/>
      <c r="T61" s="1"/>
    </row>
    <row r="62" spans="1:22" x14ac:dyDescent="0.2">
      <c r="A62" t="s">
        <v>73</v>
      </c>
      <c r="B62" t="s">
        <v>91</v>
      </c>
      <c r="C62" t="s">
        <v>38</v>
      </c>
      <c r="D62" t="s">
        <v>40</v>
      </c>
      <c r="E62" s="2">
        <v>50442535</v>
      </c>
      <c r="F62" s="2">
        <v>38513804</v>
      </c>
      <c r="G62" s="2">
        <v>8964127</v>
      </c>
      <c r="H62" s="2">
        <v>2964604</v>
      </c>
      <c r="I62" s="1">
        <f t="shared" si="3"/>
        <v>0.76351840762959278</v>
      </c>
      <c r="J62" s="4">
        <v>35559801</v>
      </c>
      <c r="K62" s="1">
        <f t="shared" si="1"/>
        <v>0.92330014973332675</v>
      </c>
      <c r="L62" s="2">
        <v>266062</v>
      </c>
      <c r="M62" s="2">
        <v>2687941</v>
      </c>
      <c r="P62" s="1"/>
      <c r="R62" s="1"/>
      <c r="T62" s="1"/>
    </row>
    <row r="63" spans="1:22" x14ac:dyDescent="0.2">
      <c r="A63" t="s">
        <v>74</v>
      </c>
      <c r="B63" t="s">
        <v>91</v>
      </c>
      <c r="C63" t="s">
        <v>38</v>
      </c>
      <c r="D63" t="s">
        <v>39</v>
      </c>
      <c r="E63" s="2">
        <v>49965893</v>
      </c>
      <c r="F63" s="2">
        <v>38473934</v>
      </c>
      <c r="G63" s="2">
        <v>8598886</v>
      </c>
      <c r="H63" s="2">
        <v>2893073</v>
      </c>
      <c r="I63" s="1">
        <f t="shared" si="3"/>
        <v>0.77000393048113835</v>
      </c>
      <c r="J63" s="4">
        <v>34903382</v>
      </c>
      <c r="K63" s="1">
        <f t="shared" si="1"/>
        <v>0.9071955573869831</v>
      </c>
      <c r="L63" s="2">
        <v>254708</v>
      </c>
      <c r="M63" s="2">
        <v>3315844</v>
      </c>
      <c r="P63" s="1"/>
      <c r="R63" s="1"/>
      <c r="T63" s="1"/>
    </row>
    <row r="64" spans="1:22" x14ac:dyDescent="0.2">
      <c r="A64" t="s">
        <v>75</v>
      </c>
      <c r="B64" t="s">
        <v>91</v>
      </c>
      <c r="C64" t="s">
        <v>38</v>
      </c>
      <c r="D64" t="s">
        <v>40</v>
      </c>
      <c r="E64" s="2">
        <v>44283560</v>
      </c>
      <c r="F64" s="2">
        <v>34485165</v>
      </c>
      <c r="G64" s="2">
        <v>7298643</v>
      </c>
      <c r="H64" s="2">
        <v>2499752</v>
      </c>
      <c r="I64" s="1">
        <f t="shared" si="3"/>
        <v>0.77873515589080911</v>
      </c>
      <c r="J64" s="4">
        <v>31577538</v>
      </c>
      <c r="K64" s="1">
        <f t="shared" si="1"/>
        <v>0.91568470094314469</v>
      </c>
      <c r="L64" s="2">
        <v>243726</v>
      </c>
      <c r="M64" s="2">
        <v>2663901</v>
      </c>
      <c r="P64" s="1"/>
      <c r="R64" s="1"/>
      <c r="T64" s="1"/>
    </row>
    <row r="65" spans="1:20" x14ac:dyDescent="0.2">
      <c r="A65" t="s">
        <v>76</v>
      </c>
      <c r="B65" t="s">
        <v>91</v>
      </c>
      <c r="C65" t="s">
        <v>38</v>
      </c>
      <c r="D65" t="s">
        <v>40</v>
      </c>
      <c r="E65" s="2">
        <v>56382069</v>
      </c>
      <c r="F65" s="2">
        <v>42883148</v>
      </c>
      <c r="G65" s="2">
        <v>10332940</v>
      </c>
      <c r="H65" s="2">
        <v>3165981</v>
      </c>
      <c r="I65" s="1">
        <f t="shared" si="3"/>
        <v>0.7605813117642064</v>
      </c>
      <c r="J65" s="4">
        <v>39341880</v>
      </c>
      <c r="K65" s="1">
        <f t="shared" si="1"/>
        <v>0.91742052145985176</v>
      </c>
      <c r="L65" s="2">
        <v>301542</v>
      </c>
      <c r="M65" s="2">
        <v>3239726</v>
      </c>
      <c r="P65" s="1"/>
      <c r="R65" s="1"/>
      <c r="T65" s="1"/>
    </row>
    <row r="66" spans="1:20" x14ac:dyDescent="0.2">
      <c r="A66" t="s">
        <v>77</v>
      </c>
      <c r="B66" t="s">
        <v>91</v>
      </c>
      <c r="C66" t="s">
        <v>38</v>
      </c>
      <c r="D66" t="s">
        <v>40</v>
      </c>
      <c r="E66" s="2">
        <v>55828907</v>
      </c>
      <c r="F66" s="2">
        <v>42953167</v>
      </c>
      <c r="G66" s="2">
        <v>9752520</v>
      </c>
      <c r="H66" s="2">
        <v>3123220</v>
      </c>
      <c r="I66" s="1">
        <f t="shared" si="3"/>
        <v>0.76937144766240906</v>
      </c>
      <c r="J66" s="4">
        <v>39494533</v>
      </c>
      <c r="K66" s="1">
        <f t="shared" si="1"/>
        <v>0.91947895250657541</v>
      </c>
      <c r="L66" s="2">
        <v>266050</v>
      </c>
      <c r="M66" s="2">
        <v>3192584</v>
      </c>
      <c r="P66" s="1"/>
      <c r="R66" s="1"/>
      <c r="T66" s="1"/>
    </row>
    <row r="67" spans="1:20" x14ac:dyDescent="0.2">
      <c r="A67" t="s">
        <v>78</v>
      </c>
      <c r="B67" t="s">
        <v>91</v>
      </c>
      <c r="C67" t="s">
        <v>41</v>
      </c>
      <c r="D67" t="s">
        <v>39</v>
      </c>
      <c r="E67" s="2">
        <v>32930894</v>
      </c>
      <c r="F67" s="2">
        <v>24733849</v>
      </c>
      <c r="G67" s="2">
        <v>5492735</v>
      </c>
      <c r="H67" s="2">
        <v>2704310</v>
      </c>
      <c r="I67" s="1">
        <f t="shared" si="3"/>
        <v>0.75108343551195422</v>
      </c>
      <c r="J67" s="4">
        <v>22429384</v>
      </c>
      <c r="K67" s="1">
        <f t="shared" si="1"/>
        <v>0.90682950316386257</v>
      </c>
      <c r="L67" s="2">
        <v>212167</v>
      </c>
      <c r="M67" s="2">
        <v>2092298</v>
      </c>
      <c r="P67" s="1"/>
      <c r="R67" s="1"/>
      <c r="T67" s="1"/>
    </row>
    <row r="68" spans="1:20" x14ac:dyDescent="0.2">
      <c r="A68" t="s">
        <v>79</v>
      </c>
      <c r="B68" t="s">
        <v>91</v>
      </c>
      <c r="C68" t="s">
        <v>41</v>
      </c>
      <c r="D68" t="s">
        <v>39</v>
      </c>
      <c r="E68" s="2">
        <v>28906360</v>
      </c>
      <c r="F68" s="2">
        <v>22013247</v>
      </c>
      <c r="G68" s="2">
        <v>4656837</v>
      </c>
      <c r="H68" s="2">
        <v>2236276</v>
      </c>
      <c r="I68" s="1">
        <f t="shared" si="3"/>
        <v>0.76153645772072309</v>
      </c>
      <c r="J68" s="4">
        <v>19934980</v>
      </c>
      <c r="K68" s="1">
        <f t="shared" si="1"/>
        <v>0.90559016577608931</v>
      </c>
      <c r="L68" s="2">
        <v>176998</v>
      </c>
      <c r="M68" s="2">
        <v>1901269</v>
      </c>
      <c r="P68" s="1"/>
      <c r="R68" s="1"/>
      <c r="T68" s="1"/>
    </row>
    <row r="69" spans="1:20" x14ac:dyDescent="0.2">
      <c r="A69" t="s">
        <v>80</v>
      </c>
      <c r="B69" t="s">
        <v>91</v>
      </c>
      <c r="C69" t="s">
        <v>41</v>
      </c>
      <c r="D69" t="s">
        <v>40</v>
      </c>
      <c r="E69" s="2">
        <v>30634494</v>
      </c>
      <c r="F69" s="2">
        <v>22769212</v>
      </c>
      <c r="G69" s="2">
        <v>5431436</v>
      </c>
      <c r="H69" s="2">
        <v>2433846</v>
      </c>
      <c r="I69" s="1">
        <f t="shared" si="3"/>
        <v>0.7432540586438281</v>
      </c>
      <c r="J69" s="4">
        <v>20775151</v>
      </c>
      <c r="K69" s="1">
        <f t="shared" si="1"/>
        <v>0.91242292442970796</v>
      </c>
      <c r="L69" s="2">
        <v>172927</v>
      </c>
      <c r="M69" s="2">
        <v>1821134</v>
      </c>
      <c r="P69" s="1"/>
      <c r="R69" s="1"/>
      <c r="T69" s="1"/>
    </row>
    <row r="70" spans="1:20" x14ac:dyDescent="0.2">
      <c r="A70" t="s">
        <v>81</v>
      </c>
      <c r="B70" t="s">
        <v>91</v>
      </c>
      <c r="C70" t="s">
        <v>41</v>
      </c>
      <c r="D70" t="s">
        <v>40</v>
      </c>
      <c r="E70" s="2">
        <v>30502471</v>
      </c>
      <c r="F70" s="2">
        <v>22688990</v>
      </c>
      <c r="G70" s="2">
        <v>5308528</v>
      </c>
      <c r="H70" s="2">
        <v>2504953</v>
      </c>
      <c r="I70" s="1">
        <f t="shared" si="3"/>
        <v>0.74384104815639362</v>
      </c>
      <c r="J70" s="4">
        <v>20631383</v>
      </c>
      <c r="K70" s="1">
        <f t="shared" si="1"/>
        <v>0.9093125344054539</v>
      </c>
      <c r="L70" s="2">
        <v>182755</v>
      </c>
      <c r="M70" s="2">
        <v>1874852</v>
      </c>
      <c r="P70" s="1"/>
      <c r="R70" s="1"/>
      <c r="T70" s="1"/>
    </row>
    <row r="71" spans="1:20" x14ac:dyDescent="0.2">
      <c r="A71" t="s">
        <v>82</v>
      </c>
      <c r="B71" t="s">
        <v>91</v>
      </c>
      <c r="C71" t="s">
        <v>41</v>
      </c>
      <c r="D71" t="s">
        <v>39</v>
      </c>
      <c r="E71" s="2">
        <v>31174376</v>
      </c>
      <c r="F71" s="2">
        <v>23487294</v>
      </c>
      <c r="G71" s="2">
        <v>5184318</v>
      </c>
      <c r="H71" s="2">
        <v>2502764</v>
      </c>
      <c r="I71" s="1">
        <f t="shared" si="3"/>
        <v>0.75341665218896448</v>
      </c>
      <c r="J71" s="4">
        <v>21399780</v>
      </c>
      <c r="K71" s="1">
        <f t="shared" ref="K71:K78" si="4">J71/F71</f>
        <v>0.91112156215185969</v>
      </c>
      <c r="L71" s="2">
        <v>198104</v>
      </c>
      <c r="M71" s="2">
        <v>1889410</v>
      </c>
      <c r="P71" s="1"/>
      <c r="R71" s="1"/>
      <c r="T71" s="1"/>
    </row>
    <row r="72" spans="1:20" x14ac:dyDescent="0.2">
      <c r="A72" t="s">
        <v>83</v>
      </c>
      <c r="B72" t="s">
        <v>91</v>
      </c>
      <c r="C72" t="s">
        <v>41</v>
      </c>
      <c r="D72" t="s">
        <v>39</v>
      </c>
      <c r="E72" s="2">
        <v>27184888</v>
      </c>
      <c r="F72" s="2">
        <v>20261354</v>
      </c>
      <c r="G72" s="2">
        <v>4827949</v>
      </c>
      <c r="H72" s="2">
        <v>2095585</v>
      </c>
      <c r="I72" s="1">
        <f t="shared" si="3"/>
        <v>0.745316809839349</v>
      </c>
      <c r="J72" s="4">
        <v>18593356</v>
      </c>
      <c r="K72" s="1">
        <f t="shared" si="4"/>
        <v>0.91767588681388224</v>
      </c>
      <c r="L72" s="2">
        <v>155569</v>
      </c>
      <c r="M72" s="2">
        <v>1512429</v>
      </c>
      <c r="P72" s="1"/>
      <c r="R72" s="1"/>
      <c r="T72" s="1"/>
    </row>
    <row r="73" spans="1:20" x14ac:dyDescent="0.2">
      <c r="A73" t="s">
        <v>84</v>
      </c>
      <c r="B73" t="s">
        <v>91</v>
      </c>
      <c r="C73" t="s">
        <v>41</v>
      </c>
      <c r="D73" t="s">
        <v>39</v>
      </c>
      <c r="E73" s="2">
        <v>30181281</v>
      </c>
      <c r="F73" s="2">
        <v>22822602</v>
      </c>
      <c r="G73" s="2">
        <v>5007464</v>
      </c>
      <c r="H73" s="2">
        <v>2351215</v>
      </c>
      <c r="I73" s="1">
        <f t="shared" si="3"/>
        <v>0.75618400690149634</v>
      </c>
      <c r="J73" s="4">
        <v>20573885</v>
      </c>
      <c r="K73" s="1">
        <f t="shared" si="4"/>
        <v>0.90146973600994318</v>
      </c>
      <c r="L73" s="2">
        <v>190170</v>
      </c>
      <c r="M73" s="2">
        <v>2058547</v>
      </c>
      <c r="P73" s="1"/>
      <c r="R73" s="1"/>
      <c r="T73" s="1"/>
    </row>
    <row r="74" spans="1:20" x14ac:dyDescent="0.2">
      <c r="A74" t="s">
        <v>85</v>
      </c>
      <c r="B74" t="s">
        <v>91</v>
      </c>
      <c r="C74" t="s">
        <v>41</v>
      </c>
      <c r="D74" t="s">
        <v>40</v>
      </c>
      <c r="E74" s="2">
        <v>30353586</v>
      </c>
      <c r="F74" s="2">
        <v>22449514</v>
      </c>
      <c r="G74" s="2">
        <v>5540310</v>
      </c>
      <c r="H74" s="2">
        <v>2363762</v>
      </c>
      <c r="I74" s="1">
        <f t="shared" si="3"/>
        <v>0.73960005911657356</v>
      </c>
      <c r="J74" s="4">
        <v>20384531</v>
      </c>
      <c r="K74" s="1">
        <f t="shared" si="4"/>
        <v>0.90801658334340785</v>
      </c>
      <c r="L74" s="2">
        <v>156275</v>
      </c>
      <c r="M74" s="2">
        <v>1908708</v>
      </c>
      <c r="P74" s="1"/>
      <c r="R74" s="1"/>
      <c r="T74" s="1"/>
    </row>
    <row r="75" spans="1:20" x14ac:dyDescent="0.2">
      <c r="A75" t="s">
        <v>86</v>
      </c>
      <c r="B75" t="s">
        <v>91</v>
      </c>
      <c r="C75" t="s">
        <v>41</v>
      </c>
      <c r="D75" t="s">
        <v>39</v>
      </c>
      <c r="E75" s="2">
        <v>24131052</v>
      </c>
      <c r="F75" s="2">
        <v>18073200</v>
      </c>
      <c r="G75" s="2">
        <v>4105193</v>
      </c>
      <c r="H75" s="2">
        <v>1952659</v>
      </c>
      <c r="I75" s="1">
        <f t="shared" si="3"/>
        <v>0.74896030226945765</v>
      </c>
      <c r="J75" s="4">
        <v>16603263</v>
      </c>
      <c r="K75" s="1">
        <f t="shared" si="4"/>
        <v>0.91866758515370828</v>
      </c>
      <c r="L75" s="2">
        <v>140232</v>
      </c>
      <c r="M75" s="2">
        <v>1329705</v>
      </c>
      <c r="P75" s="1"/>
      <c r="R75" s="1"/>
      <c r="T75" s="1"/>
    </row>
    <row r="76" spans="1:20" x14ac:dyDescent="0.2">
      <c r="A76" t="s">
        <v>87</v>
      </c>
      <c r="B76" t="s">
        <v>91</v>
      </c>
      <c r="C76" t="s">
        <v>41</v>
      </c>
      <c r="D76" t="s">
        <v>40</v>
      </c>
      <c r="E76" s="2">
        <v>23981983</v>
      </c>
      <c r="F76" s="2">
        <v>18096394</v>
      </c>
      <c r="G76" s="2">
        <v>4091808</v>
      </c>
      <c r="H76" s="2">
        <v>1793781</v>
      </c>
      <c r="I76" s="1">
        <f t="shared" si="3"/>
        <v>0.75458288832912612</v>
      </c>
      <c r="J76" s="4">
        <v>16523234</v>
      </c>
      <c r="K76" s="1">
        <f t="shared" si="4"/>
        <v>0.91306776366606524</v>
      </c>
      <c r="L76" s="2">
        <v>158898</v>
      </c>
      <c r="M76" s="2">
        <v>1414262</v>
      </c>
      <c r="P76" s="1"/>
      <c r="R76" s="1"/>
      <c r="T76" s="1"/>
    </row>
    <row r="77" spans="1:20" x14ac:dyDescent="0.2">
      <c r="A77" t="s">
        <v>88</v>
      </c>
      <c r="B77" t="s">
        <v>91</v>
      </c>
      <c r="C77" t="s">
        <v>41</v>
      </c>
      <c r="D77" t="s">
        <v>40</v>
      </c>
      <c r="E77" s="2">
        <v>29523108</v>
      </c>
      <c r="F77" s="2">
        <v>21949437</v>
      </c>
      <c r="G77" s="2">
        <v>5255711</v>
      </c>
      <c r="H77" s="2">
        <v>2317960</v>
      </c>
      <c r="I77" s="1">
        <f t="shared" si="3"/>
        <v>0.74346633830015463</v>
      </c>
      <c r="J77" s="4">
        <v>20075640</v>
      </c>
      <c r="K77" s="1">
        <f t="shared" si="4"/>
        <v>0.91463120443590418</v>
      </c>
      <c r="L77" s="2">
        <v>176367</v>
      </c>
      <c r="M77" s="2">
        <v>1697430</v>
      </c>
      <c r="P77" s="1"/>
      <c r="R77" s="1"/>
      <c r="T77" s="1"/>
    </row>
    <row r="78" spans="1:20" x14ac:dyDescent="0.2">
      <c r="A78" t="s">
        <v>89</v>
      </c>
      <c r="B78" t="s">
        <v>91</v>
      </c>
      <c r="C78" t="s">
        <v>41</v>
      </c>
      <c r="D78" t="s">
        <v>40</v>
      </c>
      <c r="E78" s="2">
        <v>29605412</v>
      </c>
      <c r="F78" s="2">
        <v>22344166</v>
      </c>
      <c r="G78" s="2">
        <v>5085364</v>
      </c>
      <c r="H78" s="2">
        <v>2175882</v>
      </c>
      <c r="I78" s="1">
        <f t="shared" si="3"/>
        <v>0.75473247931830845</v>
      </c>
      <c r="J78" s="4">
        <v>20502483</v>
      </c>
      <c r="K78" s="1">
        <f t="shared" si="4"/>
        <v>0.91757656114799724</v>
      </c>
      <c r="L78" s="2">
        <v>175767</v>
      </c>
      <c r="M78" s="2">
        <v>1665916</v>
      </c>
      <c r="P78" s="1"/>
      <c r="R78" s="1"/>
      <c r="T78" s="1"/>
    </row>
    <row r="79" spans="1:20" x14ac:dyDescent="0.2">
      <c r="E79" s="2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Jamie_STAR_alignment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Cleveland, Beth - REE-ARS</dc:creator>
  <dc:description/>
  <cp:lastModifiedBy>Cleveland, Beth - REE-ARS</cp:lastModifiedBy>
  <cp:revision>2</cp:revision>
  <dcterms:created xsi:type="dcterms:W3CDTF">2024-08-05T18:23:33Z</dcterms:created>
  <dcterms:modified xsi:type="dcterms:W3CDTF">2025-04-15T16:21:29Z</dcterms:modified>
  <dc:language>en-US</dc:language>
</cp:coreProperties>
</file>