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filterPrivacy="1"/>
  <xr:revisionPtr revIDLastSave="0" documentId="8_{8E8CCFD8-86DF-4649-B160-9855C21C0C79}" xr6:coauthVersionLast="36" xr6:coauthVersionMax="36" xr10:uidLastSave="{00000000-0000-0000-0000-000000000000}"/>
  <bookViews>
    <workbookView xWindow="0" yWindow="0" windowWidth="38400" windowHeight="17660" tabRatio="830" xr2:uid="{00000000-000D-0000-FFFF-FFFF00000000}"/>
  </bookViews>
  <sheets>
    <sheet name="参考資料1" sheetId="20" r:id="rId1"/>
    <sheet name="参考資料２（査読者返答）" sheetId="21" r:id="rId2"/>
  </sheets>
  <calcPr calcId="191029"/>
</workbook>
</file>

<file path=xl/calcChain.xml><?xml version="1.0" encoding="utf-8"?>
<calcChain xmlns="http://schemas.openxmlformats.org/spreadsheetml/2006/main">
  <c r="F7" i="21" l="1"/>
  <c r="E7" i="21"/>
  <c r="F6" i="21"/>
  <c r="E6" i="21"/>
  <c r="F5" i="21"/>
  <c r="E5" i="21"/>
  <c r="F4" i="21"/>
  <c r="E4" i="21"/>
  <c r="F3" i="21"/>
  <c r="E3" i="21"/>
</calcChain>
</file>

<file path=xl/sharedStrings.xml><?xml version="1.0" encoding="utf-8"?>
<sst xmlns="http://schemas.openxmlformats.org/spreadsheetml/2006/main" count="56" uniqueCount="54">
  <si>
    <t>typ</t>
  </si>
  <si>
    <t>skwd_name_cd</t>
  </si>
  <si>
    <t>actnm</t>
  </si>
  <si>
    <t xml:space="preserve">HD   </t>
  </si>
  <si>
    <t xml:space="preserve">PD    </t>
  </si>
  <si>
    <t>Artificial kidney (others)</t>
  </si>
  <si>
    <t>Continuous ambulatory peritoneal dialysis</t>
  </si>
  <si>
    <t>Peritoneal dialysis (others)</t>
  </si>
  <si>
    <t>Fee points for provision of instruction and management for home peritoneal dialysis</t>
  </si>
  <si>
    <t>Additional medical fee points for treatment of individuals with disabilities, etc. (artificial kidney)</t>
  </si>
  <si>
    <t>Additional medical fee points for dialysate quality assurance (artificial kidney)</t>
  </si>
  <si>
    <t>Frequent provision of instruction and management for home continuous ambulatory peritoneal dialysis</t>
  </si>
  <si>
    <t xml:space="preserve">Additional medical fee points for an automated peritoneal dialysis machine </t>
  </si>
  <si>
    <t>Additional medical fee points for the initiation phase of peritoneal dialysis</t>
  </si>
  <si>
    <t>Additional medical fee points for treatment of infants (the initiation phase of peritoneal dialysis) (for 14 days)</t>
  </si>
  <si>
    <t>Additional medical fee points 1 for initiation phase (artificial kidney)</t>
  </si>
  <si>
    <t>Additional medical fee points 2 for initiation phase (artificial kidney)</t>
  </si>
  <si>
    <t>Additional medical fee points for treatment outside normal opening hours and during holidays (artificial kidney)</t>
  </si>
  <si>
    <t>Additional medical fee points for a sterilization apparatus for dialysate exchange for home continuous ambulatory peritoneal dialysis</t>
  </si>
  <si>
    <t>Additional medical fee points for long treatment (artificial kidney)</t>
  </si>
  <si>
    <t>Additional medical fee points for treatment of infants (the initiation phase of peritoneal dialysis)(after the 15th day until 30th day)</t>
  </si>
  <si>
    <t>Artificial kidney (chronic maintenance dialysis) (&lt;4 h)</t>
  </si>
  <si>
    <t>Artificial kidney (chronic maintenance dialysis) (≥5 h)</t>
  </si>
  <si>
    <t>Artificial kidney (chronic maintenance dialysis 1) (&lt;4 h)</t>
  </si>
  <si>
    <t>Artificial kidney (chronic maintenance dialysis 1) (≥5 h)</t>
  </si>
  <si>
    <t>Artificial kidney (chronic maintenance dialysis 2) (≥5 h)</t>
  </si>
  <si>
    <t>Artificial kidney (chronic maintenance dialysis 2) (&lt;4 h)</t>
  </si>
  <si>
    <t>Artificial kidney (chronic maintenance dialysis 3) (&lt;3 h)</t>
  </si>
  <si>
    <t>Artificial kidney (chronic maintenance dialysis 3) (≥5 h)</t>
  </si>
  <si>
    <t>Artificial kidney (chronic maintenance dialysis 1) (&lt;4 h)(follow-up)</t>
  </si>
  <si>
    <t>Artificial kidney (chronic maintenance dialysis 1) (≥5)(follow-up)</t>
  </si>
  <si>
    <t>Artificial kidney (chronic maintenance dialysis) (≥4 h  and &lt;5 h)</t>
  </si>
  <si>
    <t>Artificial kidney (chronic maintenance dialysis 1) (≥4 h and &lt;5 h)</t>
  </si>
  <si>
    <t>Artificial kidney (chronic maintenance dialysis 2) (≥4 h and &lt;5 h)</t>
  </si>
  <si>
    <t>Artificial kidney (chronic maintenance dialysis 3) (≥4 h and &lt;5 h)</t>
  </si>
  <si>
    <t>Artificial kidney (chronic maintenance dialysis 1) (≥4 h and &lt;5 h) (follow-up)</t>
  </si>
  <si>
    <t>NDB</t>
    <phoneticPr fontId="18"/>
  </si>
  <si>
    <t>JRDR</t>
    <phoneticPr fontId="18"/>
  </si>
  <si>
    <t>New patients</t>
  </si>
  <si>
    <t>HD</t>
  </si>
  <si>
    <t>PD</t>
  </si>
  <si>
    <t>Number of deaths</t>
    <phoneticPr fontId="18"/>
  </si>
  <si>
    <t>5-year survival</t>
    <phoneticPr fontId="18"/>
  </si>
  <si>
    <t>Overall</t>
  </si>
  <si>
    <t>A dash indicates that data are not shown because the necessary data are not available in the source data (JRDR).</t>
  </si>
  <si>
    <t>–</t>
  </si>
  <si>
    <t>Online Resource 2. Summary of aggregate figures to clarify issues to be addressed</t>
  </si>
  <si>
    <t>Online Resource 1 Dialysis-related medical fee points</t>
  </si>
  <si>
    <r>
      <t>Total population</t>
    </r>
    <r>
      <rPr>
        <vertAlign val="superscript"/>
        <sz val="11"/>
        <rFont val="Tahoma"/>
        <family val="2"/>
      </rPr>
      <t>a</t>
    </r>
  </si>
  <si>
    <r>
      <t>JRDR vs Total population</t>
    </r>
    <r>
      <rPr>
        <vertAlign val="superscript"/>
        <sz val="11"/>
        <rFont val="Tahoma"/>
        <family val="2"/>
      </rPr>
      <t>b</t>
    </r>
  </si>
  <si>
    <r>
      <rPr>
        <vertAlign val="superscript"/>
        <sz val="11"/>
        <rFont val="Tahoma"/>
        <family val="2"/>
      </rPr>
      <t>a</t>
    </r>
    <r>
      <rPr>
        <sz val="11"/>
        <rFont val="Tahoma"/>
        <family val="2"/>
      </rPr>
      <t>Total population as of January 1, 2019  based on the basic resident register.</t>
    </r>
  </si>
  <si>
    <r>
      <rPr>
        <vertAlign val="superscript"/>
        <sz val="11"/>
        <rFont val="Tahoma"/>
        <family val="2"/>
      </rPr>
      <t>b</t>
    </r>
    <r>
      <rPr>
        <sz val="11"/>
        <rFont val="Tahoma"/>
        <family val="2"/>
      </rPr>
      <t>"NDB vs Total population" and "JRDR vs Total population" are per 100,000 population.</t>
    </r>
  </si>
  <si>
    <r>
      <t>NDB vs Total population</t>
    </r>
    <r>
      <rPr>
        <vertAlign val="superscript"/>
        <sz val="11"/>
        <rFont val="Tahoma"/>
        <family val="2"/>
      </rPr>
      <t>b</t>
    </r>
    <phoneticPr fontId="18"/>
  </si>
  <si>
    <t>Artificial kidney (initiation phase) additional medical fee points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</si>
</sst>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name val="Tahoma"/>
      <family val="2"/>
    </font>
    <font>
      <vertAlign val="superscript"/>
      <sz val="11"/>
      <name val="Tahoma"/>
      <family val="2"/>
    </font>
    <font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</cellStyleXfs>
  <cellXfs count="17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3" fontId="22" fillId="0" borderId="0" xfId="0" applyNumberFormat="1" applyFont="1" applyBorder="1">
      <alignment vertical="center"/>
    </xf>
    <xf numFmtId="1" fontId="22" fillId="0" borderId="0" xfId="0" applyNumberFormat="1" applyFont="1" applyBorder="1">
      <alignment vertical="center"/>
    </xf>
    <xf numFmtId="0" fontId="22" fillId="0" borderId="12" xfId="0" applyFont="1" applyBorder="1">
      <alignment vertical="center"/>
    </xf>
    <xf numFmtId="176" fontId="22" fillId="0" borderId="12" xfId="0" applyNumberFormat="1" applyFont="1" applyBorder="1">
      <alignment vertical="center"/>
    </xf>
    <xf numFmtId="49" fontId="24" fillId="0" borderId="12" xfId="0" applyNumberFormat="1" applyFont="1" applyBorder="1" applyAlignment="1">
      <alignment horizontal="right" vertical="center"/>
    </xf>
    <xf numFmtId="0" fontId="22" fillId="0" borderId="11" xfId="0" applyFont="1" applyFill="1" applyBorder="1">
      <alignment vertical="center"/>
    </xf>
    <xf numFmtId="0" fontId="21" fillId="0" borderId="13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F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AA08-0A0B-4070-9B96-F300CFB48BAC}">
  <dimension ref="A1:C34"/>
  <sheetViews>
    <sheetView tabSelected="1" zoomScaleNormal="100" workbookViewId="0">
      <selection activeCell="C37" sqref="C37"/>
    </sheetView>
  </sheetViews>
  <sheetFormatPr defaultColWidth="8.75" defaultRowHeight="15" x14ac:dyDescent="0.55000000000000004"/>
  <cols>
    <col min="1" max="1" width="8.75" style="1" customWidth="1"/>
    <col min="2" max="2" width="15.75" style="1" bestFit="1" customWidth="1"/>
    <col min="3" max="3" width="122.4140625" style="1" customWidth="1"/>
    <col min="4" max="16384" width="8.75" style="1"/>
  </cols>
  <sheetData>
    <row r="1" spans="1:3" x14ac:dyDescent="0.55000000000000004">
      <c r="A1" s="2" t="s">
        <v>47</v>
      </c>
      <c r="B1" s="2"/>
      <c r="C1" s="2"/>
    </row>
    <row r="2" spans="1:3" x14ac:dyDescent="0.55000000000000004">
      <c r="A2" s="3" t="s">
        <v>0</v>
      </c>
      <c r="B2" s="3" t="s">
        <v>1</v>
      </c>
      <c r="C2" s="3" t="s">
        <v>2</v>
      </c>
    </row>
    <row r="3" spans="1:3" x14ac:dyDescent="0.55000000000000004">
      <c r="A3" s="14" t="s">
        <v>3</v>
      </c>
      <c r="B3" s="3">
        <v>140036710</v>
      </c>
      <c r="C3" s="3" t="s">
        <v>21</v>
      </c>
    </row>
    <row r="4" spans="1:3" x14ac:dyDescent="0.55000000000000004">
      <c r="A4" s="15"/>
      <c r="B4" s="3">
        <v>140051010</v>
      </c>
      <c r="C4" s="3" t="s">
        <v>31</v>
      </c>
    </row>
    <row r="5" spans="1:3" x14ac:dyDescent="0.55000000000000004">
      <c r="A5" s="15"/>
      <c r="B5" s="3">
        <v>140051110</v>
      </c>
      <c r="C5" s="3" t="s">
        <v>22</v>
      </c>
    </row>
    <row r="6" spans="1:3" x14ac:dyDescent="0.55000000000000004">
      <c r="A6" s="15"/>
      <c r="B6" s="3">
        <v>140057810</v>
      </c>
      <c r="C6" s="3" t="s">
        <v>23</v>
      </c>
    </row>
    <row r="7" spans="1:3" x14ac:dyDescent="0.55000000000000004">
      <c r="A7" s="15"/>
      <c r="B7" s="3">
        <v>140057910</v>
      </c>
      <c r="C7" s="3" t="s">
        <v>32</v>
      </c>
    </row>
    <row r="8" spans="1:3" x14ac:dyDescent="0.55000000000000004">
      <c r="A8" s="15"/>
      <c r="B8" s="3">
        <v>140058010</v>
      </c>
      <c r="C8" s="3" t="s">
        <v>24</v>
      </c>
    </row>
    <row r="9" spans="1:3" x14ac:dyDescent="0.55000000000000004">
      <c r="A9" s="15"/>
      <c r="B9" s="3">
        <v>140058110</v>
      </c>
      <c r="C9" s="3" t="s">
        <v>26</v>
      </c>
    </row>
    <row r="10" spans="1:3" x14ac:dyDescent="0.55000000000000004">
      <c r="A10" s="15"/>
      <c r="B10" s="3">
        <v>140058210</v>
      </c>
      <c r="C10" s="3" t="s">
        <v>33</v>
      </c>
    </row>
    <row r="11" spans="1:3" x14ac:dyDescent="0.55000000000000004">
      <c r="A11" s="15"/>
      <c r="B11" s="3">
        <v>140058310</v>
      </c>
      <c r="C11" s="3" t="s">
        <v>25</v>
      </c>
    </row>
    <row r="12" spans="1:3" x14ac:dyDescent="0.55000000000000004">
      <c r="A12" s="15"/>
      <c r="B12" s="3">
        <v>140058410</v>
      </c>
      <c r="C12" s="3" t="s">
        <v>27</v>
      </c>
    </row>
    <row r="13" spans="1:3" x14ac:dyDescent="0.55000000000000004">
      <c r="A13" s="15"/>
      <c r="B13" s="3">
        <v>140058510</v>
      </c>
      <c r="C13" s="3" t="s">
        <v>34</v>
      </c>
    </row>
    <row r="14" spans="1:3" x14ac:dyDescent="0.55000000000000004">
      <c r="A14" s="15"/>
      <c r="B14" s="3">
        <v>140058610</v>
      </c>
      <c r="C14" s="3" t="s">
        <v>28</v>
      </c>
    </row>
    <row r="15" spans="1:3" x14ac:dyDescent="0.55000000000000004">
      <c r="A15" s="15"/>
      <c r="B15" s="3">
        <v>140059310</v>
      </c>
      <c r="C15" s="3" t="s">
        <v>29</v>
      </c>
    </row>
    <row r="16" spans="1:3" x14ac:dyDescent="0.55000000000000004">
      <c r="A16" s="15"/>
      <c r="B16" s="3">
        <v>140059410</v>
      </c>
      <c r="C16" s="3" t="s">
        <v>35</v>
      </c>
    </row>
    <row r="17" spans="1:3" x14ac:dyDescent="0.55000000000000004">
      <c r="A17" s="15"/>
      <c r="B17" s="3">
        <v>140059510</v>
      </c>
      <c r="C17" s="3" t="s">
        <v>30</v>
      </c>
    </row>
    <row r="18" spans="1:3" x14ac:dyDescent="0.55000000000000004">
      <c r="A18" s="15"/>
      <c r="B18" s="3">
        <v>140058770</v>
      </c>
      <c r="C18" s="3" t="s">
        <v>15</v>
      </c>
    </row>
    <row r="19" spans="1:3" x14ac:dyDescent="0.55000000000000004">
      <c r="A19" s="15"/>
      <c r="B19" s="3">
        <v>140058870</v>
      </c>
      <c r="C19" s="3" t="s">
        <v>16</v>
      </c>
    </row>
    <row r="20" spans="1:3" x14ac:dyDescent="0.55000000000000004">
      <c r="A20" s="15"/>
      <c r="B20" s="3">
        <v>140007710</v>
      </c>
      <c r="C20" s="3" t="s">
        <v>5</v>
      </c>
    </row>
    <row r="21" spans="1:3" x14ac:dyDescent="0.55000000000000004">
      <c r="A21" s="15"/>
      <c r="B21" s="3">
        <v>140008170</v>
      </c>
      <c r="C21" s="3" t="s">
        <v>53</v>
      </c>
    </row>
    <row r="22" spans="1:3" x14ac:dyDescent="0.55000000000000004">
      <c r="A22" s="15"/>
      <c r="B22" s="3">
        <v>140033770</v>
      </c>
      <c r="C22" s="3" t="s">
        <v>9</v>
      </c>
    </row>
    <row r="23" spans="1:3" x14ac:dyDescent="0.55000000000000004">
      <c r="A23" s="15"/>
      <c r="B23" s="3">
        <v>140007910</v>
      </c>
      <c r="C23" s="3" t="s">
        <v>17</v>
      </c>
    </row>
    <row r="24" spans="1:3" x14ac:dyDescent="0.55000000000000004">
      <c r="A24" s="15"/>
      <c r="B24" s="3">
        <v>140058970</v>
      </c>
      <c r="C24" s="3" t="s">
        <v>10</v>
      </c>
    </row>
    <row r="25" spans="1:3" x14ac:dyDescent="0.55000000000000004">
      <c r="A25" s="16"/>
      <c r="B25" s="3">
        <v>140059070</v>
      </c>
      <c r="C25" s="3" t="s">
        <v>19</v>
      </c>
    </row>
    <row r="26" spans="1:3" x14ac:dyDescent="0.55000000000000004">
      <c r="A26" s="14" t="s">
        <v>4</v>
      </c>
      <c r="B26" s="3">
        <v>140008510</v>
      </c>
      <c r="C26" s="3" t="s">
        <v>6</v>
      </c>
    </row>
    <row r="27" spans="1:3" x14ac:dyDescent="0.55000000000000004">
      <c r="A27" s="15"/>
      <c r="B27" s="3">
        <v>140008810</v>
      </c>
      <c r="C27" s="3" t="s">
        <v>7</v>
      </c>
    </row>
    <row r="28" spans="1:3" x14ac:dyDescent="0.55000000000000004">
      <c r="A28" s="15"/>
      <c r="B28" s="3">
        <v>114003510</v>
      </c>
      <c r="C28" s="3" t="s">
        <v>8</v>
      </c>
    </row>
    <row r="29" spans="1:3" x14ac:dyDescent="0.55000000000000004">
      <c r="A29" s="15"/>
      <c r="B29" s="3">
        <v>114003610</v>
      </c>
      <c r="C29" s="3" t="s">
        <v>11</v>
      </c>
    </row>
    <row r="30" spans="1:3" x14ac:dyDescent="0.55000000000000004">
      <c r="A30" s="15"/>
      <c r="B30" s="3">
        <v>114008250</v>
      </c>
      <c r="C30" s="3" t="s">
        <v>18</v>
      </c>
    </row>
    <row r="31" spans="1:3" x14ac:dyDescent="0.55000000000000004">
      <c r="A31" s="15"/>
      <c r="B31" s="3">
        <v>114006610</v>
      </c>
      <c r="C31" s="3" t="s">
        <v>12</v>
      </c>
    </row>
    <row r="32" spans="1:3" x14ac:dyDescent="0.55000000000000004">
      <c r="A32" s="15"/>
      <c r="B32" s="3">
        <v>140008770</v>
      </c>
      <c r="C32" s="3" t="s">
        <v>13</v>
      </c>
    </row>
    <row r="33" spans="1:3" x14ac:dyDescent="0.55000000000000004">
      <c r="A33" s="15"/>
      <c r="B33" s="3">
        <v>140054850</v>
      </c>
      <c r="C33" s="3" t="s">
        <v>14</v>
      </c>
    </row>
    <row r="34" spans="1:3" x14ac:dyDescent="0.55000000000000004">
      <c r="A34" s="16"/>
      <c r="B34" s="3">
        <v>140054950</v>
      </c>
      <c r="C34" s="3" t="s">
        <v>20</v>
      </c>
    </row>
  </sheetData>
  <mergeCells count="2">
    <mergeCell ref="A3:A25"/>
    <mergeCell ref="A26:A34"/>
  </mergeCells>
  <phoneticPr fontId="18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5783-A914-40F5-BD17-D3290933D926}">
  <dimension ref="A1:L17"/>
  <sheetViews>
    <sheetView workbookViewId="0">
      <selection activeCell="D17" sqref="D17"/>
    </sheetView>
  </sheetViews>
  <sheetFormatPr defaultColWidth="8.75" defaultRowHeight="15" x14ac:dyDescent="0.55000000000000004"/>
  <cols>
    <col min="1" max="1" width="19.58203125" style="2" customWidth="1"/>
    <col min="2" max="2" width="17.4140625" style="2" bestFit="1" customWidth="1"/>
    <col min="3" max="3" width="17.4140625" style="2" customWidth="1"/>
    <col min="4" max="4" width="21.83203125" style="2" customWidth="1"/>
    <col min="5" max="5" width="27" style="2" customWidth="1"/>
    <col min="6" max="6" width="24.4140625" style="2" bestFit="1" customWidth="1"/>
    <col min="7" max="16384" width="8.75" style="2"/>
  </cols>
  <sheetData>
    <row r="1" spans="1:12" x14ac:dyDescent="0.55000000000000004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" x14ac:dyDescent="0.55000000000000004">
      <c r="A2" s="5"/>
      <c r="B2" s="6" t="s">
        <v>36</v>
      </c>
      <c r="C2" s="6" t="s">
        <v>37</v>
      </c>
      <c r="D2" s="6" t="s">
        <v>48</v>
      </c>
      <c r="E2" s="6" t="s">
        <v>52</v>
      </c>
      <c r="F2" s="6" t="s">
        <v>49</v>
      </c>
      <c r="G2" s="4"/>
      <c r="H2" s="4"/>
      <c r="I2" s="4"/>
      <c r="J2" s="4"/>
      <c r="K2" s="4"/>
      <c r="L2" s="4"/>
    </row>
    <row r="3" spans="1:12" x14ac:dyDescent="0.55000000000000004">
      <c r="A3" s="7" t="s">
        <v>43</v>
      </c>
      <c r="B3" s="8">
        <v>313031</v>
      </c>
      <c r="C3" s="8">
        <v>339841</v>
      </c>
      <c r="D3" s="8">
        <v>127443563</v>
      </c>
      <c r="E3" s="9">
        <f>B3*100000/$D3</f>
        <v>245.62323324246671</v>
      </c>
      <c r="F3" s="9">
        <f>C3*100000/$D3</f>
        <v>266.65999600152423</v>
      </c>
      <c r="G3" s="4"/>
      <c r="H3" s="4"/>
      <c r="I3" s="4"/>
      <c r="J3" s="4"/>
      <c r="K3" s="4"/>
      <c r="L3" s="4"/>
    </row>
    <row r="4" spans="1:12" x14ac:dyDescent="0.55000000000000004">
      <c r="A4" s="7" t="s">
        <v>38</v>
      </c>
      <c r="B4" s="8">
        <v>39370</v>
      </c>
      <c r="C4" s="8">
        <v>40468</v>
      </c>
      <c r="D4" s="8">
        <v>127443563</v>
      </c>
      <c r="E4" s="9">
        <f t="shared" ref="E4:F7" si="0">B4*100000/$D4</f>
        <v>30.892105551066553</v>
      </c>
      <c r="F4" s="9">
        <f t="shared" si="0"/>
        <v>31.753663384317026</v>
      </c>
      <c r="G4" s="4"/>
      <c r="H4" s="4"/>
      <c r="I4" s="4"/>
      <c r="J4" s="4"/>
      <c r="K4" s="4"/>
      <c r="L4" s="4"/>
    </row>
    <row r="5" spans="1:12" x14ac:dyDescent="0.55000000000000004">
      <c r="A5" s="7" t="s">
        <v>39</v>
      </c>
      <c r="B5" s="8">
        <v>305498</v>
      </c>
      <c r="C5" s="8">
        <v>316113</v>
      </c>
      <c r="D5" s="8">
        <v>127443563</v>
      </c>
      <c r="E5" s="9">
        <f t="shared" si="0"/>
        <v>239.71238155041223</v>
      </c>
      <c r="F5" s="9">
        <f t="shared" si="0"/>
        <v>248.04155859955046</v>
      </c>
      <c r="G5" s="4"/>
      <c r="H5" s="4"/>
      <c r="I5" s="4"/>
      <c r="J5" s="4"/>
      <c r="K5" s="4"/>
      <c r="L5" s="4"/>
    </row>
    <row r="6" spans="1:12" x14ac:dyDescent="0.55000000000000004">
      <c r="A6" s="7" t="s">
        <v>40</v>
      </c>
      <c r="B6" s="8">
        <v>9618</v>
      </c>
      <c r="C6" s="8">
        <v>9445</v>
      </c>
      <c r="D6" s="8">
        <v>127443563</v>
      </c>
      <c r="E6" s="9">
        <f t="shared" si="0"/>
        <v>7.54686998196998</v>
      </c>
      <c r="F6" s="9">
        <f t="shared" si="0"/>
        <v>7.4111236202647595</v>
      </c>
      <c r="G6" s="4"/>
      <c r="H6" s="4"/>
      <c r="I6" s="4"/>
      <c r="J6" s="4"/>
      <c r="K6" s="4"/>
      <c r="L6" s="4"/>
    </row>
    <row r="7" spans="1:12" x14ac:dyDescent="0.55000000000000004">
      <c r="A7" s="7" t="s">
        <v>41</v>
      </c>
      <c r="B7" s="8">
        <v>31300</v>
      </c>
      <c r="C7" s="8">
        <v>33863</v>
      </c>
      <c r="D7" s="8">
        <v>127443563</v>
      </c>
      <c r="E7" s="9">
        <f t="shared" si="0"/>
        <v>24.559890874990682</v>
      </c>
      <c r="F7" s="9">
        <f t="shared" si="0"/>
        <v>26.570977146958768</v>
      </c>
      <c r="G7" s="4"/>
      <c r="H7" s="4"/>
      <c r="I7" s="4"/>
      <c r="J7" s="4"/>
      <c r="K7" s="4"/>
      <c r="L7" s="4"/>
    </row>
    <row r="8" spans="1:12" x14ac:dyDescent="0.55000000000000004">
      <c r="A8" s="10" t="s">
        <v>42</v>
      </c>
      <c r="B8" s="11">
        <v>0.50800000000000001</v>
      </c>
      <c r="C8" s="11">
        <v>0.52500000000000002</v>
      </c>
      <c r="D8" s="12" t="s">
        <v>45</v>
      </c>
      <c r="E8" s="12" t="s">
        <v>45</v>
      </c>
      <c r="F8" s="12" t="s">
        <v>45</v>
      </c>
      <c r="G8" s="4"/>
      <c r="H8" s="4"/>
      <c r="I8" s="4"/>
      <c r="J8" s="4"/>
      <c r="K8" s="4"/>
      <c r="L8" s="4"/>
    </row>
    <row r="9" spans="1:12" ht="16" x14ac:dyDescent="0.55000000000000004">
      <c r="A9" s="13" t="s">
        <v>50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6" x14ac:dyDescent="0.55000000000000004">
      <c r="A10" s="13" t="s">
        <v>51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55000000000000004">
      <c r="A11" s="13" t="s">
        <v>44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5500000000000000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5500000000000000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5500000000000000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5500000000000000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5500000000000000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5500000000000000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参考資料1</vt:lpstr>
      <vt:lpstr>参考資料２（査読者返答）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2021-01-29T03:15:54Z</dcterms:created>
  <dcterms:modified xsi:type="dcterms:W3CDTF">2021-10-15T15:41:30Z</dcterms:modified>
</cp:coreProperties>
</file>