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xr:revisionPtr revIDLastSave="0" documentId="13_ncr:1_{56AEBA0F-103E-4739-8B03-B567AB0174CB}" xr6:coauthVersionLast="47" xr6:coauthVersionMax="47" xr10:uidLastSave="{00000000-0000-0000-0000-000000000000}"/>
  <bookViews>
    <workbookView xWindow="-120" yWindow="-120" windowWidth="29040" windowHeight="15840" xr2:uid="{00000000-000D-0000-FFFF-FFFF00000000}"/>
  </bookViews>
  <sheets>
    <sheet name="Manuscrtipt Inform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E33" i="1"/>
  <c r="E31" i="1"/>
  <c r="E30" i="1"/>
  <c r="E29" i="1"/>
  <c r="E25" i="1"/>
</calcChain>
</file>

<file path=xl/sharedStrings.xml><?xml version="1.0" encoding="utf-8"?>
<sst xmlns="http://schemas.openxmlformats.org/spreadsheetml/2006/main" count="810" uniqueCount="527">
  <si>
    <t>Article Title: Implementation and application of Extended Reality in Foreign Language Education for Specific Purposes: a systematic literature review - Supplementary Material</t>
  </si>
  <si>
    <r>
      <rPr>
        <b/>
        <sz val="10"/>
        <color rgb="FF000000"/>
        <rFont val="Calibri"/>
      </rPr>
      <t xml:space="preserve">Journal Name: </t>
    </r>
    <r>
      <rPr>
        <sz val="10"/>
        <color rgb="FF000000"/>
        <rFont val="Calibri"/>
      </rPr>
      <t>Universal Access in the Information Society</t>
    </r>
  </si>
  <si>
    <r>
      <rPr>
        <b/>
        <sz val="11"/>
        <color rgb="FF000000"/>
        <rFont val="Calibri"/>
      </rPr>
      <t xml:space="preserve">Authors: 
</t>
    </r>
    <r>
      <rPr>
        <sz val="11"/>
        <color rgb="FF000000"/>
        <rFont val="Calibri"/>
      </rPr>
      <t>Eirini Christou, Cyprus University of Technology, eirini.christou@cyprusinteractionlab.com (corresponding author)
Antigoni Parmaxi, Cyprus University of Technology
Maria Christoforou, Cyprus University of Technology</t>
    </r>
  </si>
  <si>
    <t>IE1. Material ID</t>
  </si>
  <si>
    <t>IE2. Material title</t>
  </si>
  <si>
    <t>IE3. Year of publication</t>
  </si>
  <si>
    <t>IE4. Authors' name(s)</t>
  </si>
  <si>
    <t>IE5. Source of the material</t>
  </si>
  <si>
    <t>IE6. Application name</t>
  </si>
  <si>
    <t>IE7. Level of immersion</t>
  </si>
  <si>
    <t>IE8. Context</t>
  </si>
  <si>
    <t>IE9. Short description of the application</t>
  </si>
  <si>
    <t>IE10. Type of hardware</t>
  </si>
  <si>
    <t>IE11. Target group</t>
  </si>
  <si>
    <t>IE12. Language</t>
  </si>
  <si>
    <t>IE13. Technology used</t>
  </si>
  <si>
    <t>IE14. Facilitating factors</t>
  </si>
  <si>
    <t>Facilitating Factors Categories</t>
  </si>
  <si>
    <r>
      <rPr>
        <b/>
        <sz val="11"/>
        <color rgb="FF000000"/>
        <rFont val="Calibri"/>
      </rPr>
      <t>IE15. Instructional design /Learning design experience</t>
    </r>
    <r>
      <rPr>
        <sz val="11"/>
        <color rgb="FF000000"/>
        <rFont val="Calibri"/>
      </rPr>
      <t xml:space="preserve"> (how VR was implemented in the lesson)</t>
    </r>
  </si>
  <si>
    <r>
      <rPr>
        <b/>
        <sz val="11"/>
        <color rgb="FF000000"/>
        <rFont val="Calibri"/>
      </rPr>
      <t xml:space="preserve">IE16. Classroom orchestration </t>
    </r>
    <r>
      <rPr>
        <sz val="11"/>
        <color rgb="FF000000"/>
        <rFont val="Calibri"/>
      </rPr>
      <t>(e.g. individuals, in groups etc.)</t>
    </r>
  </si>
  <si>
    <r>
      <rPr>
        <b/>
        <sz val="11"/>
        <color rgb="FF000000"/>
        <rFont val="Calibri"/>
      </rPr>
      <t xml:space="preserve">Classroom orchestration </t>
    </r>
    <r>
      <rPr>
        <sz val="11"/>
        <color rgb="FF000000"/>
        <rFont val="Calibri"/>
      </rPr>
      <t>categories</t>
    </r>
  </si>
  <si>
    <r>
      <rPr>
        <b/>
        <sz val="11"/>
        <color rgb="FF000000"/>
        <rFont val="Calibri"/>
      </rPr>
      <t xml:space="preserve">IE17. Type of task design </t>
    </r>
    <r>
      <rPr>
        <sz val="11"/>
        <color rgb="FF000000"/>
        <rFont val="Calibri"/>
      </rPr>
      <t>(e.g. role play, translation etc.)</t>
    </r>
  </si>
  <si>
    <t>TASK DESIGN CATEGORY</t>
  </si>
  <si>
    <t>IE18. Intended Outcomes</t>
  </si>
  <si>
    <t>IE19. Benefits</t>
  </si>
  <si>
    <t>Benefits categories</t>
  </si>
  <si>
    <t>IE20. Barriers/ Disadvantages/ Potential pitfalls</t>
  </si>
  <si>
    <t>Barriers categories</t>
  </si>
  <si>
    <t xml:space="preserve">IE21. Stakeholders' acceptance </t>
  </si>
  <si>
    <t>Design and evaluation of a 3D serious game for communication learning in nursing education</t>
  </si>
  <si>
    <t>Hara, CYN; Goes, FDN; Camargo, RAA; Fonseca, LMM; Aredes, NDA</t>
  </si>
  <si>
    <t>https://www.sciencedirect.com/science/article/pii/S0260691721001039</t>
  </si>
  <si>
    <t>Comunica-Enf.</t>
  </si>
  <si>
    <t>immersive</t>
  </si>
  <si>
    <t>Formal</t>
  </si>
  <si>
    <t>3D serious game called “Comunica-Enf”</t>
  </si>
  <si>
    <t>HMDs</t>
  </si>
  <si>
    <t>Higher Education students</t>
  </si>
  <si>
    <t>SAP</t>
  </si>
  <si>
    <t>VR + 3D</t>
  </si>
  <si>
    <t xml:space="preserve">In the Comunica-Enf game, the player receives the initial information about how to play and how to interact with the avatar patient before the game starts; during the shift change, the nurse avatar reports the patient’s clinical history. A welcome screen followed by two how-to-play screens. After that, the player immerses in the patient records; a nurse avatar explains the clinical situation. Finally, the player immerses in the patient unit and starts to communicate.  the content developers used an already validated case about a senior man hospitalized with infection who were bored because the nursing team failed in venipuncture. The players received this information from a nurse-avatar and asked the patient permission to proceed with another venipuncture. To guide communication skills, researchers used the Health Communication Assessment Tool (HCAT) developed by Campbell et al. (2013) and adapted to the Brazilian culture (Reis et al., 2018). The use of appropriate software and applications enriched and favored creating this game, giving it high technical quality for the performance of specific functionalities.  Some participants suggested that the patient avatar should have a voice and give responses. Therefore, artificial intelligence is a necessary technique, which is a topic yet to be worked on. The nursing educator’s possibility of conducting the dialogue can play a favorable role in the adequate flow of content. It allows the mediation of the student’s learning, according to the training interests and interaction, which can be valuable in online environments. </t>
  </si>
  <si>
    <t>prior and during the activity</t>
  </si>
  <si>
    <t>The virtual scenario started when the student put on the glasses, and the nurse educator executes the keyboard commands to give access to the screens and patient unit. After that, the player starts to communicate with the patient’s avatar. The virtual scenario is closed when the nursing educator understands that the player achieved the learning objective or if the player cannot handle it; for the second situation, the avatar express does not want to keep the conversation. When the players successfully achieve effective communication, the avatar patient accepts to undergo the procedure. Also, the player sees a green light in the environment and a smile from the patient.</t>
  </si>
  <si>
    <t>individual</t>
  </si>
  <si>
    <t>Individual</t>
  </si>
  <si>
    <t>role-play / communication with patient. The content developers used an already validated case about a senior man hospitalized with infection who were bored because the nursing team failed in venipuncture. The players received this information from a nurse-avatar and asked the patient permission to proceed with another venipuncture. To guide communication skills, researchers used the Health Communication Assessment Tool (HCAT) developed by Campbell et al. (2013) and adapted to the Brazilian culture (Reis et al., 2018).</t>
  </si>
  <si>
    <t>Carrying role-play tasks</t>
  </si>
  <si>
    <t xml:space="preserve"> a) develop the ability to use verbal and non-verbal communication with the virtual patient applying clinical reasoning and decision making and b) recognize a conflict and handle it in a patient-centered-care way</t>
  </si>
  <si>
    <t>The players could locate themselves within the game and interact freely, in a realistic and standardized way. Concerning the importance of a game’s interface, its quality also increases and facilitates the player's immersion</t>
  </si>
  <si>
    <t>A) Creation of authentic contexts for foreign language use and initiation of real-world linguistic interactions</t>
  </si>
  <si>
    <t>Some players had difficulties recognizing, diagnosing, and recovering from a mistake made while talking with the avatar patient. Thus, adaptations of multimodal resources were made to strengthen realism and improve the player’s understanding and feedback: improving the patient’s face and eye expressions and reactions. Software with educational purposes must have a certain caliber of conversational skills and attractiveness to motivate users</t>
  </si>
  <si>
    <t xml:space="preserve">A) difficulty in alerting learners on their mistakes (error prevention needs to be considered) 
B) Difficulty in balancing VR features with attractiveness, motivation and learning objectives
</t>
  </si>
  <si>
    <t>not specified</t>
  </si>
  <si>
    <t>Enhancing EFL students' intracultural learning through virtual reality</t>
  </si>
  <si>
    <t>Yeh, HC; Tseng, SS; Heng, L</t>
  </si>
  <si>
    <t>https://www.tandfonline.com/doi/full/10.1080/10494820.2020.1734625</t>
  </si>
  <si>
    <t>EduVenture VR</t>
  </si>
  <si>
    <t>non-immersive</t>
  </si>
  <si>
    <t>An educational VR application (app) developed by The Chinese University of Hong Kong, which allows users to watch and design VR content on mobile devices. Users worldwide have employed the VR app to watch and share content.</t>
  </si>
  <si>
    <t>Mobile / Tablet application</t>
  </si>
  <si>
    <t>EAP</t>
  </si>
  <si>
    <t>VR</t>
  </si>
  <si>
    <t xml:space="preserve">Guides were given to the students on how they can combine different elements of cultural phenomena in their local communities and integrate them into VR content.  In the first 11 weeks, the instructors taught students how to use the app to make panoramas and add interactive features, using Tag, MC, Portal, Voice Answer, Treasure, and Teleport. </t>
  </si>
  <si>
    <t>prior VR</t>
  </si>
  <si>
    <t>The participants were asked to make VR content introducing the cultural significance of Taiwanese local sites an educational VR application (app) developed by The Chinese University of Hong Kong, which allows users to watch and design VR content on mobile devices. Users worldwide have employed the VR app to watch and share content. To carry out this 18-week project, the participants had to choose at least three tourist sites for their VR presentations. In the first 11 weeks, the instructors taught students how to use the app to make panoramas and add interactive features, using Tag, MC, Portal, Voice Answer, Treasure, and Teleport. From the twelfth to the fifteenth weeks, the participants composed their content by integrating interactive features, panoramas, and audio, with the assistance of the instructors. During the last three weeks of the project, the participants reviewed their peers’ work on the app and completed questionnaires in which they gave their responses</t>
  </si>
  <si>
    <t>individual and then peer-review</t>
  </si>
  <si>
    <t>Individual-Peer review</t>
  </si>
  <si>
    <t>VR content creation</t>
  </si>
  <si>
    <t xml:space="preserve">Creating VR/AR content </t>
  </si>
  <si>
    <t xml:space="preserve">To make VR content introducing the cultural significance of Taiwanese
local sites </t>
  </si>
  <si>
    <t>Most students agreed that the VR technology provided them with better intracultural learning experiences, because the VR technology gave them the feeling of physically visiting and touring the places featured. The VR experience was effective in helping them gain a better understanding of the cultural significance of the sites which allows them to fully introduce them to foreigners interested in knowing more about Taiwan. These results demonstrated the positive impact of VR on enabling students to realistically immerse themselves beyond the limit of the classroom space, or achieveable through textbooks. The immersion afforded in VR content have allowed them to: (1) make sense of and scaffold their prior knowledge with new information of intracultural learning; and (2) organize and structure what they know about their native culture and actively generate the knowledge they have gained into practice (through VR content making); and (3) foster them to be intracultural communicators as they not only need to critically think about how to construct the information in an easily understood manner in English, but also give their viewers an authentic experience of having actually visited the site in person (as illustrated from Student 40’s statements). Another important benefit of the VR content-creating project for both intracultural was the activity of providing and responding to learning supports, such as audio guides and pop-up questions formulated to lead the audience systematically through cultural information and encourage them to reflect on these instances of their cultural heritage (Hsieh et al., 2011). Furthermore, the interactive features of VR increased the students’ appreciation of the cultural sites. VR, when used in the context of EFL learning, can: (1) provide students with learning opportunities without time and space limitations; (2) encourage students to incorporate EFL into real life applications; thus (3) enhance the language competency of EFL learners.</t>
  </si>
  <si>
    <t>-</t>
  </si>
  <si>
    <t>Facilitating EFL learners' active behaviors in speaking: a progressive question prompt-based peer-tutoring approach with VR contexts</t>
  </si>
  <si>
    <t>Chen, CY; Chang, SC; Hwang, GJ; Zou, D</t>
  </si>
  <si>
    <t>https://www.tandfonline.com/doi/full/10.1080/10494820.2021.1878232</t>
  </si>
  <si>
    <t>The VR-enhanced interactive learning system was developed using EduVenture® VR, an SVVR development environment proposed by Jong et al. (2018). The system includes a museum learning guidance model, a question prompt-based model, a peer tutoring learning model, and a database. The database stores learning materials, a question bank, learning behaviors, and oral content. The system can record students’ speaking and learning behaviors and provide learning guidance and question prompts</t>
  </si>
  <si>
    <t>ESAP (Tourism English)</t>
  </si>
  <si>
    <t xml:space="preserve">All students are provided with images and associated texts that explain the history, building features, and culture of the museum. They can also freely select texts to read and scenes to view and ask or answer questions. In the English question prompt-based model, tutors are provided with guiding questions, so they can systematically guide tutees’ exploration of the museum and help them better understand the museum through asking questions and providing feedback. The tutors normally begin by asking the tutee to briefly introduce the museum. Then, based on the answer, the tutors ask subsequent questions to elicit more detailed descriptions. The tutees may also ask tutors to provide hints when they feel it is difficult to answer a question. The questions are normally more general and shallower at the beginning, but become more specific and deeper in the following stages. Differing from the tutees, the tutors are in a non-immersive VR environment so that they can guide and support the tutees in the immersive VR environment. They can also access the guiding questions by clicking the question bank using their tablets when they do not know what questions to ask. The question bank appears when the tutors click the “Help” button. The tutors in the experimental group are provided with progressive question prompting. At the initial stage, the system presents guiding questions where one word is deleted and replaced by a blank. The tutors need to fill in the blank with an appropriate word based on the given context. In the later stage, the system increases the challenge and presents questions where more than one word is deleted and replaced by blanks. In the final stage, no guidance is provided, and so the tutors need to create questions appropriate for the contexts.  The VR system included six scenes, each of which included five to eight preset rounds of questions and answers. A question bank was designed and integrated into the system for the tutors’ reference when necessary.  At the beginning of the project, all students watched a video that introduced the Beitou Hot Spring Museum in English for 10 minutes. </t>
  </si>
  <si>
    <t>Prior and during VR</t>
  </si>
  <si>
    <t>They were then randomly assigned to the experimental group and the control group. Subsequently, they completed pre-test questionnaires that measured their motivation, self-efficacy, and anxiety. Their English-speaking skills were measured through a pre-test. In the next stage, based on the pre-test results, the teacher assigned students roles of tutors and tutees and paired them up. One tutor in the control group and one in the experimental group supervised two tutees.  The tutors in the experimental and control groups were provided with the same question bank. This question bank was not presented in the interface of the system by default, but the tutors could click the Help button to get access to it whenever necessary.  After the learning session which lasted for approximately 90 minutes, all students were asked to complete a post-test and post-questionnaires. The post-test, which was the same as the pre-test, was in the format of a presentation. The students were given 15 minutes for preparation and were then asked to introduce the museum systematically and coherently in 10 minutes.</t>
  </si>
  <si>
    <t>in groups (one tutor, two tutees)</t>
  </si>
  <si>
    <t>Peer tutoring</t>
  </si>
  <si>
    <t>peer tutoring / role-play - Virtual collaborative communication / speech task. Peer tutoring: an effective strategy for promoting interactions by engaging students in playing the roles of tutors and tutees.
The tutor needs to ask questions to guide the tutee to answer and describe what they see in the VR environment. The tutee must answer the tutor's question based on the information obtained in the VR environment.</t>
  </si>
  <si>
    <t>Carrying peer tutoring/dyadic task</t>
  </si>
  <si>
    <t>To enhance students’ English-speaking practices</t>
  </si>
  <si>
    <t xml:space="preserve">The students in the experimental group outperformed those in the control group from the perspectives of their manners and attitude, body language, and content and structure. The experimental group had more interactions and made more attempts to improve their speaking. the PQP-PTVR approach in this study was helpful for EFL students applying body language in communication. The students who learned with the PQP-PTVR approach had better self-efficacy than those who learned with the C-PTVR approach. In the dimension of learning behaviors, the tutors and tutees in the experimental group had significantly more interactions and more meaningful communication than those in the control group. With the scaffolding, the tutors were also more relieved and willing to provide more hints and feedback concerning the tutees’ answers to their questions and pronunciation. </t>
  </si>
  <si>
    <t>B) Language proficiency improvement and development of students’ multimodal skills</t>
  </si>
  <si>
    <t xml:space="preserve"> it is challenging to promote students’ learning engagement and peer interactions in such activities, yet the use of additional learning strategies (e.g., peer tutoring) or the provision of experiential contexts (e.g., VR contexts) could help cope with this problem</t>
  </si>
  <si>
    <t>B) Difficulty in balancing VR features with attractiveness, motivation and learning objectives</t>
  </si>
  <si>
    <t>not specified - positive</t>
  </si>
  <si>
    <t>Immersive Virtual Reality for Pragmatics Task Development</t>
  </si>
  <si>
    <t>Taguchi, N</t>
  </si>
  <si>
    <t>https://onlinelibrary.wiley.com/doi/full/10.1002/tesq.3070</t>
  </si>
  <si>
    <t>The computer-based taskinvolved single-modal input (e.g., written texts), while the VR-based taskinvolved  multi-modal  input  (i.e.,  audio-visual  input).  While  thecomputer-based task elicited participants’ speech directed to their imag-inary interlocutor, in the VR-based task participants produced theirspeech to an actual interlocutor appearing in 360°visualizations. Bothtasks had one practice item prior to the experimental items in order tofamiliarize participants with task formats.</t>
  </si>
  <si>
    <t xml:space="preserve">Two versions of a closed role-play task (computer-based and VR-based) were created to elicit three speech acts which included 10 itemstotal: request (4 items), opinion (4 items), and refusal (2 items). Both versions had the same scenarios in which partic-ipants were asked to play the assigned role and produce the specifiedspeech act. The 10 speech act scenarios were divided into two different situation types. One situation involved a speech act that carried a larger degree ofimposition and was directed towards someone in a greater power andsocial distance than that of the participant (PDR-high situations; 5items). The other situation involved a smaller degree of impositiondirected to someone of equal power and smaller social distance (PDR-low situations; 5 items). In addition to the 10 target speech acts, five distractor speech acts wereincluded in each task (e.g., greeting, apology). The distractor itemswere different between the computer and VR-based task. The computer-based taskinvolved single-modal input (e.g., written texts), while the VR-based taskinvolved  multi-modal  input  (i.e.,  audio-visual  input).  While  thecomputer-based task elicited participants’ speech directed to their imag-inary interlocutor, in the VR-based task participants produced theirspeech to an actual interlocutor appearing in 360°visualizations. Both tasks had one practice item prior to the experimental items in order tofamiliarize participants with task. The findings showed that social-interpersonal factors—to whom one talks and forwhat purposes—affect participants’ task performance in oral fluencyand choice of linguistic strategies (i.e., less fluent speech and use ofmore modification devices in PDR-high situations). Those social-interpersonal factors can be used to create different task types in orderto assess participants’ abilities to perform a range of task types. </t>
  </si>
  <si>
    <t>during VR</t>
  </si>
  <si>
    <t xml:space="preserve"> The VR-based closed role-play involved a series of short 360°videosrecorded using Insta360 (https://www.insta360.com). The videos wereuploaded on YouTube, and participants viewed them using an OculusGo VR headset. Like the computer-based task, participants first sawthe written situational scenario displayed for 20 seconds. After thescenario disappeared, the video started. Participants were given 30 sec-onds at the beginning, so they were able to look around the settingand get used to their surroundings. The length was determined based on the input from a professional VR simulation devel-oper and pilot participants. After the initial 30 seconds, a person inthe video appeared and delivered a spoken prompt, and participantswere instructed to produce a spoken response to the person perform-ing the assigned role. The participants’ speech was recorded with adigital voice recorder. After completing one item, they clicked on theforward button to move to the next item. Same with the computer-based task, the VR-based task was not timed. </t>
  </si>
  <si>
    <t>not specified - individual</t>
  </si>
  <si>
    <t>speech act role play. A closed role-play task (oral DCT) is typically a computerized instrument. After reading a scenario displayed on the computer screen, participants speak to the computer, and their speech is recorded automatically. Data are often analyzed for linguistic forms used (e.g., use of mitigation devices) and oral fluency (i.e., speech rate). Two versions of a closed role-play task (computer-based and VRbased) were created to elicit three speech acts which included 10 items total: request (4 items), opinion (4 items), and refusal (2 items).</t>
  </si>
  <si>
    <t xml:space="preserve">To examined  the  impact  of  different  task  mediums(computer-based and VR-based) and situational factors (high and low-stake situations) on native and nonnative English speakers’ speech acts. </t>
  </si>
  <si>
    <t>Immersive VR can certainly help develop tasks that can engage L2 learners with meaningful, real-life-like language use</t>
  </si>
  <si>
    <t xml:space="preserve">This study showed that both the L1 and L2 groups were less fluentin the VR-based closed role-play task, which required response to videoportrayals of real people in a virtual immersive space. Both groupswere more fluent in the computer-based task where they spoke to acomputer screen. Slower speech found in the VR task might have been due to greatercognitive load in immersive VR. Various features of immersive VR—360°navigation, multimodal input, and extensive contextual process-ing—could tax mental resources. It is possible that the cognitive load in the VR-basedclosed role-play task—demands on mental activity and a taxed workingmemory—caused the reduction in participants’ processing speed, lead-ing to less fluent speech. </t>
  </si>
  <si>
    <t>C) Cognitive load challenges</t>
  </si>
  <si>
    <t>Learning with Immersive Virtual Reality: An Exploratory Study of Chinese College Nursing Students</t>
  </si>
  <si>
    <t>Wu J.G., Miller L., Huang Q., Wang M.</t>
  </si>
  <si>
    <t>https://www.scopus.com/inward/record.uri?eid=2-s2.0-85118269562&amp;doi=10.1177%2f00336882211044860&amp;partnerID=40&amp;md5=a55569aad6a6907f6f5ce619a205a839</t>
  </si>
  <si>
    <t>Modern Operation Room (MOR)</t>
  </si>
  <si>
    <t xml:space="preserve">MOR is a recently developed VR teaching software tool that aims to provide nursing students with opportunities to experience a simulated operating room and conduct surgical training before they can become qualified nurses. It provides the participant with virtual hospital scenes. In one scene, the participant needs to take part in an appendectomy to assist in removing the patient’s appendix. Before the operation, the participant uses the handset controller to change into a medical operation gown and shoes, wear a medical mask, hat, and gloves, and wash hands before surgery. During the operation, the participant plays the role of an instrument nurse who assists a non-player character (NPC) doctor in different ways (e.g., Figures 1 and 2). The system prompts the participant if he or she makes any mistakes during the surgery. In such a case, the participant must perform the action again as the surgery will not continue unless the participant follows the instructions correctly. Therefore, there can be a lot of repetitive use of specialized vocabulary terms as students repeat the procedures.
</t>
  </si>
  <si>
    <t>ESAP (Healthcare)</t>
  </si>
  <si>
    <t>To participate in the lesson, both the teacher and students took a 20-minute training session on how to wear a VR headset and deal with the handset controllers before the teaching session. designers should work collaboratively with language instructors and learners to understand learning needs, identify technical requirements, and therefore provide customized technical support. he equipment needs to be comfortable and teachers need to be able to deal with on-the-spot technical issues. Perhaps a “Quick Help” feature can be added to provide timely support for teachers and students. The present study suggests that instructors should try to provide a conducive learning environment where there is an ecological interplay of reality, virtuality, and mentality in such a way that the language barrier is removed and the focus of attention is placed on the application of language in real-life contexts.</t>
  </si>
  <si>
    <t xml:space="preserve">Prior to VR
</t>
  </si>
  <si>
    <t>The teacher and student participants were immersed in the fully virtual operation room with the use of VR headsets and handset controllers for 80 minutes. The 80-miniute session was designed by the English teacher with three stages to further support vocabulary learning – Input, Use, and Output – throughout which the participants kept their headsets on.
1) Input: Students were introduced to the hospital scene and instructed to finish the pre-surgery procedures, such as washing hands and wearing a mask correctly. Before the surgery started, the teacher, Sylvia, made use of MOR to introduce various types of surgical equipment in English and offered students chances to pick up and observe different instruments. By doing so, learners were expected to develop their spatial awareness of the surgical instruments by seeing and touching them and to associate them with their corresponding English names in the context of an operating room.
2) Use: To use the specific vocabulary, students were instructed by the teacher who played the role of a nurse supervisor (e.g. “pass the scalpel”) to cooperate with the NPC doctor to successfully finish the simulated surgery. As mentioned above, students would not be allowed to proceed with the task until they performed the right action. Thus, Sylvia monitored students’ performances and provided guidance and support regarding the names of the instruments and the steps of the surgery.
3) Output: Differing from the passive recipient role of instructions in the second stage, students in this stage worked in pairs and took turns to take on the role of a nurse supervisor. They restarted the VR system and used the newly learned English expressions to issue orders to their partners in the surgery (e.g., “stitch up the wound”). In this way, students were expected to actively practice the knowledge acquired in the session, improve their surgical skills and knowledge, and develop a better and deeper understanding of relevant ESP vocabulary related to nursing.  T</t>
  </si>
  <si>
    <t>individually and in pairs</t>
  </si>
  <si>
    <t>Individual-Pairs</t>
  </si>
  <si>
    <t>perform nursing tasks, acitve participation in nursing procedures/actions. MOR is designed based on the university hospital affiliated to this nursing college. It provides the participant with virtual hospital scenes. In one scene, the participant needs to take part in an appendectomy to assist in removing the patient’s appendix. Before the operation, the participant uses the handset controller to change into a medical operation gown and shoes, wear a medical mask, hat, and gloves, and wash hands before surgery. During the operation, the participant plays the role of an instrument nurse who assists a non-player character (NPC) doctor in different ways (e.g., Figures 1 and 2). The system prompts the participant if he or she makes any mistakes during the surgery. In such a case, the participant must perform the action again as the surgery will not continue unless the participant follows the instructions correctly. Therefore, there can be a lot of repetitive use of specialized vocabulary terms as students repeat the procedures.</t>
  </si>
  <si>
    <t xml:space="preserve"> To help students to experience a simulated medical context where
English was used in the operating room and also to enhance the students’ medical vocabulary (e.g., scalpel, pickup, lamp)</t>
  </si>
  <si>
    <t>The students held positive attitudes towards the use of MOR in improving their medical content knowledge and also enhancing their English vocabulary knowledge. At the same time, students believed that compared with traditional classroom teaching, their learning motivation and the effectiveness of the pedagogy were augmented with the aid of VR. Findings suggest that our VR system enabled the nursing students to participate in learning through visual, auditory, and kinesthetic manners of learning. With the 3D spatial immersion, MOR provided a first-person, multimodal, and multisensory learning experience for our participants. The participants appreciated the unique chance to learn about the surgical instruments by seeing, touching, and handling them. Due to the inclusive learning environment, potential learning distractions may be reduced and learners are more likely to concentrate on the learning process. The MOR system in this study enabled the participants to interact with each other both verbally and physically. Therefore, students may not only have the chance to explore an operating room safely, but also engage in deep learning where information and experiences are connected. Second, learners’ mental and emotional state is associated with the successful application of VR in language learning.  VR has the advantages of improving students’ learning motivation and reducing feelings of anxiety and embarrassment. Students felt more motivated to engage in learning rather than feel discouraged from making mistakes.</t>
  </si>
  <si>
    <t>B) Language proficiency improvement in specific context and development of students’ multimodal skills
C) Positive impact on the students’ efficacy for creative thinking, confidence, and motivation</t>
  </si>
  <si>
    <t>Learners in the present study reported some concerns related to health problems when  using MOR, including the loss of direction, sore eyes, and neck pains. Technical issues may still prevent students from fully engaging in the learning environment. Our student participants said that more teacher support would have been useful in using the technology.</t>
  </si>
  <si>
    <t>D) Motion sickness (dizziness, loss of direction, headaches)
E) Discomfort and physical strain (neck pain, sore eyes) 
F) Need for training and support</t>
  </si>
  <si>
    <t>Positive -  learners appreciated the different features of VR, which
enhanced the integration of virtuality, reality, and mentality</t>
  </si>
  <si>
    <t>Motivational dynamics in learning English in Second Life</t>
  </si>
  <si>
    <t>Kruk, M</t>
  </si>
  <si>
    <t>https://academic.oup.com/eltj/advance-article/doi/10.1093/elt/ccab067/6399064</t>
  </si>
  <si>
    <t>Second Life</t>
  </si>
  <si>
    <t>virtual learning platform</t>
  </si>
  <si>
    <t>Desktop application</t>
  </si>
  <si>
    <t xml:space="preserve">an orientation session before the study that provided the students with the necessary information concerning the world in question. For example, they were instructed how to navigate, move and use text/voice utilities as well as they were shown
locations where they could meet English-speaking avatars. The learners were also asked to perform a sample activity in which they could use the information offered in this session. Next, the students were requested to use SL in their own time and practice English.   students not familiar with virtual worlds need to be advised on their use during, for example, training sessions in which they are shown rudimentary in-world operations and are provided with a chance to practice sample activities. Second, learners should be equipped with a ‘tipbox’ containing, for example, interesting discussion topics, universal conversation questions or a set of techniques that can be used to start and keep a conversation. going as well as make it interesting for both sides (i.e. a student and his/
her interlocutor). Third, learners should be encouraged to
utilize voice utilities available in such environments, because their use may offer additional benefits for communication in the target language and boost motivation. Fourth, students should be provided with a list of locations in which they can meet users willing to interact in the target language. Fifth, students can be requested to perform a set of tasks prepared by the teacher, although they should be given a choice whether to perform them due to the informal context of
such learning endeavours. Last but not least, students must be told about how to use virtual worlds in a safe manner (e.g. they must not reveal their own identity, give personal information). </t>
  </si>
  <si>
    <t>Pre-Vr: pre training
During VR:  tipbox</t>
  </si>
  <si>
    <t>The two students were  asked to use the virtual world Second Life after classes and practice English. Mary participated in 12 sessions in SL and she spent approximately 780 minutes there (the average session lasted 65 minutes). The student used chat utilities to communicate with SL users. As for Petra, she took part in 11 sessions. The learner spent approximately 950 minutes in SL and the average session lasted 86.36 minutes. Petra communicated with other SL residents by means of text.</t>
  </si>
  <si>
    <t>communication. The students were requested to use SL in their own time and practice English. Because Mary and Petra volunteered to participate in this study and thus agreed to devote their private time for that purpose, it was determined not to give them any specific language tasks to be performed but instead let them use their own creativity in this respect.</t>
  </si>
  <si>
    <t>Engaging in informal discussions</t>
  </si>
  <si>
    <t>practice English</t>
  </si>
  <si>
    <t xml:space="preserve">Petra felt comfortable and relaxed during most visits. She was very motivated to talk to strangers ‘any time’. She met SL users with whom she had a lot in common and shared similar interests. From the first sessions, Petra enjoyed the feeling of being anybody she wanted to be and she liked the fact that there was ‘no one to judge’ her English. Petra found SL beneficial for using English in communication and learning new words. Mary, from the first visit enjoyed the use of SL and appreciated the feeling of ‘being hidden behind her avatar’ so that no one knew who she was and no one could ‘judge’ her language. The use of her personal avatar made her feel more comfortable, confident and relaxed during her chats with SL users. The student stressed twice that she was motivated to communicate in English in SL even more than in the real world. In most of her sessions Mary encountered ‘helpful’, ‘interesting’, ‘talkative’ and eager to communicate in English SL
residents with whom she could discuss ‘interesting topics’. </t>
  </si>
  <si>
    <t>C) Positive impact on the students’ efficacy for creative thinking, confidence, and motivation
D) Practice of occupational, research or academic language skills in a flexible and safe environment</t>
  </si>
  <si>
    <t>Mary’s and Petra’s self-reported motivation displayed the decreasing and increasing patterns, respectively. It is also interesting to note that, although overall the participant. Petra felt a bit anxious at the very beginning of some visits. Nevertheless, this feeling of anxiety tended to disappear after a few simple exchanges.  Petra’s motivation plummeted rapidly during two visits (i.e. Visit 5 and Visit 7) because she could not find anybody to chat with.  Mary found some of her interlocutors moderately eager to chat with her and some of her chats were a little bit boring for her. She sometimes complained about headaches caused by ‘too many sounds’ and ‘too much time spent in SL’.</t>
  </si>
  <si>
    <t xml:space="preserve">B) Difficulty in balancing VR features with attractiveness, motivation and learning objectives
D) Motion sickness (dizziness, loss of direction, headaches)
G) Increase or no effect on anxiety levels
H) Inappropriate time allocation often leading to frustration
</t>
  </si>
  <si>
    <t>positive</t>
  </si>
  <si>
    <t>Second Life: A Three-dimenional Virtual World For Developing Thai Efl Learners’ English Communication Skills</t>
  </si>
  <si>
    <t>Jehma H.</t>
  </si>
  <si>
    <t>https://www.scopus.com/inward/record.uri?eid=2-s2.0-85108867603&amp;doi=10.17718%2fTOJDE.770909&amp;partnerID=40&amp;md5=d9241eb2acea3404fe28db0876a6a084</t>
  </si>
  <si>
    <t>Second Life is an internet-based  3-dimensional virtual world has been created by Linden Labs Company in San Francisco.</t>
  </si>
  <si>
    <t>The students have been informed earlier about the specific periods for each class by having discussion and agreement among teacher and students. So that the class periods were varied depending on the avalability and the agreement.</t>
  </si>
  <si>
    <t>pre-VR: agreement before implementation</t>
  </si>
  <si>
    <t xml:space="preserve">The  instruction  of  the  course  has  been  given  four  hours  a  week  divided  into  two  periods  for  the  whole  semester. To master the English communication skills, students were required to participate in the Second Life virtual classroom provided by the teacher. After the students and the teacher have logged into the Second Life virtual world, the teacher started to inform the class objectives and the tasks going to be assigned for each period. The students were given a chance to ask or discuss about what they are going to participate. For example, students were asked to watch the videos related to some specific topic which was hidden in somewhere around them and they would be asked questions after 15 minute long activity. After the students enjoyed the assigned tasks, the teacher asked the questions related to that videos or articles. It was the time for practicing speaking skill together with writing skill if the teacher asked to write any reflections. The listening practices from enjoying the videos would give them opportunity to develop their listening skill thoroughly. Giving feedbacks for 10 to 15 minutes from the teacher was the last step before the class ended. </t>
  </si>
  <si>
    <t>not specified but seems like students worked individually</t>
  </si>
  <si>
    <t>watch videos, speaking and listening skills. students were asked to watch the videos related to some specific topic which was hidden in somewhere around them and they would be asked questions after 15 minute long activity. After the students enjoyed the assigned tasks, the teacher asked the questions related to that videos or articles. It was the time for practicing speaking skill together with writing skill if the teacher asked to write any reflections. The listening practices from enjoying the videos would give them opportunity to develop their listening skill thoroughly</t>
  </si>
  <si>
    <t>Develop listening and speaking skills for communication purposes</t>
  </si>
  <si>
    <t xml:space="preserve"> Second Life has been found highly effective in developing students’ English communication skills</t>
  </si>
  <si>
    <t>B) Language proficiency improvement in specific contexts and development of students’ multimodal skills</t>
  </si>
  <si>
    <t>limitations of the study concur with Sarac’s (2014) work where implementing a Second Life-directed language classroom is expensive and requires logistics such as strong internet connection and a high-performing device. It is also important to have a learning design specialists who are technologically adept in virtual learning tools as their roles will be salient in training teachers in creating contents, designing tasks and activities using other tools of learning</t>
  </si>
  <si>
    <t>F) Need for training and support
I) Restrictions due to limited VR resources and technical difficulties
Implementing a Second Life-directed language classroom is expensive and requires logistics such as strong internet connection and a high-performing device.</t>
  </si>
  <si>
    <t>Supporting dyadic learning of English for tourism purposes with scenery-based virtual reality</t>
  </si>
  <si>
    <t>Lin V., Barrett N.E., Liu G.-Z., Chen N.-S., Jong M.S.-Y.</t>
  </si>
  <si>
    <t>https://www.scopus.com/inward/record.uri?eid=2-s2.0-85111836877&amp;doi=10.1080%2f09588221.2021.1954663&amp;partnerID=40&amp;md5=6c84029ae64f638de2ea57e2617e349c</t>
  </si>
  <si>
    <t>formal</t>
  </si>
  <si>
    <t>It is free of cost once registration is approved from the host university. The application can be downloaded on Android and iOS smartphones. The design involves creating an immersive and interactive 360-degree virtual reality video and embedding auditory, visual (e.g. image and video), and textual (e.g. verbatim on-screen text or any textual prompts) input. The interactive elements can be manipulated through eye-movement within the head-mounted display without the need for controllers. Altogether, the platform provides seven interactive elements. During VR viewing on smartphone-based head-mounted displays, participants can turn 360 degrees and walk around to engage in the interactive VR viewing activities, which include multiple choice, treasure hunt, finding tags, and teleporting. All these actions can be recorded
in a log database so that instructors can see how long each learner has spent on each interactive element and their accuracy rate. The database also has a retriever function for practitioners to check students’ answers and see related statistics.</t>
  </si>
  <si>
    <t>VR + 360</t>
  </si>
  <si>
    <t xml:space="preserve">Even though no explicit instruction on writing or speaking was offered, the entire VR video was narrated by a female voice which represented the host of a VR program Tourist Taiwan. </t>
  </si>
  <si>
    <t>The researchers chose an immersive and interactive 360-degree video-based virtual reality application to provide auditory, visual, and textual input and create an immersive and interactive scenery-based virtual reality (SBVR) experience for EFL undergraduates. In addition, dyadic learning, as a collaborative instructional strategy, was applied to increase the effectiveness of EduVenture VR for ETP learning. The VR tour to different destinations allowed participants to listen to the virtual tour guide, which fulfilled the sociocultural practice of tourism professionals. Then, participants
practiced giving destination information as they answered detailed questions posed by their partner based on the dyadic worksheet. To improve participants’ ETP linguistic competence, promotional language used in tourism English is incorporated in the SBVR script. The participants received the linguistic content in visual, auditory, and textual forms simultaneously. As they viewed and listened to the VR tour guide, they also saw the on-screen verbatim text overlaid on the scenes, allowing them to not only connect the linguistic content to actual scenery through audiovisual and textual input, but also become familiar with the discourse used by tour guides. Reading verbatim textual overlays
may reduce participants’ cognitive load with processing the auditory input. Particularly, seeing the orthographic form may help them improve tourism promotion writing. The supplementary dyadic task also helped learners gain formulaic competence as they jotted down words, phrases,
and sentence patterns from the script and reflected on the atmosphere of each destination.</t>
  </si>
  <si>
    <t>Joint verbalizations in dyads are applied to deepen the learning and activate knowledge co-construction</t>
  </si>
  <si>
    <t xml:space="preserve">The dyadic task involved turn-taking where one learner wore the headset to view the VR video and orally answered their partner who asked about the destination details based on worksheet questions. The SBVR dyadic learnin worksheet required the learners to take notes on information about each tourist destination, jot down vocabulary, phrases, sentence patterns they heard and read during the SBVR video, and reflect on the atmosphere they felt at each tourist destination. After the notetaking, each pair had to collaborate in answering 20 short-answer questions that focused on details about each destination they visited during the VR tour. </t>
  </si>
  <si>
    <t>Carrying peer tutoring/dyadic task; Exploring VR/AR environment</t>
  </si>
  <si>
    <t>To discover how VR can enhance ETP speaking and writing by offering multimodal input with a supplementary dyadic learning task.</t>
  </si>
  <si>
    <r>
      <rPr>
        <sz val="11"/>
        <color rgb="FF000000"/>
        <rFont val="Calibri"/>
      </rPr>
      <t xml:space="preserve">The study represents an example of </t>
    </r>
    <r>
      <rPr>
        <i/>
        <sz val="11"/>
        <color rgb="FF000000"/>
        <rFont val="Calibri"/>
      </rPr>
      <t>edunovation</t>
    </r>
    <r>
      <rPr>
        <sz val="11"/>
        <color rgb="FF000000"/>
        <rFont val="Calibri"/>
      </rPr>
      <t xml:space="preserve"> because EduVenture VR has seldom been used for teaching ETP even though it has been used widely for subject teaching in Hong Kong and Taiwan. The study contributes to the field of ESP by showing how immersive VR can enhance language production.  The study reported significant speaking gains in language accuracy, destination promotion, knowledge retention, and replication of ETP language, as well as significant writing improvement in using sophisticated vocabulary, knowledge retention, and replication of ETP language. The study concludes that SBVR warrants positive impact on improving productive ETP skills</t>
    </r>
  </si>
  <si>
    <t>Participants only engaged in the SBVR dyadic learning for about 120 to 150 minutes in total, which
was too short for improving pronunciation and oral fluency. Second, three learners reported dizziness with the use of VR goggles due to
near sightedness and watched the VR video directly on their smartphone app on some occasions. Third, due to time constraint coupled by the
English proficiency level of the class, the researchers could not teach them how to write the complex genre of tourism brochures. The writing
tests were thus limited to a text aiming to introduce central Taiwan to foreign tourists instead.</t>
  </si>
  <si>
    <t>F) Need for training and support
H) Inappropriate time allocation often leading to frustration
D) Motion sickness (dizziness, loss of direction, headaches)</t>
  </si>
  <si>
    <t>Positive - Overall, the SBVR dyadic learning was perceived to be beneficial by the participants. They thought the VR learning mode created a positive impact on their learning, but they did not have strong opinions about the design of the content or the instructions in the VR flow. Essentially, the VR goggles with the smartphone head-mount display were easy to manipulate and could serve as a useful tool for English classes. Also, EduVenture VR effectively helped them gain knowledge about target tourist destinations by providing words and phrases in tourism English. The VR learning effectively trained their listening skills and the dyadic task effective facilitated the VR learning. They also gained self-efficacy in ETP listening. Overall, the experience was valuable for them because they could experience the sense of ‘being there’ at the destinations with the immersive VR learning mode.</t>
  </si>
  <si>
    <t>The effects of pre-task planning on EFL learners' oral performance in a 3D multi-user virtual environment</t>
  </si>
  <si>
    <t>Chen, JC</t>
  </si>
  <si>
    <t>https://www.cambridge.org/core/journals/recall/article/effects-of-pretask-planning-on-efl-learners-oral-performance-in-a-3d-multiuser-virtual-environment/C7B13896078401D1AA4397D784D5D5F4</t>
  </si>
  <si>
    <t>It offers a pedagogical avenue to realize real-life tasks, from dining in a 3D Italian restaurant to taking a virtual field trip to Machu Picchu. Designing technologyenhanced, task-based instruction in 3D MUVEs has enabled educators to experiment with innovative ways of teaching, and to stimulate learners to practice target languages beyond the walls of their class. In addition, it promotes the use of language for communicative, meaningful, and experiential purposes (Chen, 2016a, 2016b, 2018; Chun, Kern &amp; Smith, 2016; Dawley &amp; Dede, 2014; Sadler &amp; Dooly, 2013).</t>
  </si>
  <si>
    <t xml:space="preserve">Learners initially met with the researcher (also the teacher) in VIRTLANTIS for a one-on-one debriefing session to obtain their informed consent. All were
familiar with SL features and knew how to use voice/text chat to communicate with other avatars. Following the proficiency standards of the American Council on the Teaching of Foreign Languages (Swender, Conrad &amp; Vicars, 2012), the researcher had the chance to assess each learner’s English proficiency during their oral interview at the debriefing session (e.g. “Why do you come to SL for practicing English?”) and their oral performance in pre-course task-based interaction. In order to examine the effect of pre-task planning on their oral outputs, students were given
rehearsal time for task planning (Ellis, 2009a) at home before orally presenting their work in SL. As this virtual course was not obligatory and the class was not conducted in a lab, allocating
specific time for pre-task planning was not feasible or controllable in this case. Hence, the students were allowed to have as much time as needed to rehearse at home to merit this ecological approach
(Eckerth, 2008). For instance, they would research information on how to be a tour guide leading the class to different SL landmarks that simulated tourist spots in their country (e.g. Le MontSaint-Michel). Similarly, they demonstrated how to cook a cultural dish (e.g. paella), showcased their cultural costume worn by their avatar (e.g. flamenco costume), or introduced an artifact to
the audience in a 3D museum gallery as a curator. </t>
  </si>
  <si>
    <t>pre-VR: pre-task training</t>
  </si>
  <si>
    <t>The 10-session virtual class (1.5 hours per session, twice weekly) incorporated real-life tasks
that were meaningful and engaging to the EFL learners (Ellis, 2000; Nunan, 2006; Skehan, 2003). A task-based syllabus was adapted from a pilot version with an EFL student group in SL who shared similar backgrounds. That is, they were also adult EFL students with culturally/linguistically diverse backgrounds, had no prior task-based learning experience before the SL class and came to VIRTLANTIS to practice English with others around the world (also see Chen, 2016a, 2018). Based on actual implementation, lesson materials and task designs were modified to strengthen the content validity.
Additionally, tasks were selected in accordance with the needs analysis of the students based
on their responses to a post-course survey and opinions in the interview of the pilot study to
ensure face validity (Chen, 2016b). For instance, selected tasks not only enabled them to simulate
real-life scenarios they found meaningful and engaging, but were also built upon their cultural
repertoires in tandem with SL affordances to facilitate task delivery and experiential learning, such
as teleporting to field trip sites or wearing cultural outfits in avatar form. The detailed task-based
syllabus can also be viewed in the supplementary material (Chen, 2016b).</t>
  </si>
  <si>
    <t>in pairs and individually</t>
  </si>
  <si>
    <t>communication and oral proficiency development. The task design was motivated by the pedagogical framework of technology-mediated TBLT (Doughty &amp; Long, 2003; Ortega &amp; González-Lloret, 2015), targeting authentic real-life tasks, potential implications for language learning, appropriate selection of technology, needs analysis, and task evaluation (González-Lloret &amp; Ortega, 2014). To illustrate, a task-based syllabus was adapted from a pilot version with an EFL student group in SL who shared similar backgrounds. That is, they were also adult EFL students with culturally/linguistically diverse backgrounds, had no prior task-based learning experience before the SL class and came to VIRTLANTIS to practice English with others around the world (also see Chen, 2016a, 2018). Based on actual implementation, lesson materials and task designs were modified to strengthen the content validity. Additionally, tasks were selected in accordance with the needs analysis of the students based
on their responses to a post-course survey and opinions in the interview of the pilot study to ensure face validity (Chen, 2016b). For instance, selected tasks not only enabled them to simulate
real-life scenarios they found meaningful and engaging, but were also built upon their cultural repertoires in tandem with SL affordances to facilitate task delivery and experiential learning, such
as teleporting to field trip sites or wearing cultural outfits in avatar form. The detailed task-based syllabus can also be viewed in the supplementary material (Chen, 2016b).</t>
  </si>
  <si>
    <t xml:space="preserve">Exploring VR/AR environment
Carrying role-play tasks
Engaging in informal discussions
</t>
  </si>
  <si>
    <t>To investigate whether pre-task
planning could enhance the quality and quantity of English as a foreign language (EFL) learners’ taskoriented, voice-based outcomes in SL.</t>
  </si>
  <si>
    <t>The EFL students showed marked improvement in the area of syntactic complexity and variety. This study did reveal the statistically significant improvements on the
EFL students’ syntactic complexity and variety across all accuracy levels in oral performance. These positive results were owing to the pre-task planning effects on grammatical complexity of learners’ oral production and grammatical accuracy (Ellis, 1987; Skehan &amp; Foster, 1997, 2005; Tajima, 2003). This finding also supports the positive claim of prior research, namely allowing time for learners to plan before tasks will make a difference in the learners’ linguistic performance measured by complexity and accuracy (Crookes, 1989; Ellis, 2009a; Mehnert, 1998; Ortega, 1999; Skehan, 1996; Yuan &amp; Ellis, 2003). Therefore, it is suggested that pre-task
planning be seeded in task-based instruction either in a classroom-based setting or a 3D MUVE in order to optimize the learners’ language acquisition and production.</t>
  </si>
  <si>
    <t>Analyzing the quality of students’ oral production over time also indicated external factors that might have confounded the interaction of time and tasks (e.g. students might have also learned and used English outside the SL class), which, however, were not controllable in this research design. Unless it was a one-shot research design using tests in a lab setting, this confounding variable would still sneak into the data. In other words, it is hard to ascertain whether the positive
effects were mostly due to the progression of time or to the tasks despite efforts made to keep tasks comparable throughout each session and the fact that statistically significant improvements were also evidenced as measured by complexity and accuracy. Plagiarism is another unforeseen factor that might have impacted the results of the students’ oral productions. A couple of students inadvertently used parts of the web content they had researched in order to “enrich” their presentation – especially when the information sought was beyond their current cultural and world knowledge (e.g. the origin of Persian rugs). These
students read their scripts word for word during their oral presentations, as opposed to spontaneous speaking and using notes as talking points. The issue of plagiarism was not evident until the researcher started to transcribe the data. Although the copied contents were removed from data
analysis and only the students’ own words were analyzed, the issue of plagiarism should have been
raised with the students and taken into consideration in the research design.</t>
  </si>
  <si>
    <t>N/A</t>
  </si>
  <si>
    <t>Understanding learners’ acceptance of high-immersion virtual reality systems: Insights from confirmatory and exploratory PLS-SEM analyses</t>
  </si>
  <si>
    <t>Barrett A.J., Pack A., Quaid E.D.</t>
  </si>
  <si>
    <r>
      <rPr>
        <u/>
        <sz val="11"/>
        <color rgb="FF000000"/>
        <rFont val="Calibri"/>
      </rPr>
      <t>https://www.scopus.com/inward/record.uri?eid=2-s2.0-85105696114&amp;doi=10.1016%2fj.compedu.2021.104214&amp;partnerID=40&amp;md5=7a5ad39827a80b85f2c1081a314e0f9b</t>
    </r>
    <r>
      <rPr>
        <sz val="11"/>
        <color rgb="FF000000"/>
        <rFont val="Calibri"/>
      </rPr>
      <t xml:space="preserve"> </t>
    </r>
  </si>
  <si>
    <t>Not specified - only a virtual reality learning environment (VRLE) is mentioned.</t>
  </si>
  <si>
    <t>A high-immersion virtual reality system combined with an in-house developed virtual reality learning environment program for the purpose of learning paragraph structure.  The VR program used for the learning environment was in-house developed through a partnership between the School of Languages and the School of Computer Sciences and Software Engineering at the higher education institution where this study was conducted. A detailed description of the program can be found in (Pack, Barrett, Liang, &amp; Monteiro, 2020), and an illustration of the virtual learning environment used is presented in
Fig. 2 below.</t>
  </si>
  <si>
    <t>An Oculus Rift + Touch system was used to provide participants with the fully-immersive VR experience. A large external screen was linked to display the participants’ view as they navigated the virtual reality learning environment to complete the program’s tasks.
This external screen allowed for easier interaction with the participants throughout their use of the high-immersion VR system.</t>
  </si>
  <si>
    <t xml:space="preserve">The mean length of a data collection session in minutes was 12.16 (SD = 3.04) and sessions were organized into the following four procedural stages: (1) Orientation - Participants were introduced to the hand controller functions required for exploration of the virtual environment and completion of the program’s tasks. Assistance was given in the correct fitting of the Oculus Rift HMD. The users were then given time to orientate themselves within the virtual world; (2) Controlled practice - A low difficulty level paragraph text was chosen for the participants. They were then aided in physical movement and control via verbal instructions in order to successfully complete the task introduced. Verbal feedback to their completion of the task was provided; (3) Freer practice - Participants were asked to use self-assessment to determine their proficiency at completing the previous task and select an appropriate level of paragraph text to use for their second task. No instructions were given unless the participant requested, or required, intervention at this stage of the task. Verbal feedback was provided to the participant on completion of the task; (4) Data collection instrument completion - Participants were asked to complete a paper and pencil hard copy of the questionnaire. Researchers were available for participants to request clarification of any questionnaire items they deemed to be challenging for them ndividually. </t>
  </si>
  <si>
    <t xml:space="preserve">individual </t>
  </si>
  <si>
    <t>individual navigation in the VR app and task completion in the VR app. The VRLE employs an activity adapted from (Pack, 2019) in which students demonstrate their knowledge of paragraph or essay structure by coloring each sentence according to its respective function. This is accomplished in the VRLE by virtually selecting a color of paint from an array of buckets and applying it to a digital canvas which contains a paragraph or essay, painting the sentences in the chosen color (see Figures 2 and 3). Each color represents a different sentence function, such as topic sentence,supporting  idea,supporting detail or example, and conclusion. There is also a function to black-out a sentence (for irrelevant sentences in harder paragraphs) or reset a color if a mistake was made</t>
  </si>
  <si>
    <t xml:space="preserve">Conducting closed outcome task </t>
  </si>
  <si>
    <t>learning paragraph structure in English</t>
  </si>
  <si>
    <t xml:space="preserve">A PLS-SEM exploratory model optimization analysis was conducted which saw the
variable of Immersion best relocated to be a predicator for both the Interaction and Imagination
constructs. This exploratory model showed superior predictive relevance and improved signifi-
cance of the relevant construct paths.
Results suggest that as users became more immersed in the VR learning environment, they find it easier to interact with and feel increased imaginative connectivity to the learning content. </t>
  </si>
  <si>
    <t>C) Positive impact on the students’ efficacy for creative thinking, confidence, and motivation</t>
  </si>
  <si>
    <t>No participant reported feeling symptoms of cybersickness; however, a small proportion of those who wore corrective eyeglasses experienced minor discomfort in wearing the HMD.</t>
  </si>
  <si>
    <t xml:space="preserve">E) Discomfort and physical strain (neck pain, sore eye) </t>
  </si>
  <si>
    <t>University EAP Students' Perceptions of Using a Prototype Virtual Reality Learning Environment to Learn Writing Structure</t>
  </si>
  <si>
    <t>Pack, A; Barrett, A; Liang, HN; Monteiro, DV</t>
  </si>
  <si>
    <t>https://www.igi-global.com/gateway/article/243694#pnlRecommendationForm</t>
  </si>
  <si>
    <t>Not specified - only a virtual reality
learning environment (VRLE) is mentioned.</t>
  </si>
  <si>
    <t>The VRLE leveraged in this study is the Virtual Reality Language Learning Lab, a prototype VRLE created by the authors which functions as a technology-mediated pedagogical tool to assist in the teaching and learning of writing structure. The VRLE utilizesthe Oculus Rift + Touch VR system (see Figure 1) to provide users with an immersive VR experience where the physical world is completely replaced by a synthetic, digital environment. The VRLE employs an activity adapted from (Pack, 2019) in which students demonstrate their knowledge of paragraph or essay structure by coloring each sentence according to its respective function. This is accomplished in the VRLE by virtually selecting a color of paint from an array of buckets and applying it to a digital canvas which contains a paragraph or essay, painting the sentences in the chosen color (see Figures 2 and 3). Each color represents a different sentence function, such as topic sentence,supporting idea,supporting detail or example, and conclusion. There is also a function to black-out a sentence (for irrelevant sentences in harder paragraphs) or reset a color if a mistake was made. After a student has finished coloring the paragraph or essay (see Figure 5 for an example) they discuss it with a supervising tutor, who can monitor the students’ progress in the VRLE from a computer monitor. The VRLE also includes instruction and help menus which give information on paragraph and essay structure as well as instructions on how to complete the activity (see Figure 4). The VRLE has a database of thirty paragraphs and nine essays that divide into three levels of difficulty: easy, medium, and hard. When a student completes a paragraph or essay, they are presented with the choice of choosing the same or different types of text (paragraph or essay) and the same or different types of difficulty. When a student completes a paragraph or essay, it is removed from the selection pool, ensuring that the student is not presented with the same text for the next task.</t>
  </si>
  <si>
    <t>Virtual Reality Learning Environment (VRLE) utilizing Oculus Rift + Touch VR</t>
  </si>
  <si>
    <t>Following the completion of the pre-participation questionnaire, the EAP tutor prepared the students for the coloring task that they would be asked to complete in the VRLE. The tutor showed the VR equipment, explained the function of relevant buttons on the Touch controllers, and described the VRLE and task before the students donned the Oculus Rift headset and touch controllers. This mini-training session helped preventstudentsfrom feeling overwhelmed and confused when navigating within the VRLE, allowing them to focus on the task at hand. As the students’ actions in the VRLE were displayed in real time on a large television screen, the tutor was able to guide studentsin the VRLE during the entire process. A tutor was physically present during the study to ensure students were able to navigate the program, to assist students should they experience motion sickness, and to provide feedback based on students’ task performance.</t>
  </si>
  <si>
    <t>pre-Vr, During VR, role of instructor</t>
  </si>
  <si>
    <t>Students were first asked to demonstrate their knowledge of academic writing structure by painting an easydifficulty paragraph. Students were given time to read and color a paragraph at their own pace. After the student painted the entire paragraph, if the student completed the task with some difficulty, the tutor then asked if the student wanted to color another easy-difficulty paragraph. If the student completedthe task with ease, the tutor asked if the student wanted to color a medium-difficulty paragraph. At the completion of each paragraph the tutor would ask if the student wanted to continue or stop painting paragraphs. Students were only permitted to choose easy and medium paragraphs, as hard paragraphs and essays of all difficulties had not been fully programmed yet.</t>
  </si>
  <si>
    <t>Individual activity</t>
  </si>
  <si>
    <t>Students colour the different sections of the writing paragraph.  The VRLE employs an activity adapted from (Pack, 2019) in which students demonstrate their knowledge of paragraph or essay structure by coloring each sentence according to its respective function. This is accomplished in the VRLE by virtually selecting a color of paint from an array of buckets and applying it to a digital canvas which contains a paragraph or essay, painting the sentences in the chosen color (see Figures 2 and 3). Each color represents a different sentence function, such as topic sentence,supporting idea,supporting detail or example, and conclusion. There is also a function to black-out a sentence (for irrelevant sentences in harder paragraphs) or reset a color if a mistake was made.</t>
  </si>
  <si>
    <t xml:space="preserve">University learners’ attitudes
and opinions towards using a fully immersive VR learning environment for learning writing structure. </t>
  </si>
  <si>
    <t xml:space="preserve">In regard to university ELLs’ attitudes and opinions towards using a VRLE for learning writing structure, the data suggest students enjoyed using the VRLE. Seven out of ten students agreed that they enjoyed the VR program and nine said they would want to use the VR program again if given the opportunity. As for the possible relation between ACL and users’ attitudes towards using a VRLE for learning writing structure. The results of the correlation analysis between ACL and post participation attitude scores indicated a strong positive correlation
between the two. This result suggests that students’ attitudes and opinions towards using VRLEs for
educational purposes may be influenced to a large degree by ACL, including the attitudes and opinions
of the learners towards the subject matter and its importance in their own personal lives. </t>
  </si>
  <si>
    <t>The authors found that a major challenge of designing a VRLE for learning writing structure is how to comfortably render a large amount of text for the user. If the text is too close to the user, it fills their field of vision, requiring users to frequently move their head and neck. With the weight of a VR headset this can cause unwanted discomfort and physical strain on the user’s neck. If the text is too far away, the user is likely to have difficulty seeing the text if the headset is not properly fitted, causing unwanted discomfort and physical strain on the user’s eyes. Furthermore, users may not want to use the VRLE for a long time as they may easily get frustrated with straining to read and understand text while at the same time having to frequently adjust a VR headset that may become hot and may apply pressure to the participants’ glasses or face.</t>
  </si>
  <si>
    <t xml:space="preserve">H) Inappropriate time allocation often leading to frustration
J) Writing and long texts not suitable for XR
E) Discomfort and physical strain (neck pain, sore eye) </t>
  </si>
  <si>
    <t>USING A THREE-DIMENSION VIRTUAL WORLD TO REDUCE LANGUAGE ANXIETY AND ENHANCE ENGLISH-SPEAKING PERFORMANCE OF EFL UNIVERSITY LEARNERS: A COLLABORATIVE PROJECT</t>
  </si>
  <si>
    <t>Yu, LT; Song, JY; Chiu, FY</t>
  </si>
  <si>
    <t>https://www.researchgate.net/publication/345389106_Using_a_three-dimensional_virtual_world_to_reduce_language_anxiety_and_enhance_English-speaking_performance_of_EFL_university_learners_A_collaborative_project</t>
  </si>
  <si>
    <t>Second Life (SL) has many affordances that are well suited for teaching and learning second languages. Students can be exposed to rich authentic input, adopt various roles which can help them use the language in a more authentic context, interact with native speakers of the language in a virtual space, and collaborate with others to achieve complex goals through appropriate media such as text, voice, and video</t>
  </si>
  <si>
    <t xml:space="preserve">In the beginning of the project, Task 1 was designed to familiarize students with SL functions. They received a handout about basic SL
functions, such as chatting, teleporting, checking the SL map, and using their avatars, and practiced them for one week. If they encountered any
problems, online support was offered by the researchers. Task 1 was conducted by Taiwanese and Korean students individually. </t>
  </si>
  <si>
    <t>pre-Vr, During VR</t>
  </si>
  <si>
    <t xml:space="preserve">No specific information is given. The students performed 5 tasks (Task 1 was the only one they performed individually). The project was embedded in a Technology Assisted Learning Course, taught by one of the researchers, at a public university in northern Taiwan at the beginning of an 18-week semester. </t>
  </si>
  <si>
    <t>in groups</t>
  </si>
  <si>
    <t>Groups</t>
  </si>
  <si>
    <t>collaborative interaction. The project in the study was based on the theory of interaction, aiming to create opportunities for non-native speakers of English to gain language input and produce language output via their interaction</t>
  </si>
  <si>
    <t xml:space="preserve">The collaboration of students in a project conducted in a virtual world to reduce the learners' foreign language anxiety and to increase their speaking proficiency. </t>
  </si>
  <si>
    <t xml:space="preserve">The students who took pre- and postspeaking tests were identified as achieving better English-speaking performance at the end of the project. Regarding the improvement of their English speaking
abilities, the result is in line with Wang et al.’s (2012) study, in which the participants’ speaking abilities were enhanced by engaging in
communicative activities in SL. One explanation for this could be the nature of the intercultural project. Both Korean and Taiwanese students,
coming from different first-language backgrounds, viewed English as a lingua franca for communication (Seidlhofer, 2005). </t>
  </si>
  <si>
    <t xml:space="preserve">The participants in the current study did not show a decrease in their foreign-language anxiety levels. As Peterson (2011) asserted,
anonymity is an important feature of virtual words to create a low-stress environment, thus encouraging learners to speak naturally and
comfortably in their target language. In the present study, the groups consisted of Taiwanese and Korean students. Although the Taiwanese
students remained anonymous to their Korean peers, they were not fully anonymous to their Taiwanese peers as they were enrolled in the same
class in the university. This partial anonymity coming from group formation might explain the lack of improvement in their language anxiety. </t>
  </si>
  <si>
    <t>G) Increase or no effect on anxiety levels</t>
  </si>
  <si>
    <t xml:space="preserve">neutral </t>
  </si>
  <si>
    <t>Using virtual reality to facilitate learners' creative self-efficacy and intrinsic motivation in an EFL classroom</t>
  </si>
  <si>
    <t>Lin, YJ; Wang, HC</t>
  </si>
  <si>
    <t>https://link.springer.com/content/pdf/10.1007/s10639-021-10472-9.pdf</t>
  </si>
  <si>
    <t>Google Tour Creator</t>
  </si>
  <si>
    <t xml:space="preserve">Google Tour Creator is a free VR tool that enables users to create a tour on the desktop with Google’s street-view technology. Users can navigate various locations and create multiple VR scenes. Another approach to creating a VR scene is to upload a 360-degree image captured with the Google Cardboard Camera app. Once a scene is created, users can add text, pictures, ambient audio, or a voice over narration to introduce a specific site, or “point of interest” in Google’s terminology. </t>
  </si>
  <si>
    <t>Weeks 1 to 2 Teacher introduced the project to the class
Weeks 3 to 6 Teacher carried out a VR workshop</t>
  </si>
  <si>
    <t xml:space="preserve">In this project, each student initially selected two or three scenes in his or her hometown for the VR tour, and the tour needed to demonstrate a total of six points of interest (POI), which could be equally split in two or three different scenes. The POI could range from a scenic spot, a statue, a landmark, a historic building, a famous street vendor to many other places. As each POI required an image for demonstration, the students were informed that they could choose images already on Google Street View; yet, they were still highly encouraged to go back to their hometown for taking their own pictures. Aside from an image, each POI also needed to be accompanied by a 30-s oral narration that introduced the POI from the student’s point of view. For all the narrations, they drafted their own scripts first, which were later edited by the instructor. Based on the instructor’s comments, the students revised their scripts again. Upon completion of their revisions, they recorded their own narrations in their free time, and uploaded the recordings on Google Tour Creator to the corresponding POI. All in all, the writing and speaking activities provided the students with intensive production practices in the target language. </t>
  </si>
  <si>
    <t>Student narration of their point of interest (POI) in Google Tour Creator. In this project, each of the participants used Google Tour Creator (https://vr.google.com/tourcreator/) to create virtual tours so as to introduce his or her hometown to an international audience. In this project, each student initially selected two or three scenes in his or her hometown for the VR tour, and the tour needed to demonstrate a total of six points of interest (POI), which could be equally split in two or three different scenes. The POI could range from a scenic spot, a statue, a landmark, a historic building, a famous street vendor to many other places. As each POI required an image for demonstration, the students were informed that they could choose images already on Google Street View; yet, they were still highly encouraged to go back to their hometown for taking their own pictures. Aside from an image, each POI also needed to be accompanied by a 30-s oral narration that introduced the POI from the student’s point of view. For all the narrations, they drafted their own scripts first, which were later edited by the instructor. Based on the instructor’s comments, the students revised their scripts again. Upon completion of their revisions, they recorded their own narrations in their free time, and uploaded the recordings on Google Tour Creator to the corresponding POI. All in all, the writing and speaking activities provided the students with intensive production practices in the target language.</t>
  </si>
  <si>
    <t>Creating VR/AR content</t>
  </si>
  <si>
    <t xml:space="preserve">To examine the effect of using VR technology on students’ creative self-efficacy and learning of English in the English L2 classroom; also probing the impact of students’ creative self-efficacy on their intrinsic motivation to use the VR technology. </t>
  </si>
  <si>
    <t>Results first indicate that integrating the VR project into the English L2 classroom significantly boosted the students’ efficacy for creative thinking.
This effect can be explained by the students’ engagement and experience in the project. The VR-supported project offered students a hands-on opportunity to create this kind of authentic context from scratch; all the preparation work, ranging from taking pictures, designing VR scenes, and writing English scripts to recording oral narrations was completed by the students themselves with some teacher guidance and assistance. This creative experience was meaningful to the students as it enabled them to take on the roles of an English learner, an English user, and a VR creator, thus enriching their learning experience. Also, due to the multiple roles they played, the students perceived that working on the VR project was a fun, relaxing, and high-quality educational experience as it broadened their horizons, encouraged free thinking, and created a sense of achievement. Overall, their experience as a learner, a user and a creator enabled them to appreciate their capability
in dealing with multiple tasks and brainstorming new ideas and solutions.</t>
  </si>
  <si>
    <t xml:space="preserve">C) Positive impact on the students’ efficacy for creative thinking, confidence, and motivation </t>
  </si>
  <si>
    <t>NA</t>
  </si>
  <si>
    <t>Virtual reality in problem-based learning contexts: Effects on the problem-solving performance, vocabulary acquisition and motivation of English language learners</t>
  </si>
  <si>
    <t>Chen C.-H., Hung H.-T., Yeh H.-C.</t>
  </si>
  <si>
    <t>https://www.researchgate.net/publication/349182185_Virtual_reality_in_problem-based_learning_contexts_Effects_on_the_problem-solving_performance_vocabulary_acquisition_and_motivation_of_English_language_learners</t>
  </si>
  <si>
    <t>EduVenture</t>
  </si>
  <si>
    <t xml:space="preserve">EduVenture was developed by the Centre for Learning Sciences and Technologies at the Chinese University of Hong Kong (Jong &amp; Luk, 2014). Spherical videos are 360-degree videos made with a camera that can capture and record a screen showing content from every direction. As a form of spherical video-based VR technology, this app allows the students to manipulate multiple modalities of information (such as still images, panoramas, audios, videos and texts) in their creation of VR content. Viewers can use Google Cardboard, a popular and low-cost HMD provided by the research team, to access the student-created VR content and experience a virtual tour in an interactive manner. </t>
  </si>
  <si>
    <t>ESAP (Electric and mechanical engineering)</t>
  </si>
  <si>
    <t xml:space="preserve">During the PBL process, the instructor provided a set of guided questions (see Appendix B) to help the students solve the given problems in the scenario. Specifically, the students were directed to identify potential problems, search for valid resources, generate feasible solutions and reflect upon their conclusions, all of which were seen as necessary components in a highquality PBL analysis. </t>
  </si>
  <si>
    <t>During VR</t>
  </si>
  <si>
    <t>EduVenture was adopted in this study for the students in the experimental group to view, design and share VR content through spherical videos on mobile-rendered head-mounted displays (HMDs).</t>
  </si>
  <si>
    <t>collaborative problem-solving activity. e VR-assisted PBL approach by (1) viewing the PBL scenario through VR technology, in which a 3D avatar narrated the situation, and (2) by creating problem-solving VR videos, in which the students role-played the solutions they came up with prior to writing up their PBL analyses</t>
  </si>
  <si>
    <t>Integrate VR technology into PBL contexts on problem-solving performance, English vocabulary acquisition and English-learning motivation of undergraduate EFL learners majoring in engineering.</t>
  </si>
  <si>
    <t>By engaging the students in using VR to solve authentic problems in situated contexts that were relevant to their occupational domains, this study revealed the significant positive effect of the proposed VR-assisted PBL approach on the engineering students' specialized English vocabulary knowledge. Moreover, the proposed approach also served to offer a motivating environment to help them understand the importance of English in their future careers and sustain their interest in and positive attitudes toward learning English. This study proposes that leveraging the use of VR in PBL contexts reflects the complexity and authenticity inherent in the future careers which students are expected to engage in upon graduation. The VR-assisted PBL approach deepened EFL students' understanding of the specialized vocabulary in the career-related context they have not yet had frequent exposure to. Moving from knowledge consumers to creators with VR also helped the EFL learners gain ownership of their learning and thus motivated them to learn the target language through analysing problems and proposing solutions.</t>
  </si>
  <si>
    <t>A) Creation of authentic contexts for foreign language use and initiation of real-world linguistic interactions for specific purposes and enhancement of language learning experience
B) Language proficiency improvement in specific contexts and development of students’ multimodal skills
C) Positive impact on the students’ efficacy for creative thinking, confidence, and motivation</t>
  </si>
  <si>
    <t>Vocabulary Acquisition From a Virtual Street-View Context</t>
  </si>
  <si>
    <t>Shih, YC</t>
  </si>
  <si>
    <t>https://www.igi-global.com/gateway/article/264230</t>
  </si>
  <si>
    <t>Virtual English Classroom Augmented Reality (VECAR) (a virtual environment)</t>
  </si>
  <si>
    <t>semi-immersive</t>
  </si>
  <si>
    <t xml:space="preserve">VECAR provides 360 street-level imagery of popular locations worldwide, allowing virtual access to location-specific settings for vocabulary learning. Using virtual avatars in conjunction with real street views, language learners can explore real street-view scenes, and interact with virtual objects or other avatars. </t>
  </si>
  <si>
    <t>Not specified</t>
  </si>
  <si>
    <t>MR</t>
  </si>
  <si>
    <t xml:space="preserve">not specified </t>
  </si>
  <si>
    <t xml:space="preserve">VECAR is a blend between virtual reality and augmented reality, which involves projections of real-world images into virtual spaces. After launching VECAR, users can arrive at various preset destinations and explore by controlling their avatars and navigating through the panoramic street-level imagery. VECAR served as a means to situate explicit vocabulary instruction and to motivate incidental vocabulary  learning in context, via both language learners’ reading of text and their immersion in “real-world” situations that provided “context-embedded” understanding and facilitated vocabulary learning. VECAR lets learners “spot” vocabulary words embedded in real-world contexts through having the learners tour various locations of NewYork, such as Yankee Stadium, the Statue of Liberty, and TimesSquare. </t>
  </si>
  <si>
    <t xml:space="preserve">individuals </t>
  </si>
  <si>
    <t>vocabulary acquisition in a multimodal context. VECAR served as a means to situate explicit vocabulary instruction and to motivate incidental vocabulary learning in context, via both language learners’ reading of text and their immersion in “real-world” situations that provided “context-embedded” understanding and facilitated vocabulary learning. VECAR lets learners “spot” vocabulary words embedded in real-world contexts through having the learners tour various locations of New York, such as Yankee Stadium, the Statue of Liberty, and Times Square (see Figure 1).</t>
  </si>
  <si>
    <t>Exploring VR/AR environment</t>
  </si>
  <si>
    <t>To investigate the influence of VECAR on the learners’ vocabulary learning process, including motivation (i.e., self-efficacy and attitude toward English vocabulary learning) and strategy use, through learners’ immersion in a hybrid context under the guidance of a native speaker (NS) as they visit popular sites in New York City.</t>
  </si>
  <si>
    <t xml:space="preserve">All of the 4 learners developed their vocabulary, and were motivated in multi-modal context to similar extents. Their vocabulary knowledge and retention increased in terms of form, meaning and use. Moreover, the program can work to motivate learners to enhance their attitude change, self-efficacy, and to master deeper strategies during or after their exposure to contextualised vocabulary training through the VECAR program. The learners developed posititive attitudes toward the vocabulary tasks, sites, and strategy use in VECAR's various theme-based contexts. </t>
  </si>
  <si>
    <t>Localized Globalization: Directives in Augmented Reality Game Interaction</t>
  </si>
  <si>
    <t>TETYANA SYDORENKO, STEVEN L. THORNE, JOHN HELLERMANN, AMBER SANCHEZ, VANESSA HOWE</t>
  </si>
  <si>
    <t>https://onlinelibrary.wiley.com/doi/full/10.1111/modl.12722</t>
  </si>
  <si>
    <t>ChronoOps</t>
  </si>
  <si>
    <t>Informal</t>
  </si>
  <si>
    <t>AR GPS-enabled place-based game</t>
  </si>
  <si>
    <t>AR</t>
  </si>
  <si>
    <t>To encourage negotiation between players, the groups were asked to use one iPhone per group and to follow the instructions on the app that contained the game. The game’s instructions were intentionally underspecified and open-ended in order to encourage negotiation between players. For example, there were no instructions regarding where to make the video reports, who should be in them (one player or multiple players), or who should be the first one to make the video report. Each of these decisions involved considerable interaction and negotiation among participants.</t>
  </si>
  <si>
    <t>During VR: specifically for AR/VR content creation</t>
  </si>
  <si>
    <t xml:space="preserve"> Each group played an AR GPS-enabled place-based game calledChronoOps(Thorne, 2013).To encourage negotiation between players, thegroups were asked to use one iPhone per groupand to follow the instructions on the app thatcontained the game. The groups’ interactionswere video-recorded by three cameras so as tocapture multiple angles of participants’ visualfields: One camera was held by a researcher whofollowed the groups and the other two head-mounted cameras were worn by two of the groupmembers.The  game  involved  walking  through  andaround a university campus and visiting eachof the five locations specified in the game. Thenarrative of the game was that players wereagents from the future who had come back tothe present year to save the Earth from envi-ronmental degradation. Each player was givena code name to help them envision such roles(e.g., Rain, Fauna). Once players reached aspecific location, they were instructed by thegame to make a video report about the particulargreen technology represented in that location(e.g., solar panels, electric vehicles, rain waterreclamation). The video reports were added tothe game, and players in other groups were thenable to see them. All groups made a minimum offive video reports (one per location), but somegroups made more video reports when the tech-nology malfunctioned and they needed to redotheir report. Because the players were requiredto engage in specific tasks (wayfinding, report-ing), we considered their discourse to be goal-oriented (or institutional) as opposed to ‘mun-dane’ (e.g., friends chatting on the phone; cf.Heritage, 2005).The game’s instructions were intentionally un-derspecified and open-ended in order to encour-age negotiation between players. For example,there were no instructions regarding where tomake the video reports, who should be in them(one player or multiple players), or who shouldbe the first one to make the video report. Each ofthese decisions involved considerable interactionand negotiation among participants. The gameplay lasted 37 to 45 minutes, depending on thegroup (see the Results section). (Sydorenko et al., 2021)</t>
  </si>
  <si>
    <t>in groups L1 speaker of English–Englishlanguage learner (ES–ELL) groups Four groups comprising three students eachparticipated in this study. Groups 1 and 2 con-sisted of one ES and two ELLs. We called thesegroups ‘mixed.’ Groups 3 and 4 consisted of threeELLs each. The ELLs, ranging in proficiencyfrom intermediate to advanced (proficiency de-termined by an internal placement exam), wereenrolled in an intensive English language pro-gram in the United States. ESswere students enrolled in a mixed upper division undergraduate or graduate SLA course that wasrequired for preservice ESL teachers.  out-of-class practice as an important extension of what is done in class</t>
  </si>
  <si>
    <t>Communication with various speakers-language learnersin real-world contexts. Both ELLs and ESs played the game as part oftheir course requirements. For ELLs, the purposewas to engage in communication with a variety ofspeakers in relatively unstructured tasks outsideof class. While out-of-class practice is consideredan important extension of what is done in class,language learners rarely have the opportunitiesto do so (as reported by language instructors inthe ESL program). For ESs, the purpose was toobserve interactions involving language learnersin real-world contexts, and to then relate theirobservations to SLA theories examined in theirpreservice teacher training program (the inter-action approach and Vygotskian socioculturaltheory). After the game, all students (ELLs andESs) wrote reflections on their experience. (Sydorenko et al., 2021) The game involved walking through andaround a university campus and visiting eachof the five locations specified in the game. Thenarrative of the game was that players wereagents from the future who had come back tothe present year to save the Earth from envi-ronmental degradation. Each player was givena code name to help them envision such roles(e.g., Rain, Fauna). Once players reached aspecific location, they were instructed by thegame to make a video report about the particulargreen technology represented in that location(e.g., solar panels, electric vehicles, rain waterreclamation). The video reports were added tothe game, and players in other groups were thenable to see them.</t>
  </si>
  <si>
    <t>To contribute to knowledgeon ELF interactions in diverse contexts, such asan AR place-based mobile activity, we examinehow players issue directives in different groupconfigurations: (Sydorenko et al., 2021)</t>
  </si>
  <si>
    <t>- Out of class practice
- While gestures, facial expressions, and movement are important aspects of embodied interaction that contribute to meaning making, they
may be particularly relevant in tasks like the AR game that  investigated.</t>
  </si>
  <si>
    <t>The effects of an augmented-reality ubiquitous writing application: a comparative pilot project for enhancing EFL writing instruction</t>
  </si>
  <si>
    <t>Lin, Viviena, b;Liu, Gi-Zenc
Send mail to Liu G.-Z.;Chen, Nian-Shingb</t>
  </si>
  <si>
    <t>https://www.scopus.com/record/display.uri?eid=2-s2.0-85086509539&amp;origin=reflist</t>
  </si>
  <si>
    <t>Unity for Mobile AR</t>
  </si>
  <si>
    <t>augmented-reality context-aware ubiquitous writing (ARCAUW) application</t>
  </si>
  <si>
    <t xml:space="preserve"> Before actual task engagement at each level, the participants accessed augmented-reality materials at the learning site.  The teacher and the teaching assistant (the first author) acted as facilitators for the ARCAUW group when the participants encountered technical issues or needed clearer instruction on how to complete the AR-based learning tasks. For the classroom-based writing group, the first author served as an instructor during the intervention. In both groups, the procedure included an orientation, a pretest, a series of activities, a posttest, and individual interviews. The ARCAUW group used class time (3 hours a week) to learn at the target green building over seven weeks. The total time spent on the AR-based learning and practice was nine hours. Two students also took the tablets and keyboards home to complete the tasks. In contrast, the procedure for the classroom-based writing group took place in the usual classroom with take-home assignments for practice (2 hours a week) and lasted six weeks due to schedule constraints. The total time spent on in-class writing instruction and take-home writing practice for this group was seven hours. The researchers considered the difference in instruction time to be reasonable due to the time-consuming nature of AR-based learning at an authentic learning site. For the ARCAUW group, additional time was spent on AR-based scanning activities. As shown in Appendix B, both groups watched the same YouTube videos, learned from the same genre-based PowerPoint, and completed the KWL Chart, Concept Map, and Self Question-and-Answer Essay; but the ARCAUW group carried out additional AR-based tasks </t>
  </si>
  <si>
    <t>Before AR, during AR, role of instructors</t>
  </si>
  <si>
    <t>The design elements included inquiry-based learning, genre pedagogy, metacognitive scaffolding, and a storyline about saving a polar bear village in Iceland. Participants had to fulfill the mission by exploring the green building to collect information related to global warming and then write their reports on tablets with Bluetooth portable keyboards. The learning application provided a series of metacognitive scaffolding tasks as challenge levels to help participants write a process analysis essay on global warming.  (Lin et al., 2022)</t>
  </si>
  <si>
    <t>The AR materials included – Watching a conversation between a weather expert and a college student and vocabulary learning (Level 1), Scanning photos for multiple choice questions and interacting with a 3 D mammoth (Level 2), Watching three Youtube videos about global warming (Level 3), Self-learning on PowerPoint slides about how to write the process analysis essay (Level 4), and Reflecting on the learning process (Level 5). Immediately after the augmented-reality materials at each level, a corresponding task had to be completed. The levels were – Know-Want-Learn (KWL) Chart, a mind-tool for organizing prior and new knowledge during inquiry (Hershberger, Zembal-Saul, &amp; Starr, 2006), Photo Collage (Level 2), where learners connected green building photos they took to the mission, Concept Map (Level 3), where learners visualized causes and effects of global warming based on three Youtube videos., Self Question-and-Answer (Level 4) as learners synthesized through asking a question and answering on their own about the target knowledge, and Retrospect (Level 5) where learners wrote about their learning experience. (Lin et al., 2022)</t>
  </si>
  <si>
    <t>to increase long-term memory, motivation, and self-regulated cognition in participants’ writing development. (Lin et al., 2022)</t>
  </si>
  <si>
    <t>Through ARCAUW, long-term memory, motivation, and self-regulation of cognitive processes in writing were effectively enhanced.(Lin et al., 2022)</t>
  </si>
  <si>
    <t>the time-consuming nature of AR-based learning at an authentic learning site (Lin et al., 2022)</t>
  </si>
  <si>
    <t>H) Inappropriate time allocation often leading to frustration</t>
  </si>
  <si>
    <t>Enhancing multimodal literacy using augmented
reality</t>
  </si>
  <si>
    <t>Yeh, H.-C., &amp; Tseng, S.-S.</t>
  </si>
  <si>
    <t>https://scholarspace.manoa.hawaii.edu/server/api/core/bitstreams/21a795a0-35fa-40a9-9d70-b4ec7249e961/content</t>
  </si>
  <si>
    <t>tourist AR app - self-developed AR app</t>
  </si>
  <si>
    <t>location-based AR app</t>
  </si>
  <si>
    <t>ESAP (Multimedia English)</t>
  </si>
  <si>
    <t>The research project lasted for 18 weeks. During weeks 1 to 2, the students filled out a survey by which to identify their multimodal literacy levels before engaging in the AR project, and were divided into 11 groups. Each group was assigned a teaching assistant for technical support and to monitor the progress of the AR 30 Language Learning &amp; Technology project.</t>
  </si>
  <si>
    <t>Project-based learning (PBL) was adopted as an instructional framework to facilitate students’ enhancement of their multimodal literacy. The goal of the PBL approach is to ask students to develop artifacts through collaborating with peers. The resulting artifact was a location-based tourist AR app allowing users to use their phones to find a specific location of interest and interact with the locations once they arrived. The students would be the content designers of the location-based AR app and, as such, would apply different modes of multimedia to create virtual elements of the tourist spots in the districts of their home towns across Taiwan (Yeh &amp; Tseng, 2020)</t>
  </si>
  <si>
    <t>groups</t>
  </si>
  <si>
    <t>create the multimodal content in a tourist AR app. the students were required to produce content in an AR app to introduce the culture of their local communities.  During weeks 1 to 2, the students filled out a survey by which to identify their multimodal literacy levels before engaging in the AR project, and were divided into 11 groups. Each group was assigned a teaching assistant for technical support and to monitor the progress of the AR 30 Language Learning &amp; Technology project. In week 3, the students selected a tourist spot regarding local culture, people, buildings, cuisines or places of entertainment to introduce Taiwan. During weeks 4 to 17, the students created virtual elements of
their selected tourist spot. The virtual elements consisted of photos, writing descriptions, graphics, audio or video for the AR app users to interact with at the different tourist spots. In other words, the tourist AR app not only included the textual information, but also contained digital information connecting to the realworld realm. Therefore, the students would have the opportunity to discuss how to integrate and manipulate different modes of multimedia (e.g., text, images, audios, and videos) to create informative and interesting messages promoting the tourist spots. These processes of discussing, designing, and creating a product with the AR app enabled the students to practice multimodal literacy in written, oral, and visual forms. In week 18, the students published their content in the AR app and took a post-survey to evaluate changes in their multimodal literacy levels after engaging in the AR project. They also wrote reflection essays at the end of the AR app project (Yeh &amp; Tseng, 2020).</t>
  </si>
  <si>
    <t>to enhance multimodal literacy(Yeh &amp; Tseng, 2020)</t>
  </si>
  <si>
    <t>creating the content in a location-based AR app with the combination of different multimodal media significantly improved students’ multimodal literacy (Yeh &amp; Tseng, 2020). These findings may encourage EFL teachers to engage their students in AR content making to develop their multimodal literacy. The AR app used in this study wasself-contrived for EFL students to create an immersive language learning environment to introduce local culture and famous attractions in English. The self-contrived AR app allowed students to contextualize and introduce tourist spots through textual, visual, and auditory elements such as images, animations, videos, and texts. The reason this study adopted a self-developed AR app is the flexibility it affords to studentsto create and use modes according to their own preferences, while current AR tools such as ARKit, Makar, or CoSpace have rules and limitations about uploading and using multimedia resources.</t>
  </si>
  <si>
    <t>B) Language proficiency improvement in specific contexts and development of students’ multimodal skills
D) Practice of occupational, research or academic language skills in a flexible and safe environment</t>
  </si>
  <si>
    <t>self-developed app that is not widely available</t>
  </si>
  <si>
    <t>I) Restrictions due to limited VR resources and technical difficulties</t>
  </si>
  <si>
    <t>Exploring the Applicability of Virtual Reality-Enhanced Education on Extrovert and Introvert EFL Learners' Paragraph Writing</t>
  </si>
  <si>
    <t>Khodabandeh, Farzaneh</t>
  </si>
  <si>
    <t>https://search.ebscohost.com/login.aspx?direct=true&amp;db=eric&amp;AN=EJ1338038&amp;site=ehost-live</t>
  </si>
  <si>
    <t>VR mobile app - self-devdeloped VR app</t>
  </si>
  <si>
    <t>Each VR game placed the participants inside an experience and immerse themselves and interact with 3D worlds. The participants could tilt their heads and even spin around completely to see more of the virtual world being drawn for them. In the game, the participants could interact with the objects they saw on the VR screen, for example for writing a paragraph about making a cake, within the VR environment they could pick all the ingredients which were placed on the table, stir together the dry ingredients, add eggs and pour the mixture into pans and bake. It should be mentioned that, when they were playing the game, VR superimposed texts into the screen such as verbs, and names of the materials. After playing with the VR app, the participants were asked to write their first draft after obtaining some information in the VR environment.</t>
  </si>
  <si>
    <t>ESAP (English translation)</t>
  </si>
  <si>
    <t xml:space="preserve">Firstly, well-planned and designed VR apps can promote EFL learners’ paragraph writing. Te results of the current study can help EFL teachers to embed VR technologies in their classrooms to improve EFL learners’ writing. Also, using VR apps in EFL classes can enhance EFL learners’ motivation, enjoyment and also their team-work skills. Teachers need training in using VR apps that is easily available and they should be trained on how to adopt technology in their
teaching practices.The instructor first created two separate groups on WhatsApp and added 13 extrovert participants in one group and 13 introvert participants to the other comparative group. . During each session, the instructor taught the participants of both comparative groups the same she taught the control groups. First, she taught the basic parts of a paragraph, then started each class with open-ended and thought-provoking questions about the writing process. After warming up, she taught process paragraph writing elements and then sent the participants a sample and asked them to highlight different parts of the paragraph and send their voices to the group. After teaching the basic parts of a paragraph, the instructor gave them the same topic she gave to the control groups and asked them to brainstorm and write down ideas and then choose those that are relevant to the topic. the instructor asked the comparative participants to launch the VR application on their mobiles; then she taught them how to work with it. After brainstorming, instead of drawing pictures and sharing them within their group, the comparative participants used VR headsets and apps. </t>
  </si>
  <si>
    <t>Pre-VR</t>
  </si>
  <si>
    <t>The participants were asked to install a VR app, attach their phone to the compatible VR headset and put it on. For six sessions, the participants watched the process activities in the VR environment. The participants had a remote control that worked with the VR app. With the remote control, they interacted with the objects they saw on the VR screen, for example, they could peel the bananas and pour them within the blender and add some sugar and milk and make a banana shake in a 3D environment. After playing with the VR app, the participants were asked to write their first draft after obtaining some information in the VR environment.  After the prewriting stage, they moved on to the drafting and after 15 min, they were moved on to revising their paragraph, and finally they were asked to write down their final copy and share their paragraphs with their peers within the group</t>
  </si>
  <si>
    <t>Six simple games related to process paragraph writing such as making banana shakes, organizing a wedding, making a cake, losing weight, making a kite, and getting a driver’s license, were developed by the researcher in collaboration with the game developers at Isfahan Central Game Center. In the game, the participants could interact with the objects they saw on the VR screen, for example for writing a paragraph about making a cake, within the VR environment they could pick all the ingredients which were placed on the table, stir together the dry ingredients, add eggs and pour the mixture into pans and bake. It should be mentioned that, when they were playing the game, VR superimposed texts into the screen such as verbs, and names of the materials. After playing with the VR app, the participants were asked to write their frst draft after obtaining some information in the VR environment.</t>
  </si>
  <si>
    <t>paragraph structure</t>
  </si>
  <si>
    <t>the participants who were taught by VR-enhanced education significantly outperformed the participants who were taught by the traditional teacher-centered methods of teaching paragraph writing. The results showed that the process paragraph writing achievement of the participants in the VR-enhanced education was higher than the process paragraph writing achievement of the participants who were taught with the non-VR teaching approach. the proper use of VR technology would significantly assist instructors to promote EFL learners’ paragraph writing. well-planned and designed VR apps can promote EFL learners’ paragraph writing.  using VR apps in EFL classes can enhance EFL learners’ motivation, enjoyment and also their team-work skills. Teachers need training in using VR apps that is easily available and they should be trained on how to adopt technology in their teaching practices. Taking into account the fact that using the VR-enhanced education can be considered as helpful instructional material in teaching paragraph writing to EFL learners, it can be stated that the proper
use of VR technology would signifcantly assist instructors to promote EFL learners’ paragraph writing. Te fndings for VR- enhanced education and traditional classrooms revealed no signifcant diferences in process paragraph writing based on introversion/extroversion. Terefore, teachers can employ this specifc technology without worrying about what their class is dominantly with, the extrovert or the introvert learners.</t>
  </si>
  <si>
    <t>VR is used as a preparatory/introductory station to the writing task</t>
  </si>
  <si>
    <t>J) Writing and long texts not suitable for XR</t>
  </si>
  <si>
    <t>Positive, enjoyement, motivation</t>
  </si>
  <si>
    <t>An Experiential Learning-Based Virtual Reality Approach to Foster Students' Vocabulary Acquisition and Learning Engagement in English for Geography</t>
  </si>
  <si>
    <t xml:space="preserve">Yifan Li, Shufan Ying, Qu Chen </t>
  </si>
  <si>
    <t>https://www.mdpi.com/2071-1050/14/22/15359</t>
  </si>
  <si>
    <t>Edmersiv</t>
  </si>
  <si>
    <t>They tried the application "Edmersiv" on HTC Vive Pro2.</t>
  </si>
  <si>
    <t>ESP (English for Geography)</t>
  </si>
  <si>
    <t>To promote geography students’ English vocabulary acquisition, this study designed an experiential learning-based VR approach based on experiential learning theory and incidental vocabulary theory. Every participant was being exposed to VR for the first time, had normal or corrected vision, and was a native Chinese speaker with English as a second language. The learning process was organized by the same teacher for each group, who has been teaching English for Geography for more than five years, and the experimental group was assisted by technicians to operate the VR system.</t>
  </si>
  <si>
    <t xml:space="preserve">The theme of the learning context for this study was the hydrologic cycle. A manipulative activity area with VR devices and resources made up the learning environment in VR. The VR device (HTC Vive Pro2) was an immersive virtual reality device. Each set consisted of a head-mounted display, two single handheld controllers, and a positioning system that tracked both the display and the controllers in space. Students entered and interacted with the virtual environment through the head-mounted displays and handheld controllers. The “hydrologic cycle” VR resource was “Edmersiv” (https: //www.viveport.com/ad388f58-43a3-432c-8efe-fe7edba57d77, accessed on 15 April 2022), which was adapted to HTC Vive Pro2. The VR-based approach enabled students to experience the causes, manifestations, and functions of the hydrologic cycle reproduced in the hydrologic cycle module in a VR, which facilitated the transformation of abstract georgraphical concepts into concrete experiences and prompted students to make reflective observations, develop abstract conceptualizations, and engage in active experimentation (Figure 2). The opposite of the VR-based approach was the video-based approach, an important audiovisual medium for learners to acquire vocabulary [35]. The students learning with the video-based approach watched a video dubbed by English professionals with English subtitles. Its content was consistent with the VR context; the activity allowed them to repeatedly watch the video for a specific knowledge point and, thus, accomplish their learning goals. </t>
  </si>
  <si>
    <t>in pairs</t>
  </si>
  <si>
    <t>Pairs</t>
  </si>
  <si>
    <t xml:space="preserve">Both groups were required to work in pairs to complete a learning task list, which included observing the content of the situation, describing the hydrologic cycle, and negotiating the research topic and the basic framework of the research. Subsequently, both groups were given writing requirements and an essay paper, and each participant was asked to complete a research abstract in English. </t>
  </si>
  <si>
    <t>To involve incidental vocabulary acquisition to promote their learning engagement and performance.</t>
  </si>
  <si>
    <t xml:space="preserve">It was found that the vocabulary input from the VR experience, and the reflection, abstract conceptualization, and experimentation based on it, helped improve students’ incidental vocabulary acquisition, foster their cognitive, behavioral, and social dimensions of learning engagement, and enhance vocabulary output (i.e., essay writing). Meanwhile, students also demonstrated improved learning experiences (i.e., more effective and enjoyable) after learning with the VR-based approach. The study supports the finding that VR is superior to video as a vocabulary
input and provides more practical evidence for incorporating VR into English vocabulary acquisition in higher education.  (ALSO) The VR-based approach led students to engage in collaborative discussions and propose research themes related to the hydrologic cycle theory based on concrete experiences and reflections. In this process, students listened to each other, drew on each other’s expertise and perspectives, and shared feedback with each other, leading to better vocabulary acquisition. and propose research themes related to the hydrologic cycle theory based on concrete
experiences and reflections. In this process, students listened to each other, drew on each
other’s expertise and perspectives, and shared feedback with each other, leading to better
vocabulary acquisition. </t>
  </si>
  <si>
    <t xml:space="preserve">(1) Owing to the limitations of VR resources, the VR environment was not an immersive learning environment throughout the process of learning English vocabulary for specific purposes. It easily led to an impact on learning engagement when switching between the VR environment and the learning task lists. Greater investment is needed to create more resources relevant to the teaching of the subject for VR educational applications. (2) As only questionnaire scales were used to measure student learning engagement in experiential vocabulary acquisition activities in the VR environment, the data results were somewhat subjective. Therefore, cognitive psychological techniques such as FNIR need to be applied in future studies to measure participants’ cortical neurological activity and hemodynamic responses to obtain more objective experimental data. </t>
  </si>
  <si>
    <t>I) Restrictions due to limited VR resources and technical difficulties
B) Difficulty in balancing VR features with attractiveness and motivation</t>
  </si>
  <si>
    <t>positive (on behalf of the learners)</t>
  </si>
  <si>
    <t>Robot-Assisted Language Learning: Integrating Artificial Intelligence and Virtual Reality into English Tour Guide Practice</t>
  </si>
  <si>
    <t>Yu-Li Chen, Chun-Chia Hsu,Chih-Yung Lin, Hsiao-Hui Hsu</t>
  </si>
  <si>
    <t>robot-assisted VR-based tour-guide</t>
  </si>
  <si>
    <t xml:space="preserve">The content of this application system was focused on leading tours in English through interactive dialogues developed to provide learners with opportunities to practice oral skills. </t>
  </si>
  <si>
    <t>ESAP (English tour guide practice)</t>
  </si>
  <si>
    <t>VR + AI</t>
  </si>
  <si>
    <t>In this proposed study, the robot-assisted VR-based tour-guide learning system design was an ongoing project; the researchers continued to create modules through the feedback from the pilot study and then the actual implementation followed. The design stage included the programming and development of the learning content, ideas, and functions for leading tours. After the planning and design of one learning module, a pilot study was conducted in which the modification of the learning materials was followed by reflections upon these actions and experiences. Hence, feedback obtained was used for the improvement of the system. In the second cycle, more modules were written, and actual experiments followed that used the improved materials to analyze and evaluate student learning performance and engagement.</t>
  </si>
  <si>
    <t>There were ten modules (destinations), each containing several scenes. In other words, there were several dialogues for each destination. Each dialogue had a scenario giving details of the plot (e.g., discussion of the history of an architectural attraction, route planning, or planning for the next stop) and individual scenes resembling the corresponding real-life situation. During the practice, the dialogues were facilitated by Robot Robert, and the learners and the robot played the roles of either tour-guide or traveler.
In addition, there were simple exercises that involved multiple choices (e.g., proper wording, matching words and collocation) and sentence structure (i.e., grammar and syntax), as seen in Figure 1, Figure 2, Figure 3, Figure 4 and Figure 5. The robot gave feedback after each answer provided. Students were expected to improve their speaking proficiency and relevant vocabulary by practicing dialogues with the robot.</t>
  </si>
  <si>
    <t>Game-based language learning exercises focusing on oral skills (dialogues)</t>
  </si>
  <si>
    <t xml:space="preserve">The study employed a robot to motivate students to learn English for leading tours to increase student engagement in formal learning in the classroom. </t>
  </si>
  <si>
    <t>The learning system in this study helped the students enhance their oral skills and fluency and increased their vocabulary knowledge. RALL combined with AI and robotics indeed provided interaction, attracted and maintained student attention, and provided more personalized instruction.  Students developed critical thinking through the comparison. Hence, it was meaningful for them and was a meaning-making process.</t>
  </si>
  <si>
    <t>the interaction with the robot was pre-programmed, and the interactions were limited in terms of context. Although the students acknowledged the value and significance of applying VR and robot technologies in language learning, they thought that there was still potential to develop the platform to make it more human-like.</t>
  </si>
  <si>
    <t>Virtual Reality, Medical Spanish, and the L2 Motivational Self System: A Case Study</t>
  </si>
  <si>
    <t>Alyssia M. Miller De Rutté</t>
  </si>
  <si>
    <t>https://link.springer.com/article/10.1007/s10758-023-09710-5</t>
  </si>
  <si>
    <t>Enduvo</t>
  </si>
  <si>
    <t>The VR scenarios were developed using the software platform Enduvo and the Oculus Quest 2 with hand controllers for the hardware. The immersive, 360° properties inherent to using the Oculus Quest 2 allow the users to physically move around the 3D space, inspect objects from different angles, and interact with the virtual environment in an intuitive and natural manner. The scenarios were designed to mirror a standardized patient encounter that was modified for a nonclinical setting (i.e., the language classroom) and for intermediate L2 learners of Spanish.</t>
  </si>
  <si>
    <t>Standalone Headset</t>
  </si>
  <si>
    <t>LSP- Medical Spanish</t>
  </si>
  <si>
    <t>The medical Spanish course objectives included preparing students to speak directly to future Spanish-speaking patients without the use of an interpreter. The course met two days a week for a total of three hours and 40 min. During the first class of the week, the professor introduced the topic of study, and students practiced that topic in the VR scenario in the second class. For example, one week, students were introduced to common herbal remedies in the first class, and in the second class, they practiced asking questions about herbal remedies in VR and heard a Spanish-speaking patient’s response.</t>
  </si>
  <si>
    <t>pre VR, During VR</t>
  </si>
  <si>
    <t>Within 12 different scenarios, participants played the role of a health care provider in first person mode. They individually completed tasks, such as greeting the patient; finding out name, age, birthdate, and gender; triaging the patient; listening to patient symptoms; asking social questions like daily routine; asking medication questions; diagnosing the patient; and making a culturally sensitive, patient-centered treatment plan. To complete the tasks, participants asked the patient questions in Spanish and heard a pre-recorded response from a native Spanish speaker. Enduvo has no voice recognition software, and participants did not receive any feedback from the software. However, they did receive feedback from the instructor after completing the scenario. Participants took an average of 12 min to complete each scenario.</t>
  </si>
  <si>
    <t>Students individually completed tasks</t>
  </si>
  <si>
    <t>Role-play for completing tasks; participants played the role of a health care provider in first person mode</t>
  </si>
  <si>
    <t>To investigate the effects of virtual reality (VR) simulations on a specific second language (L2) theory of motivation—the L2 Motivational Self System (L2MSS)</t>
  </si>
  <si>
    <t>Students reported that VR enhanced their classroom and language learning experience. Combining VR with courses that prepare students to use their L2 in professional contexts, such as medical Spanish, may further promote the construction of an ideal professional L2 self. Learners may have a more intrinsic motivation to learn Spanish after visualizing themselves as health care providers in the VR</t>
  </si>
  <si>
    <t xml:space="preserve">A) Creation of authentic contexts for foreign language use, initiation of real-world linguistic interactions and enhancement of language learning experience </t>
  </si>
  <si>
    <t>Virtual reality in academic English writing: exploring factors influencing abstract knowledge learning</t>
  </si>
  <si>
    <t>Ziming, Airong Wang, Diego Monteiro, 
Hai‑Ning Liang</t>
  </si>
  <si>
    <t>https://doi.org/10.1007/s10055-023-00847-3</t>
  </si>
  <si>
    <t>self-developed VR</t>
  </si>
  <si>
    <t>Lab-based</t>
  </si>
  <si>
    <t>an English academic writing learning system based on our experimental needs: This VR system can simultaneously support two groups: a user group with only one user and an observer group with several observers. The user can operate the system via a joystick and interact with the elements within it through a frst-person view. The highlight of this design is that the teacher, as an observer, can view students’ learning activities from a separate computer screen when using this system for teaching; this approach makes it possible to minimize any negative impacts of the observer’s presence on students’ interaction process. The virtual environment consists of three main components, namely, learning material, paint boxes, and whiteboards. In this environmental design, the only non-learning related object is the table used to hold the paint bucket; this is only intended to make the environment more familiar to users. Students can fip through the learning material using the interactive ray coming out from the handheld controller. They can also use the interactive ray to select paint boxes with diferent colors and highlight sentences on the whiteboard. In this study, we asked students to highlight the diferent components of the exercise paragraphs in different colors.</t>
  </si>
  <si>
    <t>1) the teacher, as an observer, can view students’ learning activities from a separate computer screen when using this system for teaching; this approach makes it possible to minimize any negative impacts of the observer’s presence on students’ interaction process. This design is also in line with the suggestions given by Kaplan-Rakowski et al. (2023) in terms of how to avoid irrelevant and potentially distracting elements in the VR environment 2) In this study,  participants were required to use only two buttons of the controller to engage with the tool and interact with the diferent elements of the tool. While such a design is consistent with the idea presented by Albus et al. (2021), to make interaction simple and to reduce participants’ cognitive load, if the VR environment had been designed with more afordances and other learning features, it could further promote its engagement, especially with students with stronger knowledge background. In addition, additional features would also be useful to allow the tool to support more complex learning tasks. On the other hand, some other features may also be needed to support those students with a lower level of prior knowledge. 3) The design consists of two primary function keys: one for clicking on the menu items of the learning material and selecting colors, and the other for coloring a sentence on the whiteboard. With this design, students only need to use two buttons in total. Consequently, it is easy for students to learn to use this VR learning system and can considerably reduce the extraneous cognitive load mentioned in Albus et al. (2021). 4) we suggest that for students with limited prior abstract knowledge, such as the Year 1 students in this experiment, a non-VR tool should be used as the primary learning environment if students can be motivated and are interested in learning abstract knowledge. Otherwise, using VR is a good option to motivate students to learn abstract knowledge. Conversely, for students with good prior knowledge, such as the Year 2 students in this experiment, we recommend using the VR environment as the primary learning environment, as it can enhance their learning experience. ; 5) VR needs may need to have supplementary support features to facilitate the learners with limited prior knowledge in engaging and digesting their learning content.</t>
  </si>
  <si>
    <t>During VR activity</t>
  </si>
  <si>
    <t>N/A This was a lab based experiment. The set-up involved:VR system can simultaneously support two groups: a user group with only one user and an observer group with several observers. The user can operate the system via a joystick and interact with the elements within it through a frst-person view</t>
  </si>
  <si>
    <t>Individual (user group) and Oservation group</t>
  </si>
  <si>
    <t xml:space="preserve"> Students read the learning material (paragraphs) and highlighted the diferent types
of sentences in the practice body paragraph using the VR controller.</t>
  </si>
  <si>
    <t>abstract sentence knowledge in a body paragraph</t>
  </si>
  <si>
    <t xml:space="preserve">The results show that compared with learning in a traditional way, learning abstract knowledge in a VR environment can provide learners with a better experience. The paper also found that learners with poor prior knowledge learned more efciently in a VR environment when compared to learning in a non-VR environment. Although the VR learning environment allows learners to have a better learning experience with increased motivation and interest when learning abstract knowledge, the efects of using VR can vary across diferent learner groups. The results suggest that learners with limited prior knowledge may not beneft much from learning in a VR environment and achieve signifcantly improved learning outcomes. However, learners with good prior knowledge can beneft more from the VR environment not only in terms of learning outcomes but also in terms of the learning experience. </t>
  </si>
  <si>
    <t>The participants only used two buttons  of the controller to engage with the tool and interact with the diferent elements of the tool. While such a design is consistent with the idea presented by Albus et al. (2021), to make interaction simple and to reduce participants’ cognitive load, if the VR environment had been designed with more afordances and other learning features, it could further promote its engagement, especially with students with stronger knowledge background. In addition, additional features would also be useful to allow the tool to support more complex learning tasks. On the other hand, some other features may also be needed to support those students with a lower level of prior knowledge.</t>
  </si>
  <si>
    <t>F) Need for training and support</t>
  </si>
  <si>
    <t>Positive</t>
  </si>
  <si>
    <t>Beyond the Classroom: Leveraging the Metaverse for English Language Learning</t>
  </si>
  <si>
    <t>K. Pradeepa; Dr. N. Hema</t>
  </si>
  <si>
    <t>https://www.literaryvoice.in/LV%20SEPT%202023.pdf</t>
  </si>
  <si>
    <t>Mozilla Hubs</t>
  </si>
  <si>
    <t>Mozilla Hubs, a web-based virtual reality (VR) platform, in immersive education for aviation students. Mozilla Hubs provides a virtual reality platform to create and modify their avatars, enabling them to express themselves online and also the platform offers various digital spaces, such as rooftops, outdoor stages, and conference rooms, used for aviation training scenarios. Mozilla Hubs provides rich content, realistic simulations, and interactive instruction. Students can communicate, shift, and interact in Mozilla
Hubs.</t>
  </si>
  <si>
    <t>ESAP (English for engineering)</t>
  </si>
  <si>
    <t>Participants will role-play and simulate engineering scenarios online. Mozilla Hubs will host these activities. Technical vocabulary, professional communication, and oral presenting skills will be emphasized. For this, Mozilla Hubs will split participants into smaller groups. Each group will work on collaborative language learning projects like engineering-themed virtual presentations. They will improve their English by participating in online debates and commenting on peers. First, Mozilla Hubs will test participants' language skills. Virtual presentations, role-playing, and interactive quizzes will comprise these assessments. Secondly, observations and field notes will capture participants' involvement, interactions, and virtual language during the intervention. A post-test will assess language skills after the intervention. The pre-test language evaluation will be repeated as the post-test to assess their listening, speaking, reading, and writing skills.</t>
  </si>
  <si>
    <t>Students work in groups - Each group will work on collaborative language learning projects like engineering-themed virtual presentations.</t>
  </si>
  <si>
    <t xml:space="preserve">Participants will role-play and simulate engineering scenarios online. </t>
  </si>
  <si>
    <t>This study examines how technology can help engineering students learn English and develops a metaverse-based curriculum</t>
  </si>
  <si>
    <t xml:space="preserve">Mozilla Hubs as a learning platform may improve English learning outcomes. Mozilla Hubs' immersive and participatory virtual environment increased the experiment group's language proficiency. The results support the idea that Mozilla Hubs can improve language learning compared to other techniques. The study's findings emphasize the potential advantages of combining traditional classroom instruction with the immersive metaverse platform for English language learning among participants. Virtual characters, locations, and activities allow students to practice speaking in real-world situations. s. The metaverse's gamified and interactive features make studying English fun for 20% of students. Virtual teams can solve language-based puzzles. This contact helps students learn, remember, and be motivated.  Students can build avatars, explore virtual worlds, and create language-learning programmes. Customization enhances learner autonomy and ownership, improving learning results.  19% of students say metaverse tools enable collaboration with peers and teachers. This helps students communicate and socialize by using natural language in meaningful circumstances. 14% of students said metaverse platforms can change time and placeIn the virtual classroom, students can learn anywhere with an internet connection at their own pace. Students can study a new language regardless of time or location, bringing up new opportunities. Learners can role-play, talk to fictional characters, and do language-specific tasks. Most of the researcher claims this improves communication, cultural awareness, and understanding. Metaverse platforms let students personalize their education. Avatars can be customized, numerous virtual landscapes explored, and many language resources accessed. Metaverse technologies enable real-time instructor-student cooperation. Discourse and group work help students learn and socialize. Interactive spaces help students learn English and collaborate. Effective metaverse platform integration in language education involves careful instructional design and instructor assistance. </t>
  </si>
  <si>
    <t>A) Creation of authentic contexts for foreign language use and initiation of real-world linguistic interactions for specific purposes and enhancement of language learning experience
B) Language proficiency improvement in specific contexts and development of students’ multimodal skills</t>
  </si>
  <si>
    <t>Effective metaverse platform integration in language education involves careful instructional design and instructor assistance. Technology access and proficiency may affect students' academic motivation and performance.</t>
  </si>
  <si>
    <t>B) Difficulty in balancing VR features with attractiveness and motivation
F) Need for training and support</t>
  </si>
  <si>
    <t>Educational metaverse: an exploration and practice of VR wisdom teaching model in Chinese Open University English course</t>
  </si>
  <si>
    <t>Jing Yuan, Yongquan Liu, Xichun Han, Aiping Li and Liling Zhao</t>
  </si>
  <si>
    <t>Self-developed virtual reality environment</t>
  </si>
  <si>
    <t xml:space="preserve">Importantly, the teaching projects were highly original, because teachers designed virtual
teaching activities based on the syllabus, teaching content and learning objectives to meet
individual needs. The syllabus of the fifth unit, Speech, in terms of grammar knowledge,
pointed out that learners should be able to master basic grammar knowledge, appositive
clause and imitate the content of learning to participate in the general humanistic situation
activities by using the language knowledge reasonably. Thus, the design of VR script took
the grammar of this unit as the main knowledge point, the warm-up activity – I have a
dream as the teaching case. Doctor, painter, astronaut and athlete were selected as four
speakers for scene design and exploitation, as shown in Plate 1, 2, 3 and 4. Students were
free to choose the training scenario according to professional needs, knowledge reserve and
interests, so as to establish them in learning better suited to their drives. This course combines English learning with professional activities of law, social work, Chinese language, education in learning scenario. While conducting basic English language knowledge and skills training, it cultivates students’ ability to communicate in English in workplace situations.
</t>
  </si>
  <si>
    <t xml:space="preserve">Higher Education students </t>
  </si>
  <si>
    <t>ESAP (English for humanities)</t>
  </si>
  <si>
    <t>the course teacher acts as the main planner and collaborates with the technical teachers to design and develop the VR teaching resources. Teachers designed VR teaching resources and carried out VR practice training activities centering on the theme, Speech, in Unit 5 of the course. The teaching team did a good job of course guidance (I), and conducted the opening ceremony of the class. The teachers worked together to prepare the first lesson of the semester and did well in the first step of guiding and teachingIn the semester, the teacher guided the students in the VR practice course to carry out independent learning of“appositive clauses” in the virtual scene of “My dream” based on the theme, Speech, in Unit 5 of English course. Multi-sensory and multi-modal presentation helped students reconstruct new knowledge on the basis of original knowledge.  In the practical training class, after completing the virtual learning task, the students in the experimental class carried out reflection discussion and communication on the learning task within the group as a unit, and showed the results in the way of inter-group collaboration, and got peer evaluation and teacher feedback.</t>
  </si>
  <si>
    <t>pre-VR, role of educator, after VR</t>
  </si>
  <si>
    <t xml:space="preserve">The experimental class adopted the wisdom teaching mode combining online and offline,
entity and virtual. Students studied online through the National Open University Learning Platform and the evening live classes of Open University of Xi’an. In the practice training, students needed to pick up the “speech task” on the virtual stage after completing Task 1: (Speech Repetition), Task 2 (Knowledge Explanation) and Task 3(Game entry), to begin the speech “My Dream” by mimicking the appositive clause in the speech, I Have a Dream, delivered by Martin Luther King Jr. Doctor, painter, astronaut and athlete were selected as four speakers for scene design and exploitation. Students were free to choose the training scenario according to professional needs, knowledge reserve and interests, so as to establish them in learning better suited to their drives. In practical training activities, teachers were transformed from “knowledge lecturers” to “classroom hosts and observers”. Sufficient training time was reserved for students. Experiential users could press the handle button according to the screen prompt and chose to listen to their own speech or system model speech. Time were given to reflect on new knowledge and skills they had acquired during the learning process. </t>
  </si>
  <si>
    <t>not specified - but students seem to work individually</t>
  </si>
  <si>
    <t>Virtual environment set four scene learning tasks: the first
virtual scene was “speech repetition”, the second virtual scene was “knowledge explanation”, the third virtual scene was “game” and the fourth virtual scene was “stage dressing speech”.</t>
  </si>
  <si>
    <t>The study aims to testify the stimulation for English learning and the effectiveness of English-expressing with VR tools for adult learners from the practice in a pilot reform project According to the learning tasks of four modules in the virtual environment, the 3D teaching objectives were set. Knowledge objectives: students learned about the background and the key English speech sentences presented in appositive clause
of the speech, I have a dream; students mastered vocabularies about dream and grammars about appositive clauses. Skill objectives: students were able to talk about dreams in English; students were able to complete three or four sentences in the topic English speech “My dream” with appositive clauses to improve students’ listening and speaking ability; students were able to complete the task of “My dream” English speech writing with appositive clauses to improve students’ reading and writing ability. Comprehensive objectives were to improve the comprehensive use of English and develop critical thinking and cross-cultural awareness. 3D teaching objectives integrated English knowledge with VR technology and created learning scenes by using VR 3 D modeling, human–computer interaction and scene simulation.</t>
  </si>
  <si>
    <t>- The VR tools created an immersive learning environments. 
-Students enjoyed English learning and gained a sense of presence in the scene, which made language learning more interesting and intelligent. 
-Immersive learning environment can promote deep learning to some extent, because students have to address problems in authentic language environment. 
-Besides, virtual scenes made it possible for the combination of theoretical learning and language
practice. 
- The efficiency of acquiring knowledge for students has been improved, and the gap
between English knowledge learning and practical application has also been narrowed. 
- The fluency and completeness of the participants’ final speaking test when using the VR tools were statistically significantly better than when VR tools were not used
-VR learning system can dynamically monitor the teaching and learning process. According to different task modules, participants completed the learning and speaking tasks following the instructions and guidance of the system, by which, participants can accomplish the assignments more completely and fluently
-VR tools encouraged active learning, and to a great extent, promoted in-depth and extensive scrutiny about the learning mission of interest.
-Greatly improved their interest and efficiency in English learning. 
-The anonymity of the virtual environment could enhance the confidence of expression, relieve the fear of adult students to speak English, and the overall score of the final oral test of the experimental class was much higher than that of the controlled class</t>
  </si>
  <si>
    <t>A) Creation of authentic contexts for foreign language use and initiation of real-world linguistic interactions and enhancement of language learning experience
B) Language proficiency improvement in specific contexts and development of students’ multimodal skills
C) Positive impact on the students’ efficacy for creative thinking, confidence, and motivation
D) Practice of occupational, research or academic language skills in a flexible and safe environment</t>
  </si>
  <si>
    <t xml:space="preserve">Teachers should fully consider the relationship between teaching cost and teaching effect, choose appropriate configuration and optimize the design of VR teaching scenes and learning tasks based on the actual situation of the university. </t>
  </si>
  <si>
    <t>Expanding Horizons: Fostering Creativity and Curiosity through Spherical Video-Based Virtual Reality in Project-Based Language Learning</t>
  </si>
  <si>
    <t>Chung Sun Joo, Choi Lee Jin</t>
  </si>
  <si>
    <t>INSTA360 app</t>
  </si>
  <si>
    <t>INSTA360 app: This mobile app allows users to stream and edit video content directly onto mobile devices.</t>
  </si>
  <si>
    <t>All of the students met with the instructor on a daily basis.  While working on this project, the instructor also provided feedback via email and a mobile instant messaging application in order to meet the students' immediate needs.</t>
  </si>
  <si>
    <t>During the activiry</t>
  </si>
  <si>
    <t>Within the university, project-based learning (PBL) is the flagship teaching method, and the university encourages departments to offer a 4-week immersive PBL course. This PBL course was designed for students majoring in English to obtain a fully-immersive PBL experience while enhancing their English communicative competence. The course met for 3 h each day from Monday through Friday for 4 weeks. The main objective of the PBL course in the study was to encourage the use of English in an authentic and meaningful context by co-creating content for a travel book. During the content creation process, groups had to choose content and create a layout for their chapter while using SVVR technology to create online content to supplement their written work, which later would be uploaded to YouTube. The SVVR component encouraged groups to learn to use new technology and develop creative and effective content to facilitate readers' understanding of written content. Each group had to create at least two types of SVVR content. In all, six groups created 12 videos whose mean length was 111.7 seconds (SD = 70.2, MIN = 23, MAX = 248). The students were informed in advance about the grading of SVVR content, for which they would be assessed on originality, creativity, and the connection of SVVR content to their written work. The students created SVVR videos of the university campus and local attractions to supplement their travel book chapters. the instructor and students co-constructed the project topic. The project topic was “co-writing a travel book” to introduce visitors to the university and Seongnam. Together, the students discussed and agreed upon potential subtopics to be included in each chapter (e.g., “things to do,” “places to visit,” and “things to eat”), but added that the layout and design of the chapter could be different so that each group could have agency over its own content and creations. During the first week of the 4-week PBLL course, students were introduced to SVVR technology and received a tutorial. The SVVR used in the course was Insta360 ONE X2, which was chosen because videos created using this camera do not require VR headsets for viewing. The cameras are easy to use, and the invisible selfie stick (an accessory to the camera) allows for fake drone shots. The tutorials lasted for 2 h for two consecutive days and offered students' information on the following topics:
Basic introduction (e.g., memory card, charging, and SVVR components).
Recording and playback instructions.
INSTA360 app: This mobile app allows users to stream and edit video content directly onto mobile devices.
Practice using INSTA360 in the classroom by creating short video content.
Two cameras were available and each group could check out the camera for 24 hours each time, but not for two consecutive days, so that each group could have equitable access to the cameras.</t>
  </si>
  <si>
    <t>Students worked in groups</t>
  </si>
  <si>
    <t xml:space="preserve"> The project topic was “co-writing a travel book” to introduce visitors to the university and Seongnam. Together, the students discussed and agreed upon potential subtopics to be included in each chapter (e.g., “things to do,” “places to visit,” and “things to eat”), but added that the layout and design of the chapter could be different so that each group could have agency over its own content and creations. </t>
  </si>
  <si>
    <t xml:space="preserve">The aim of this study is to explore how the creation of spherical video-based virtual reality (SVVR) influences students' creativity and curiosity in project-based language learning (PBLL). </t>
  </si>
  <si>
    <t xml:space="preserve">Students' participation in creating SVVR-derived content for PBL may have helped develop their self-awareness and perceived levels of curiosity and creativity.  they found SVVR helpful in encouraging them to think outside the box and pushing them to explore new ideas and options. has a positive impact on enhancing students' creativity and curiosity, which in turn can lead to their active participation and engagement in language learning </t>
  </si>
  <si>
    <t>one-half of the participants deemed the PBLL course “burdensome” or “challenging,” or left them with a collectively reported feeling of “not knowing what to do” prior to the course. It is notable, however, that students became more confident in using SVVR after the instructor provided all of them with a detailed guideline for how to use SVVR in the project, provided sample outcomes and offered one-on-one and group supporting sessions at the beginning of the course. Some students, however, stated that they experienced difficulties in effectively incorporating SVVR into their language projects. Interestingly, those students who found the use of SVVR in their projects challenging pointed out their “limited” English language competence rather than their lack of experiences in using SVVR or their limited skills and knowledge related to SVVR as the impeding factor that most hindered their effective use of SSVR in their projects. some students were reluctant to explore new ideas and options that SVVR offers because, as they wrote, they felt that they needed to focus on using “grammatically correct” and “proper” English for their projects rather than trying “new” things.</t>
  </si>
  <si>
    <t xml:space="preserve">F) Need for training and support
</t>
  </si>
  <si>
    <t>Mixed - positive and challenging</t>
  </si>
  <si>
    <t>Investigating the impact of a virtual reality mobile application on learners' interpreting competence</t>
  </si>
  <si>
    <t>Venus Chan</t>
  </si>
  <si>
    <t xml:space="preserve"> VIP app ‘Virtual Interpreting Practice’ (VIP)</t>
  </si>
  <si>
    <t>A mobile-based VR application for interpreting learning developed within the project. The VIP app contains learning resources, including 13 learning modules covering both interpreting modes, practical topics and contexts, video lectures and demonstrations, fully immersive VR and non-VR practice, glossary lists, source texts, translated texts and an online feedback platform. The combination of VR and mobile technology was carefully selected in the light of the project's objectives and the unique characteristics of the different technologies, such as portability, availability, usefulness, usability and cost-effectiveness.  The VR headsets allowed the users to immerse themselves in a simulated, almost 360-degree experience projected by the smartphone. VR headsets were provided, or participants could use their own headsets. The VIP app created a fully immersive illusion of being an interpreter at an interpreting site. It established scenarios including public speeches, conferences and news releases. Each scenario of the VR practice simulated the real working environment of the interpreter to a large extent, including the position of the interpreter, the layout of the context and the number of speakers and audience members. By wearing the VR headset that was supplied, users could access the VR scenarios like professional interpreters. This created a working environment that was realistic down to the tensions and stresses a professional interpreter might experience.</t>
  </si>
  <si>
    <t>VR Glasses / tools</t>
  </si>
  <si>
    <t>ESAP (English/Chinese interpreting)</t>
  </si>
  <si>
    <t>Prior to the commencement of the research, the participants attended a briefing session, which introduced the research aims and procedures and the details of the mobile app. An online demonstration video was provided. Detailed user guides and video demonstrations were embedded in the app. For interpreting practice, realistic settings were created for bi-directional English-Chinese sight and consecutive interpreting practice. The settings and materials (e.g. video files of the source language speeches and model interpretations) were mainly designed based on a repository of existing authentic materials delivered in real-world contexts. The interpreting practice materials were drawn from a variety of sources, including YouTube, VoiceTube and the World Health Organization. The selection and design of the virtual environments were guided by the content of the dialogues and the interpreting situations in which the speeches occurre</t>
  </si>
  <si>
    <t>pre-VR</t>
  </si>
  <si>
    <t>The students were given VR headsets (plastic VR glasses with a trigger) and 2 months to practise interpreting For example, the students could practice consecutive interpreting via the VR mode that they immersed themselves in the virtual stimulated environment (e.g. conference room) in which the speaker's speech was played by a pre-recorded audio file. Through the recreation of scenarios situated in realistic contexts, students experience something like the fear felt when interpreting in front of real audiences and speakers.  Regarding contextual interpreting, such as conference interpreting, a 3-D virtual conference environment was created using computer graphics to simulate a real-world situation. To promote a sense of realism, students can access the scene with their avatar, play the dialogues and practise conference interpreting. Moreover, a note-taking function is also available. When students look down, a screen appears and lets them take notes. In the non-VR mode, students can watch the videos and record their interpreting at the same time.</t>
  </si>
  <si>
    <t>students worked individually</t>
  </si>
  <si>
    <t>The app contains six VR scenes, and learners are able to choose various settings. For instance, they can immerse themselves in a virtual learning environment (e.g. a conference room with an audience) and listen to speeches from virtual speakers. In each consecutive interpreting scene, there is at least one animated virtual speaker. A variety of interpreting settings are covered (e.g. an opening speech and conference). There is English-Chinese and Chinese-English bi-directional interpreting practice, with a total of 22 interpreting tasks being provided. Each task (source text/audio/video) is two to 8 min long (excluding pauses) or about 250–350 words/400–700 characters. The tasks reflect the features of the type of interpreting selected.</t>
  </si>
  <si>
    <t>The study aims to investigate the impact on self-perceived language and interpreting proficiency levels as well as interpreting competence (including declarative knowledge and operative skills) in terms of different modes of interpreting (sight and consecutive) and language directions of interpreting (English-Chinese and Chinese-English).</t>
  </si>
  <si>
    <t>The results indicate that the use of VIP significantly raised the students' self-rated language and interpreting proficiency levels as well as their interpreting performance in both modes and language directions. While the students performed better in sight interpreting and Chinese-English interpreting, they achieved a significantly higher improvement rate in consecutive interpreting and English-Chinese interpreting. VIP created a sense of authenticity via the concurrent delivery of 3-D visual, verbal and textual information. It also provided them with student-centred learning and ample opportunities to practise in highly immersive learning environments. The VR practice aroused their learning motivation and built up their confidence. Furthermore, the learning flexibility and autonomy provided by VIP facilitated independent learning, active learning and ubiquitous learning.</t>
  </si>
  <si>
    <t>A) Creation of authentic contexts for foreign language use and initiation of real-world linguistic interactions for specific purposes and enhancement of language learning experience
C) Positive impact on the students’ efficacy for creative thinking, confidence, and motivation
D) Practice of occupational, research or academic language skills in a flexible and safe environment</t>
  </si>
  <si>
    <t xml:space="preserve"> In terms of language direction, the majority performed better in Chinese-English than English-Chinese interpreting. One possible reason is that the students could not understand the source texts because of their weak listening skills. Some students reported difficulties caused by accents, speed and vocabulary.</t>
  </si>
  <si>
    <t>-I) Restrictions due to limited VR resources and technical difficulties</t>
  </si>
  <si>
    <t>Practice of Artificial Intelligence and Virtual Reality Technology in College English Dialogue Scene Simulation</t>
  </si>
  <si>
    <t>Xiaoxia Luo</t>
  </si>
  <si>
    <t>https://www.scopus.com/inward/record.uri?eid=2-s2.0-85131427866&amp;doi=10.1155%2f2022%2f4922675&amp;partnerID=40&amp;md5=039d8ab51d110b569399a6d8ac1133e3</t>
  </si>
  <si>
    <t>app “VR Scenario”</t>
  </si>
  <si>
    <t>The app “VR Scenario” helps prepare the student for spontaneous speaking. The student may improve their rapid thinking abilities by utilizing numerous business-related presentation slides using this software. Every thirty seconds, the slide changes. The student must picture the slide and talk in accordance with it.</t>
  </si>
  <si>
    <t>ESAP (Business English)</t>
  </si>
  <si>
    <t>VR + AR + AI</t>
  </si>
  <si>
    <t>Educators, according to the constructivism viewpoint of students, are the presenters of knowledge, but this does not imply that they are the authority of knowledge or that they may force their particular deeper knowledge on educators.</t>
  </si>
  <si>
    <t xml:space="preserve">A one-week training programmer on “developing corporate communication skills with a specific emphasis on speaking” was delivered to these two groups. Group A students were taught how to have oral talks without utilizing VR or AR. The app “VR Scenario” helps prepare the student for spontaneous speaking. The student may improve their rapid thinking abilities by utilizing numerous business-related presentation slides using this software. Every thirty seconds, the slide changes. The student must picture the slide and talk in accordance with it. During the speech, his or her Englishspeaking abilities are assessed, and quick feedback is given so that the learner may comprehend the error and improve his or her skills. </t>
  </si>
  <si>
    <t>Interacting with coworkers, running a meeting or a business networking event, answering interview questions, giving a presentation or a keynote speech, and offering
feedback to peers were just a few of the situations they faced during their learning term.</t>
  </si>
  <si>
    <t>The research examines how virtual reality (VR) allows learners to experience
business-related situations in a hands-on manner</t>
  </si>
  <si>
    <t>utilizing VR and AR in English teaching and learning may help students improve business language abilities.</t>
  </si>
  <si>
    <t>The effects of a self-developed virtual reality environment on college EFL learners' vocabulary learning</t>
  </si>
  <si>
    <t>Lin Luan</t>
  </si>
  <si>
    <t>Desktop VR platform named Situational English in Virtual Reality (self-developed)</t>
  </si>
  <si>
    <t>This platform used VR technology to simulate major scenarios and procedures of international entry and exit with three routes from Beijing International Airport in China to different cities in the United States, covering eight communicative knowledge points and theme-related vocabulary.</t>
  </si>
  <si>
    <t xml:space="preserve"> The whole experiment lasted for 6 weeks, with two 45-minute classes each week. A questionnaire and the vocabulary pretest were administered to all participants in the first week. In the following week, all participants were trained in how to use the Moodle platform. In addition, the VR players received instruction on how to operate the VR platform. From the third to the fifth week, the VR players used unit theme-based materials to carry out learning activities based on the VR project, while the video watchers did learning activities by watching instructional videos. In the sixth week, all the participants were administered a vocabulary test and a posttest questionnaire. Additionally, the VR players participated in a 25 to 30 minutes semi-structured interview.</t>
  </si>
  <si>
    <t>pre-VR:  training
During VR</t>
  </si>
  <si>
    <t>The content of dictation included scenes like entry formalities to the United States, car rental at the airport, and so on. The other section included 20 questions concerning translation from Chinese to English, which required students to write down corresponding English words with the correct form according to the Chinese meaning.  The teaching design of the tasks and modes focused on English language use in real-life contexts, which provided strong support for improving EFL learners’ language proficiency and enhancing their innovative and practical ability. This platform used VR technology to simulate major scenarios and procedures of international entry and exit with three routes from Beijing International Airport in China to different cities in the United States, covering eight communicative knowledge points and theme-related vocabulary.</t>
  </si>
  <si>
    <t xml:space="preserve"> The construct of 10 training modules for language skills was demonstrated through seven task modes: Practicing (ABCD), On-site Experiencing, Testing and Customization. Such situational experience enabled students to converse with virtual characters (Figure 3), and brought convenience for teachers to flexibly arrange teaching activities according to curriculum needs.</t>
  </si>
  <si>
    <t>to explore the effects of a self-developed desktop VR platform on EFL learners’ vocabulary acquisition, and to further investigate the students’ perceptions of this approach.</t>
  </si>
  <si>
    <t>VR players significantly outperformed the video watchers in terms of vocabulary acquisition. The unique features of VR such as authentic-like context, content visualization and multisensory input help enhance EFL learners’ comprehension and retention of the vocabulary. The VR platform created an authentic environment that allowed the language learners to immerse themselves in a simulated learning experience. The VR environment is conducive to language learning, partly due to the multisensory stimulus it offers for EFL learners. The VR players had more opportunities to gain instant interaction and feedback from either the virtual objects or the characters (Song et al., Citation2022), which enabled them to grasp and consolidate the target vocabulary through self-exploration and autonomous learning. Participants stated that the sense of immersion and presence could lead to a better understanding of the targeted vocabulary, emphasizing again the value of immersion to assist vocabulary learning (Papin &amp; Kaplan-Rakowski, Citation2022). Specifically, the VR players expressed much joyfulness in the game-based design of the platform which stimulated their visual and auditory senses (Yamazaki, Citation2018), thus enabling them to master the correct usage of vocabulary. The findings of this study indicate that the VR-assisted language learning approach exerts positive influence on college EFL learners’ language learning in terms of vocabulary acquisition.</t>
  </si>
  <si>
    <t>EFL learners exhibited a relatively lower level of motivation. some students also expressed their concern or frustration when learning in this VR environment.</t>
  </si>
  <si>
    <t>B) Difficulty in balancing VR features with attractiveness, motivation and learning objectives
H) Inappropriate time allocation often leading to frustration</t>
  </si>
  <si>
    <t>Positive - the majority of the VR players held overall positive attitudes towards this learning approach.</t>
  </si>
  <si>
    <t>Virtual reality is not always a cure-all: evidences from a quasi-experiment of EFL business speaking courses</t>
  </si>
  <si>
    <t xml:space="preserve">Shao-Ting Alan Hung, Wan-Ju Chen &amp; Shu-Yun Chien
</t>
  </si>
  <si>
    <t xml:space="preserve">Uptale </t>
  </si>
  <si>
    <t xml:space="preserve"> Uptale is an immersive learning platform developed in France, in which educators can use 360-degree pictures or videos with different functions to create immersive VR learning environments. Educators can insert not only 360-degree pictures, but also add audio, texts, and videos as auxiliary functions to give instructions in Uptale. In addition, educators can also use recording functions for students to record their speaking. After learners finish recording, they can replay their speaking, and if they are not satisfied, they can record again. The 360-degree pictures, as well as many functions (e.g. audio, video, recording functions, etc.) in Uptale were used to create the immersive learning speaking environments.</t>
  </si>
  <si>
    <t>ESAP (English Business Speaking)</t>
  </si>
  <si>
    <t xml:space="preserve">Participants in both groups would see the same scenes. One session of the learning content is around six to eight minutes, and the students could practice over and over again since speaking is an ability that need to be trained repeatedly. The total training duration is around an hour. The only difference between the two groups in the speaking activities was that the experimental group students experienced 3D immersive environments, while the control group students looked at the pictures in PowerPoint. In both speaking practices, students had to put on VR headsets to experience the VR environments. For the first speaking practice, students practiced how to react in the interview scenario. After the students put on their VR headsets, they would first experience the 360-degree scene outside an office building, and they had to follow the instructions by listening to the audio. Next, they could see another scene with two interviewers in the office. In this scene, students needed to listen to interview questions, and use recording functions in Uptale to record their responses correspondingly. Following is an example in which the experimental group students experienced the first speaking practice with Uptale.  For the second speaking practice, the students first experienced three Jiufen tourist attractions in Uptale with VR headsets. Students could not only experience the 360-degree scenery, but could also get brief information regarding these three Jiufen tourist attractions through the information and video functions provided in the VR environment. After the students explored these three tourist attractions with the VR tools, they had to promote them to customers as if they were travel agency salespersons with video recording. </t>
  </si>
  <si>
    <t>Two VR speaking scenarios including Business English speaking content. Experience the 360-degree scene outside an office building, and they had to follow the instructions by listening to the audio. Next, they could see another scene with two interviewers in the office. In this scene, students needed to listen to interview questions, and use recording functions in Uptale to record their responses correspondingly.  For the second speaking practice, the students first experienced three Jiufen tourist attractions in Uptale with VR headsets. Students could not only experience the 360-degree scenery, but could also get brief information regarding these three Jiufen tourist attractions. After the students explored these three tourist attractions with the VR tools, they had to promote them to customers as if they were travel agency salespersons with video recording.</t>
  </si>
  <si>
    <t>to explore the effects of VR on English oral proficiency,
speaking anxiety, and emotions, as well as students’ perceptions</t>
  </si>
  <si>
    <t xml:space="preserve">the independent VR environment could reduce their speaking anxiety, and VR tools could act as effective tools to practice speaking before formal situations in real life. Furthermore, three themes characterized students’ perceptions: “training simulation,” “learning without time or space limitations,” and “providing a safe learning environment.”  participants could understand that the level and duration of anxiety were manageable in the virtual environment since they could use the VR tools to practice over and over again. 
</t>
  </si>
  <si>
    <t>A) Creation of authentic contexts for foreign language use and initiation of real-world linguistic interactions for specific purposes and enhancement of language learning experience 
D) Practice of occupational, research or academic language skills in a flexible and safe environment</t>
  </si>
  <si>
    <t>If participants were not familiar with the functions, they might get lost in the system sometimes, or encounter some technical issues. Participants’ responses in the interviews also substantiated this possible reason.  None of the students had used Uptale before the experiment; therefore, they had to take some time to get familiar with this VR system. In addition, each time after the researcher introduced the functions in Uptale, students had to conduct the speaking activities with the VR tools immediately. That is to say, they did not have the chance to familiarize themselves with different functions in Uptale.  Some students in this study reported when they were interacting with the virtual characters in the VR environment, they felt weird because the virtual characters could not give them responses.
-several students reported that they felt dizzy when they put on VR headsets.
- characters in VR scenarios could not respond to them; therefore, VR tools might not be suitable tools for formal speaking occasions due to the lack of response
from others
-students asked for help regarding the use of the VR tools during the speaking activities, which would further reduce their VR experience and time spent on the speaking activities</t>
  </si>
  <si>
    <t>H) Inappropriate time allocation often leading to frustration
F) Need for training and support
D) Motion sickness (dizziness, loss of direction, headaches)
I) Restrictions due to limited VR resources and technical difficulties</t>
  </si>
  <si>
    <t>Neutral</t>
  </si>
  <si>
    <t>Writing a Descriptive Paragraph Using an Augmented Reality Application: An Evaluation of Students’ Performance and Attitudes.</t>
  </si>
  <si>
    <t xml:space="preserve">Allagui, B. </t>
  </si>
  <si>
    <t>https://link.springer.com/article/10.1007/s10758-019-09429-2</t>
  </si>
  <si>
    <t>Application created using HP Aurasma</t>
  </si>
  <si>
    <t>The application is free of charge and relatively easy to learn and install on any smartphone. Augmented reality was chosen to create a writing activity that was based on a historical image that triggered a modern image which could be used to activate background knowledge and entice motivation. In the writing classroom, the teacher often provides students with a verbal or written prompt to sparkle thinking about a topic. In this study, the verbal and written prompt was replaced with an AR-enhanced prompt. The students had to examine the print document (Fig. 2) illustrating an old view of Dubai. Once they scanned the trigger, the associated aerial view of modern Dubai was displayed. The goal for this activity was to create an engaging, interactive print for use with reluctant students that mirrored the pre-assessment activity in content and standardized administration.</t>
  </si>
  <si>
    <t xml:space="preserve">There were three phases in the study; namely a pre-AR phase, an AR phase and a post-AR
phase. In the pre-AR phase, students were provided with a traditional prompt that focused 
on a description of places. The students were given 20 min to turn in their written paragraphs. 
The AR phase started 2 days after collecting baseline pre-assessment information. Students were provided with the interactive print document. During the writing session, the teacher acted as a guide to the students, helping them install the application and showing them how to follow the teacher’s channel which was quite similar to what they were doing on other social media websites. 
In the post-AR phase, a post-writing questionnaire was administered at the end of the activity to explore participants’ opinions with regards to the AR writing experience. </t>
  </si>
  <si>
    <t>pre-AR, during AR, post AR, role of instructor: Insructor's role mainly in providing guidance (technical support)</t>
  </si>
  <si>
    <t>Augmented reality was chosen to create a writing activity that was based on a historical image that triggered a modern image which could be used to activate background knowledge and entice motivation. In the writing classroom, the teacher often provides students with a verbal or written prompt to sparkle thinking about a topic. In this study, the verbal and written prompt was replaced with an AR-enhanced prompt. The students had to examine the print document (Fig. 2) illustrating an old view of Dubai. Once they scanned the trigger, the associated aerial view of modern Dubai was displayed. The goal for this activity was to create an engaging, interactive print for use with reluctant students that mirrored the pre-assessment activity in content and standardized administration. During the writing session, the teacher acted as a guide to the students, helping them install the application and showing them how to follow the teacher’s channel which was quite similar to what they were doing on other social media websites. After following the teacher’s channel students were asked to open the app and select the square and point their camera to the trigger (old view of Dubai) which will generate a new view of the city (Fig. 2). As this stage was conducted in pairs, it provided an opportunity for learners to collaborate and interact with the picture and their peers. The researcher provided no other instructions or prompts for the remainder of the session. During the writing activity, the teacher took several pictures and recorded the 30 min lesson. Students’ written products were collected and scored using the same scoring rubric (“Appendix 1”).
In the post-AR phase, a post-writing questionnaire was administered at the end of the activity to explore participants’ opinions with regards to the AR writing experience.</t>
  </si>
  <si>
    <t>students worked in pairs</t>
  </si>
  <si>
    <t>"Augmented reality was chosen to create a writing activity that was based on a historical image that triggered a modern image which could be used to activate background knowledge and entice motivation. In the writing classroom, the teacher often provides students with a verbal or written prompt to sparkle thinking about a topic. In this study, the verbal and written prompt was replaced with an AR-enhanced prompt. The students had to examine the print document (Fig. 2) illustrating an old view of Dubai. Once they scanned the trigger, the associated aerial view of modern Dubai was displayed. The goal for this activity was to create an engaging, interactive print for use with reluctant students that mirrored
the pre-assessment activity in content and standardized administration."</t>
  </si>
  <si>
    <t>To evaluate the effectiveness of the AR-enhanced activity at facilitating writing</t>
  </si>
  <si>
    <t xml:space="preserve">The use of the AR-enhanced prompt has led to a moderate increase in students’ overall writing performance score.   It is possible that the AR-enhanced prompt kept them focused intensively on the content of writing unlike the picture prompt that did not catch their attention. Also, by bringing the “real’’ world into the classroom, the AR-enhanced prompt evoked students’ cognitive skills to express ideas and organize them in a much more appropriate way.   Weak students in particular were able to perform closer to average students and thereby reduce the gap in overall writing performance. One possible explanation for this result is that the students might have exerted more efforts when writing with augmented reality in attempt to solve the problem than when they were provided with a picture-prompt. Although it can be considered that participants made only modest progress in ideas, organization and word choice, we were pleased to see that a number of low-level students have made significant gains.  The high satisfaction level with the activity implies that it is likely the AR-enhanced prompt has played a role in promoting interest and thereby improving their writing skills. They suggest that augmented reality can be embedded in the writing classroom to fully engage students and achieve desirable learning outcomes. The results also suggest that augmented reality can assist weak students in particular to develop their writing skills. </t>
  </si>
  <si>
    <t>Both static picture prompt and AR-enhanced prompt were not functionally different in terms of improving the knowledge of grammar, punctuation and spelling. Finally, the results suggest that although visualizing the real world in the classroom through augmented reality may facilitate collecting adjective related to the writing, students still lack the strategies to carefully plan and organize their writing.</t>
  </si>
  <si>
    <t>writing is not the case</t>
  </si>
  <si>
    <t>Positive - participants enjoyed using the AR tool, found it easy to use, and expressed interest in using it again in the future. Their responses during the interview demonstrated a preference for the AR-enhanced prompt over the picture prompt.</t>
  </si>
  <si>
    <t>Exploring the Potential of Metaverse as a Future Learning Platform for
Enhancing EFLLearners' English Proficiency.” Korean Journal of English Language
and Linguistics</t>
  </si>
  <si>
    <t>Kim, Hea-suk</t>
  </si>
  <si>
    <t>http://journal.kasell.or.kr/xml/36133/36133.pdf</t>
  </si>
  <si>
    <t xml:space="preserve">ifland </t>
  </si>
  <si>
    <t xml:space="preserve">ifland is an application released in September 2021 by SK Telecom in Korea (see Figure 1). When users activate
the ifland app, they can check and update their status and avatars and view a list of virtual rooms recommended
based on their usage patterns. They can also open the new rooms by tapping the “Open a Room” icon. There are
18 different types of virtual spaces to choose from, including conference halls, outdoor stages, rooftops, and more.
After selecting the virtual space, users can also make advanced settings by choosing from multiple concepts for
decoration, such as weather, time, wallpapers, and flooring materials. In addition to the virtual spaces, users can
also customize their avatars by choosing from a wide range of clothing and accessories. They can express their
creativity by designing their outfits, hairstyles, and accessories. The color of their skin and eyes can also be
changed. In a virtual room, users can interact with each other through chat or by using body gestures and
animations. They can also share media such as videos, images, and music in real-time. The virtual room can
accommodate up to 130 participants. In ifland, avatar customization and app use are all free. </t>
  </si>
  <si>
    <t>ESAP (Airline English)</t>
  </si>
  <si>
    <t xml:space="preserve">The students engaged in a self-study session on a designated topic for the first 20 minutes, during which they utilized online dictionaries on their smartphones to look up the meanings of any unfamiliar vocabulary words in the English conversation dialogs. During the session, they were also allowed to use online translation tools such as Google Translate and Never Papago if needed. The teacher then used Power Point Slides to teach and explain the dialogs, including vocabulary, grammar structures, phrases, and expressions to the students, which took about 60 minutes. </t>
  </si>
  <si>
    <t>before VR, during VR, role of instructor, facilitating tools</t>
  </si>
  <si>
    <t>In the Metaverse setting, the students also spent 20 minutes practicing the same conversation dialogs from the same textbook they had learned in class. For this group, ifland, one of the platforms, was adopted to create a virtual environment. This Metaverse-integrated curriculum was aimed to meet two main objectives, 1) to enable learners to remember and use learned phrases and expressions better, and 2) to enhance their meaning and practicability.
In the first class of the second week, various platforms of the Metaverse were introduced and the usage and features of the ifland app were explained to the students. Because the Metaverse platform was unfamiliar to the students, as previous scholars pointed out (Aydin 2023, Im 2022), all activities were conducted in a classroom setting. The students used their own smartphones to download the application and enter the virtual space. The teacher chose a virtual space that resembled an airport lounge from the available virtual spaces provided by the ifland application. The students created and customized their own avatars and entered the virtual space to practice the dialogs through chat. Just like their traditional counterparts, the students in the Metaverse group were provided with conversation dialogs exemplifying interactions between flight attendants and passengers, they participated in the same role-playing activities as the traditional students did. That is, the traditional method involved speaking activities, while on the metaverse platform, speaking and written interaction were integrated and performed concurrently.
However, they alternated between the roles of a flight attendant and a passenger using their avatars in the virtual
space. This 20-minute virtual experience was expected to mimic the real world and encourage the students to use
what they had studied in class.</t>
  </si>
  <si>
    <t>not specified but students seem to have worked individually</t>
  </si>
  <si>
    <t>The teacher chose a virtual space that resembled an airport lounge from the available virtual spaces provided by the ifland application. The students created and customized their own avatars and entered the virtual space to practice the dialogs through chat. Just like their traditional counterparts, the students in the Metaverse group were provided with conversation dialogs exemplifying interactions between flight attendants and passengers, they participated in the same role-playing activities as the traditional students did. That is, the traditional method involved speaking activities, while on the metaverse platform, speaking and written interaction were integrated and performed concurrently.</t>
  </si>
  <si>
    <t>The present study investigated whether Metaverse can play a beneficial role in improving EFL learners’ English
proficiency. The study also aimed to reveal the students’ perspectives regarding the use of Metaverse in an EFL
class, including its positive and negative aspects</t>
  </si>
  <si>
    <t xml:space="preserve">Participants mentioned the benefits of using English in a real-life setting, such as practicing English in the role of a flight attendant, and how it can be used to practice writing English in a practical setting. They also mentioned the benefits of online communication, such as being useful for online classes and being anonymous. Also, anonymity may help reduce feelings of self-consciousenss, creating a more relaxed atmosphere for learners to practice English.Playing games was also discussed, as it made speaking English more enjoyable. Finally, it was a unique experience and fun creating an avatar, and allowed them to focus on class activities. </t>
  </si>
  <si>
    <t>On the other hand, the students had a negative experience with learning English using Metaverse. They found it difficult to chat in English, and felt that it was not suitable for offline classes. They also found the avatars too similar and limited in variation, and had difficulty connecting to the platform. They were unsure if they were learning anything, and felt it was too much like a game and not enough focus on learning English. Therefore, it is important to consider how teachers can support students when using an online learning platform like Metaverse.It is unclear whether the Metaverse plays a role in improving students’ language proficiency. In other words, despite the fact that the students interacted with others via the Metaverse platform, it did not appear to be helpful. It can be assumed that the learning outcome has no impact on the Metaverse platform or conventional methods.</t>
  </si>
  <si>
    <t>B) Difficulty in balancing VR features with attractiveness, motivation and learning objectives
I)Restrictions due to limited VR resources and technical difficulties</t>
  </si>
  <si>
    <t>negative - students had a negative attitude towards the Metaverse learning platform, which was contrary to the assumption that they would generally have positive attitudes towards it. Students responded negatively to questions about their confidence, learning
motivation, self-directed learning, and utilization of learning strategies after using the Metaverse. The survey’s findings also showed that students’ opinions on communication skills and class involvement were slightly
unfavorable. Moreover, the findings indicated that grammar, listening and vocabulary had an unfavorable response to the Metaverse, while reading, writing and speaking had a more neutral attitude from the majority of students.
Additionally, about one third of the students stated they might use the Metaverse in the future, while two-thirds of
them indicated that they would not. The survey results suggest that the Metaverse may not have effectively
addressed the needs and expectations of the students in terms of English language learning. Further investigation
may be needed to determine the reasons for these negative perceptions and to identify ways to improve the use of
the Metaverse for language learning</t>
  </si>
  <si>
    <r>
      <rPr>
        <sz val="11"/>
        <color rgb="FF000000"/>
        <rFont val="Calibri"/>
      </rPr>
      <t xml:space="preserve">Using a virtual reality mobile application for interpreting learning: Listening to the students' voice. Internative Learning Environment., 1–14. </t>
    </r>
    <r>
      <rPr>
        <u/>
        <sz val="11"/>
        <color rgb="FF000000"/>
        <rFont val="Calibri"/>
      </rPr>
      <t>https://doi.org/10.1080/10494820.2022.2147958</t>
    </r>
  </si>
  <si>
    <t xml:space="preserve">Chan, V </t>
  </si>
  <si>
    <t>https://onlinelibrary.wiley.com/action/getFTRLinkout?url=http%3A%2F%2Fscholar.google.com%2Fscholar_lookup%3Fhl%3Den%26publication_year%3D2022%26pages%3D1-14%26journal%3DInternative%2BLearning%2BEnvironment.%26author%3DV.%2BChan%26title%3DUsing%2Ba%2Bvirtual%2Breality%2Bmobile%2Bapplication%2Bfor%2Binterpreting%2Blearning%253A%2BListening%2Bto%2Bthe%2Bstudents%2527%2Bvoice&amp;doi=10.1111%2Fjcal.12796&amp;doiOfLink=10.1080%2F10494820.2022.2147958&amp;linkType=gs&amp;linkLocation=Reference&amp;linkSource=FULL_TEXT</t>
  </si>
  <si>
    <t>self developed mobile based VR - Virtual Interpreting Practice (VIP)</t>
  </si>
  <si>
    <t>Virtual Interpreting Practice (VIP), a mobile-based VR application for
English-Chinese and Chinese-English interpreting learning that was developed as part of the
project to which the research belongs.   In terms of the hardware, head-mounted display devices were adopted as they were more costeffective: simply using a smartphone and a VR headset, learners could immerse themselves in a simulated environment via situated learning and could practise anytime and anywhere.</t>
  </si>
  <si>
    <t>ESAP (Interpretation)</t>
  </si>
  <si>
    <t xml:space="preserve">The VIP app contains learning resources (i.e. 13 learning modules covering English-Chinese and Chinese-English sight and consecutive interpreting), video lectures, video demonstrations, fully immersive VR and non-VR practice, glossary lists, source texts, translated texts, self- and peer-assessment materials and an interactive feedback platform (see Appendix). The settings and materials are primarily designed based on a repository of existing real-world materials situated in authentic contexts. </t>
  </si>
  <si>
    <t>during VR - Facilitating tools</t>
  </si>
  <si>
    <t>The design of the virtual environments was guided by the content of the dialogues and the interpreting situations in which the speeches appeared in order to represent the real-life settings in which interpreters work so as to reflect the highly context-specific nature of interpreter-mediated dialogues. VIP provides a fully immersive learning environment similar to that experienced by an interpreter in his or her workplace, for example in terms of the position of the interpreter, the layout of the space (e.g. a conference room), and the number of speakers and audience members. The six VR scenes thus create working situations that are realistic down to the fear, stresses and tensions an interpreter might feel when interpreting in front of the speakers and a real audience.</t>
  </si>
  <si>
    <t>The design of the virtual environments was guided by the content of the dialogues and the interpreting situations in which the speeches appeared in order to represent the real-life settings in which interpreters work so as to reflect the highly context-specific nature of interpreter-mediated dialogues. VIP provides a fully immersive learning environment similar to that experienced by an interpreter in his or her workplace, for example in terms of the position of the interpreter, the layout of the space (e.g. a conference room), and the number of speakers and audience members. The six VR scenes thus create working situations that are realistic down to the fear, stresses and tensions an interpreter might feel when interpreting in front of the speakers and a real audience.
Twenty-two interpreting tasks are given. Each task (source text/audio/video) is two to eight minutes long (excluding pauses) or about 250–350 words/400–700 characters. The tasks reflect the features of the interpreting mode selected. In terms of sight interpreting, learners are able to read the source texts and immerse themselves in the virtual learning environments through the
use of VR glasses.</t>
  </si>
  <si>
    <t xml:space="preserve">It aims to examine students’ perceptions and attitudes towards VIP, especially its benefits and constraints for independent interpreting practice. </t>
  </si>
  <si>
    <t>-Many participants stated that the use of VIP enhanced their interpreting competence and
language ability. 
-In addition to interpreting competence, many students (n = 23) pointed out that VIP improved their language proficiency, especially their listening and speaking skills and vocabulary development
- The majority of students emphasised that the immersive VRLEs created a sense of authenticity and fostered situated and immersive learning.
-It facilitated situated learning so that they could improve interpreting performance via learning by doing.
- Nearly all learners appreciated the immersive and simulated learning experience. They suggested that VIP imitated and simulated real-world situations. It allowed them to practise and acquire interpreting skills in a virtual learning environment that is similar to how interpreters work in the real world.
-The findings suggested that VIP not only enhanced learning effectiveness but also allowed more
learning flexibility by providing greater opportunities to learn based on their needs.
-. The participants generally believed that practice was the most important element of interpreter training. 
- More than 90% of users reported that VIP was an “effective” and “useful” learning tool, which contained “comprehensive and rich learning content”, covered “a wide scope of topics” and provided sufficient “authentic practice”. It was an “innovative”, “full-featured”, “all-in-one” and “all-rounded” app which enhanced learning effectiveness. It offered a more “personalised” and “individualised” learning experience, in which students could learn according to their “learning styles’
- Nearly all participants perceived that VIP fostered ubiquitous learning and facilitated learning autonomy and flexibility. It created ample opportunities for selfstudy, in which the students could learn anytime and anywhere without physical or time constraints.
-Over 80% of students commented that they enjoyed the overall learning experience. It was not only “student-centred”, “innovative” and “interesting” but also useful for reducing current learning difficulties.
- Many participants perceived the learning experience as “fun”, “joyful”, “creative” and “exciting”. It aroused their learning interest, and they became more willing to practise.
- VIP is a useful tool for enhancing students’ interpreting and language proficiency, facilitating their cognitive and affective development as well as improving their confidence and critical thinking in the context of an immersive VR learning environment delivered via simulated and situated learning.
- Most students suggested that the app aroused their learning motivation, and over 70% of them felt they had become more confident.</t>
  </si>
  <si>
    <t xml:space="preserve">A) Creation of authentic contexts for foreign language use and initiation of real-world linguistic interactions for specific purposes and enhancement of language learning experience 
B) Language proficiency improvement in specific contexts and development of students’ multimodal skills
C) Positive impact on the students’ efficacy for creative thinking, confidence, and motivation </t>
  </si>
  <si>
    <t>Because of the limited budget and time, only an Android version was developed, as a larger number of students used Android phones than iPhones. 
-In terms of the functionality and user experience, the major limitations were related to feeling discomfort, the note-taking function and the online peer feedback platform.
- About one-third of students pointed out that they felt “dizzy” and “not comfortable” when they wore VR glasses for prolonged periods.
- Regarding the note-taking function, they found the screen “too small” and “not very clear”.
- only a few students posted their comments and recordings and some of the comments received were too general.
- Several learners stated that the resolution should be improved and expected to have more animated characters and different VR scenes.
- Some students expressed the view that the interpreting tasks were challenging, especially those for consecutive interpreting. They suggested providing more levels of difficulty so that they could choose according to their proficiency.
-, it is important to highlight that the benefits of VIP are not guaranteed to occur but are only potential advantages
- Although some students (n = 5) believed that the feedback platform might facilitate collaborative
learning, it was observed that participants seldom provided peer feedback. While the majority of learners (over 84%) valued the advantages of VIP, they made some recommendations for further development. In addition to higher resolution and a larger screen for note-taking, they also suggested incorporating the app into traditional interpreting classes since blended learning would “combine the best features’ (Students 4, 7, 11 and 22) of face-to-face teaching and mobile learning. For instance, while teachers could focus on teaching in the class, they could also “provide guidelines of the use of the app” (Students 5, 8 and 10) and “encourage students to use it for practice and interact online outside class’ (Students 3, 15, 19 and 20). Moreover, they
expected that VIP would have more, and more varied, VR environments (e.g. a hospital for community interpreting), and various levels of interpreting tasks in the future</t>
  </si>
  <si>
    <t xml:space="preserve">D) Motion sickness (dizziness, loss of direction, headaches)
E) Discomfort and physical strain (neck pain, sore eye) 
I) Restrictions due to limited VR resources and technical difficulties
J) Writing and long texts not suitable for VR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</si>
</sst>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b/>
      <sz val="11"/>
      <color rgb="FF000000"/>
      <name val="Calibri"/>
    </font>
    <font>
      <sz val="10"/>
      <color rgb="FF000000"/>
      <name val="Calibri"/>
    </font>
    <font>
      <sz val="10"/>
      <color rgb="FF000000"/>
      <name val="Arial"/>
      <scheme val="minor"/>
    </font>
    <font>
      <sz val="11"/>
      <color rgb="FF000000"/>
      <name val="Calibri"/>
    </font>
    <font>
      <u/>
      <sz val="11"/>
      <color rgb="FF000000"/>
      <name val="Calibri"/>
    </font>
    <font>
      <u/>
      <sz val="11"/>
      <color rgb="FF000000"/>
      <name val="Calibri"/>
    </font>
    <font>
      <sz val="11"/>
      <color rgb="FF000000"/>
      <name val="Arial"/>
    </font>
    <font>
      <sz val="11"/>
      <color rgb="FF000000"/>
      <name val="Times New Roman"/>
    </font>
    <font>
      <sz val="11"/>
      <color rgb="FF000000"/>
      <name val="Roboto"/>
    </font>
    <font>
      <sz val="11"/>
      <color rgb="FF000000"/>
      <name val="Docs-Calibri"/>
    </font>
    <font>
      <u/>
      <sz val="10"/>
      <color rgb="FF000000"/>
      <name val="Arial"/>
    </font>
    <font>
      <u/>
      <sz val="11"/>
      <color rgb="FF000000"/>
      <name val="Calibri"/>
    </font>
    <font>
      <u/>
      <sz val="10"/>
      <color rgb="FF000000"/>
      <name val="Arial"/>
    </font>
    <font>
      <u/>
      <sz val="10"/>
      <color rgb="FF000000"/>
      <name val="Arial"/>
    </font>
    <font>
      <sz val="10"/>
      <color rgb="FF000000"/>
      <name val="Arial"/>
    </font>
    <font>
      <b/>
      <sz val="10"/>
      <color rgb="FF000000"/>
      <name val="Calibri"/>
    </font>
    <font>
      <i/>
      <sz val="11"/>
      <color rgb="FF000000"/>
      <name val="Calibri"/>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4" fillId="0" borderId="0" xfId="0" applyFont="1" applyAlignment="1">
      <alignment vertical="top" wrapText="1"/>
    </xf>
    <xf numFmtId="0" fontId="5" fillId="0" borderId="0" xfId="0" applyFont="1" applyAlignment="1">
      <alignment vertical="top" wrapText="1"/>
    </xf>
    <xf numFmtId="0" fontId="4" fillId="0" borderId="0" xfId="0" applyFont="1" applyAlignment="1">
      <alignment horizontal="center" vertical="top" wrapText="1"/>
    </xf>
    <xf numFmtId="0" fontId="6" fillId="0" borderId="0" xfId="0" applyFont="1" applyAlignment="1">
      <alignment vertical="top" wrapText="1"/>
    </xf>
    <xf numFmtId="0" fontId="4" fillId="0" borderId="0" xfId="0" applyFont="1" applyAlignment="1">
      <alignment horizontal="left" vertical="top" wrapText="1"/>
    </xf>
    <xf numFmtId="0" fontId="7" fillId="0" borderId="0" xfId="0" applyFont="1" applyAlignment="1">
      <alignment vertical="top" wrapText="1"/>
    </xf>
    <xf numFmtId="0" fontId="8" fillId="0" borderId="0" xfId="0" applyFont="1" applyAlignment="1">
      <alignment vertical="top" wrapText="1"/>
    </xf>
    <xf numFmtId="0" fontId="7" fillId="0" borderId="0" xfId="0" applyFont="1" applyAlignment="1">
      <alignment horizontal="center" vertical="top" wrapText="1"/>
    </xf>
    <xf numFmtId="0" fontId="9" fillId="0" borderId="0" xfId="0" applyFont="1" applyAlignment="1">
      <alignment vertical="top" wrapText="1"/>
    </xf>
    <xf numFmtId="0" fontId="10" fillId="2" borderId="0" xfId="0" applyFont="1" applyFill="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vertical="top" wrapText="1"/>
    </xf>
    <xf numFmtId="0" fontId="15" fillId="0" borderId="0" xfId="0" applyFont="1" applyAlignment="1">
      <alignment vertical="top" wrapText="1"/>
    </xf>
    <xf numFmtId="0" fontId="1"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copus.com/inward/record.uri?eid=2-s2.0-85111836877&amp;doi=10.1080%2f09588221.2021.1954663&amp;partnerID=40&amp;md5=6c84029ae64f638de2ea57e2617e349c" TargetMode="External"/><Relationship Id="rId13" Type="http://schemas.openxmlformats.org/officeDocument/2006/relationships/hyperlink" Target="https://link.springer.com/content/pdf/10.1007/s10639-021-10472-9.pdf" TargetMode="External"/><Relationship Id="rId18" Type="http://schemas.openxmlformats.org/officeDocument/2006/relationships/hyperlink" Target="https://scholarspace.manoa.hawaii.edu/server/api/core/bitstreams/21a795a0-35fa-40a9-9d70-b4ec7249e961/content" TargetMode="External"/><Relationship Id="rId26" Type="http://schemas.openxmlformats.org/officeDocument/2006/relationships/hyperlink" Target="https://doi.org/10.1080/10494820.2022.2147958" TargetMode="External"/><Relationship Id="rId3" Type="http://schemas.openxmlformats.org/officeDocument/2006/relationships/hyperlink" Target="https://www.tandfonline.com/doi/full/10.1080/10494820.2021.1878232" TargetMode="External"/><Relationship Id="rId21" Type="http://schemas.openxmlformats.org/officeDocument/2006/relationships/hyperlink" Target="https://link.springer.com/article/10.1007/s10758-023-09710-5" TargetMode="External"/><Relationship Id="rId7" Type="http://schemas.openxmlformats.org/officeDocument/2006/relationships/hyperlink" Target="https://www.scopus.com/inward/record.uri?eid=2-s2.0-85108867603&amp;doi=10.17718%2fTOJDE.770909&amp;partnerID=40&amp;md5=d9241eb2acea3404fe28db0876a6a084" TargetMode="External"/><Relationship Id="rId12" Type="http://schemas.openxmlformats.org/officeDocument/2006/relationships/hyperlink" Target="https://www.researchgate.net/publication/345389106_Using_a_three-dimensional_virtual_world_to_reduce_language_anxiety_and_enhance_English-speaking_performance_of_EFL_university_learners_A_collaborative_project" TargetMode="External"/><Relationship Id="rId17" Type="http://schemas.openxmlformats.org/officeDocument/2006/relationships/hyperlink" Target="https://www.scopus.com/record/display.uri?eid=2-s2.0-85086509539&amp;origin=reflist" TargetMode="External"/><Relationship Id="rId25" Type="http://schemas.openxmlformats.org/officeDocument/2006/relationships/hyperlink" Target="http://journal.kasell.or.kr/xml/36133/36133.pdf" TargetMode="External"/><Relationship Id="rId2" Type="http://schemas.openxmlformats.org/officeDocument/2006/relationships/hyperlink" Target="https://www.tandfonline.com/doi/full/10.1080/10494820.2020.1734625" TargetMode="External"/><Relationship Id="rId16" Type="http://schemas.openxmlformats.org/officeDocument/2006/relationships/hyperlink" Target="https://onlinelibrary.wiley.com/doi/full/10.1111/modl.12722" TargetMode="External"/><Relationship Id="rId20" Type="http://schemas.openxmlformats.org/officeDocument/2006/relationships/hyperlink" Target="https://www.mdpi.com/2071-1050/14/22/15359" TargetMode="External"/><Relationship Id="rId1" Type="http://schemas.openxmlformats.org/officeDocument/2006/relationships/hyperlink" Target="https://www.sciencedirect.com/science/article/pii/S0260691721001039" TargetMode="External"/><Relationship Id="rId6" Type="http://schemas.openxmlformats.org/officeDocument/2006/relationships/hyperlink" Target="https://academic.oup.com/eltj/advance-article/doi/10.1093/elt/ccab067/6399064" TargetMode="External"/><Relationship Id="rId11" Type="http://schemas.openxmlformats.org/officeDocument/2006/relationships/hyperlink" Target="https://www.igi-global.com/gateway/article/243694" TargetMode="External"/><Relationship Id="rId24" Type="http://schemas.openxmlformats.org/officeDocument/2006/relationships/hyperlink" Target="https://link.springer.com/article/10.1007/s10758-019-09429-2" TargetMode="External"/><Relationship Id="rId5" Type="http://schemas.openxmlformats.org/officeDocument/2006/relationships/hyperlink" Target="https://www.scopus.com/inward/record.uri?eid=2-s2.0-85118269562&amp;doi=10.1177%2f00336882211044860&amp;partnerID=40&amp;md5=a55569aad6a6907f6f5ce619a205a839" TargetMode="External"/><Relationship Id="rId15" Type="http://schemas.openxmlformats.org/officeDocument/2006/relationships/hyperlink" Target="https://www.igi-global.com/gateway/article/264230" TargetMode="External"/><Relationship Id="rId23" Type="http://schemas.openxmlformats.org/officeDocument/2006/relationships/hyperlink" Target="https://www.literaryvoice.in/LV%20SEPT%202023.pdf" TargetMode="External"/><Relationship Id="rId10" Type="http://schemas.openxmlformats.org/officeDocument/2006/relationships/hyperlink" Target="https://www.scopus.com/inward/record.uri?eid=2-s2.0-85105696114&amp;doi=10.1016%2fj.compedu.2021.104214&amp;partnerID=40&amp;md5=7a5ad39827a80b85f2c1081a314e0f9b" TargetMode="External"/><Relationship Id="rId19" Type="http://schemas.openxmlformats.org/officeDocument/2006/relationships/hyperlink" Target="https://search.ebscohost.com/login.aspx?direct=true&amp;db=eric&amp;AN=EJ1338038&amp;site=ehost-live" TargetMode="External"/><Relationship Id="rId4" Type="http://schemas.openxmlformats.org/officeDocument/2006/relationships/hyperlink" Target="https://onlinelibrary.wiley.com/doi/full/10.1002/tesq.3070" TargetMode="External"/><Relationship Id="rId9" Type="http://schemas.openxmlformats.org/officeDocument/2006/relationships/hyperlink" Target="https://www.cambridge.org/core/journals/recall/article/effects-of-pretask-planning-on-efl-learners-oral-performance-in-a-3d-multiuser-virtual-environment/C7B13896078401D1AA4397D784D5D5F4" TargetMode="External"/><Relationship Id="rId14" Type="http://schemas.openxmlformats.org/officeDocument/2006/relationships/hyperlink" Target="https://www.researchgate.net/publication/349182185_Virtual_reality_in_problem-based_learning_contexts_Effects_on_the_problem-solving_performance_vocabulary_acquisition_and_motivation_of_English_language_learners" TargetMode="External"/><Relationship Id="rId22" Type="http://schemas.openxmlformats.org/officeDocument/2006/relationships/hyperlink" Target="https://doi.org/10.1007/s10055-023-00847-3" TargetMode="External"/><Relationship Id="rId27" Type="http://schemas.openxmlformats.org/officeDocument/2006/relationships/hyperlink" Target="https://onlinelibrary.wiley.com/action/getFTRLinkout?url=http%3A%2F%2Fscholar.google.com%2Fscholar_lookup%3Fhl%3Den%26publication_year%3D2022%26pages%3D1-14%26journal%3DInternative%2BLearning%2BEnvironment.%26author%3DV.%2BChan%26title%3DUsing%2Ba%2Bvirtual%2Breality%2Bmobile%2Bapplication%2Bfor%2Binterpreting%2Blearning%253A%2BListening%2Bto%2Bthe%2Bstudents%2527%2Bvoice&amp;doi=10.1111%2Fjcal.12796&amp;doiOfLink=10.1080%2F10494820.2022.2147958&amp;linkType=gs&amp;linkLocation=Reference&amp;linkSource=FULL_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937"/>
  <sheetViews>
    <sheetView tabSelected="1" workbookViewId="0">
      <pane ySplit="4" topLeftCell="A5" activePane="bottomLeft" state="frozen"/>
      <selection pane="bottomLeft" activeCell="B6" sqref="B6"/>
    </sheetView>
  </sheetViews>
  <sheetFormatPr defaultColWidth="12.5703125" defaultRowHeight="15.75" customHeight="1"/>
  <cols>
    <col min="1" max="1" width="8.42578125" customWidth="1"/>
    <col min="2" max="2" width="23" customWidth="1"/>
    <col min="3" max="3" width="5.42578125" customWidth="1"/>
    <col min="4" max="4" width="17.7109375" customWidth="1"/>
    <col min="5" max="5" width="15.7109375" customWidth="1"/>
    <col min="6" max="6" width="13.85546875" customWidth="1"/>
    <col min="7" max="7" width="10" customWidth="1"/>
    <col min="8" max="8" width="8.42578125" customWidth="1"/>
    <col min="9" max="9" width="66.28515625" customWidth="1"/>
    <col min="10" max="10" width="15" customWidth="1"/>
    <col min="11" max="11" width="11.85546875" customWidth="1"/>
    <col min="12" max="12" width="9.42578125" customWidth="1"/>
    <col min="13" max="13" width="8.7109375" customWidth="1"/>
    <col min="14" max="14" width="76.28515625" customWidth="1"/>
    <col min="15" max="15" width="19.5703125" customWidth="1"/>
    <col min="16" max="16" width="74.42578125" customWidth="1"/>
    <col min="17" max="18" width="23.140625" customWidth="1"/>
    <col min="19" max="19" width="43.42578125" customWidth="1"/>
    <col min="20" max="20" width="24" customWidth="1"/>
    <col min="21" max="21" width="20.140625" customWidth="1"/>
    <col min="22" max="22" width="75.42578125" customWidth="1"/>
    <col min="23" max="23" width="42.140625" customWidth="1"/>
    <col min="24" max="25" width="34.5703125" customWidth="1"/>
    <col min="26" max="26" width="28.140625" customWidth="1"/>
  </cols>
  <sheetData>
    <row r="1" spans="1:32" ht="18.75" customHeight="1">
      <c r="A1" s="20" t="s">
        <v>0</v>
      </c>
      <c r="B1" s="21"/>
      <c r="C1" s="21"/>
      <c r="D1" s="21"/>
      <c r="E1" s="21"/>
      <c r="F1" s="21"/>
      <c r="G1" s="21"/>
      <c r="H1" s="21"/>
      <c r="I1" s="1"/>
      <c r="J1" s="1"/>
      <c r="K1" s="1"/>
      <c r="L1" s="1"/>
      <c r="M1" s="1"/>
      <c r="N1" s="1"/>
      <c r="O1" s="1"/>
      <c r="P1" s="1"/>
      <c r="Q1" s="1"/>
      <c r="R1" s="1"/>
      <c r="S1" s="1"/>
      <c r="T1" s="2"/>
      <c r="U1" s="1"/>
      <c r="V1" s="1"/>
      <c r="W1" s="1"/>
      <c r="X1" s="1"/>
      <c r="Y1" s="1"/>
      <c r="Z1" s="1"/>
      <c r="AA1" s="1"/>
      <c r="AB1" s="1"/>
      <c r="AC1" s="1"/>
      <c r="AD1" s="1"/>
      <c r="AE1" s="1"/>
      <c r="AF1" s="1"/>
    </row>
    <row r="2" spans="1:32" ht="23.25" customHeight="1">
      <c r="A2" s="22" t="s">
        <v>1</v>
      </c>
      <c r="B2" s="21"/>
      <c r="C2" s="21"/>
      <c r="D2" s="21"/>
      <c r="E2" s="21"/>
      <c r="F2" s="21"/>
      <c r="G2" s="21"/>
      <c r="H2" s="21"/>
      <c r="I2" s="3"/>
      <c r="J2" s="3"/>
      <c r="K2" s="3"/>
      <c r="L2" s="3"/>
      <c r="M2" s="3"/>
      <c r="N2" s="3"/>
      <c r="O2" s="3"/>
      <c r="P2" s="3"/>
      <c r="Q2" s="3"/>
      <c r="R2" s="3"/>
      <c r="S2" s="3"/>
      <c r="T2" s="4"/>
      <c r="U2" s="3"/>
      <c r="V2" s="3"/>
      <c r="W2" s="3"/>
      <c r="X2" s="3"/>
      <c r="Y2" s="3"/>
      <c r="Z2" s="3"/>
      <c r="AA2" s="3"/>
      <c r="AB2" s="3"/>
      <c r="AC2" s="3"/>
      <c r="AD2" s="3"/>
      <c r="AE2" s="3"/>
      <c r="AF2" s="3"/>
    </row>
    <row r="3" spans="1:32" ht="60.75" customHeight="1">
      <c r="A3" s="20" t="s">
        <v>2</v>
      </c>
      <c r="B3" s="21"/>
      <c r="C3" s="21"/>
      <c r="D3" s="21"/>
      <c r="E3" s="21"/>
      <c r="F3" s="21"/>
      <c r="G3" s="21"/>
      <c r="H3" s="21"/>
      <c r="I3" s="1"/>
      <c r="J3" s="1"/>
      <c r="K3" s="1"/>
      <c r="L3" s="1"/>
      <c r="M3" s="1"/>
      <c r="N3" s="1"/>
      <c r="O3" s="1"/>
      <c r="P3" s="1"/>
      <c r="Q3" s="1"/>
      <c r="R3" s="1"/>
      <c r="S3" s="1"/>
      <c r="T3" s="2"/>
      <c r="U3" s="1"/>
      <c r="V3" s="1"/>
      <c r="W3" s="1"/>
      <c r="X3" s="1"/>
      <c r="Y3" s="1"/>
      <c r="Z3" s="1"/>
      <c r="AA3" s="1"/>
      <c r="AB3" s="1"/>
      <c r="AC3" s="1"/>
      <c r="AD3" s="1"/>
      <c r="AE3" s="1"/>
      <c r="AF3" s="1"/>
    </row>
    <row r="4" spans="1:32" ht="45.75" customHeight="1">
      <c r="A4" s="1" t="s">
        <v>3</v>
      </c>
      <c r="B4" s="1" t="s">
        <v>4</v>
      </c>
      <c r="C4" s="1" t="s">
        <v>5</v>
      </c>
      <c r="D4" s="1" t="s">
        <v>6</v>
      </c>
      <c r="E4" s="1" t="s">
        <v>7</v>
      </c>
      <c r="F4" s="1" t="s">
        <v>8</v>
      </c>
      <c r="G4" s="1" t="s">
        <v>9</v>
      </c>
      <c r="H4" s="1" t="s">
        <v>10</v>
      </c>
      <c r="I4" s="1" t="s">
        <v>11</v>
      </c>
      <c r="J4" s="1" t="s">
        <v>12</v>
      </c>
      <c r="K4" s="1" t="s">
        <v>13</v>
      </c>
      <c r="L4" s="1" t="s">
        <v>14</v>
      </c>
      <c r="M4" s="1" t="s">
        <v>15</v>
      </c>
      <c r="N4" s="1" t="s">
        <v>16</v>
      </c>
      <c r="O4" s="1" t="s">
        <v>17</v>
      </c>
      <c r="P4" s="1" t="s">
        <v>18</v>
      </c>
      <c r="Q4" s="1" t="s">
        <v>19</v>
      </c>
      <c r="R4" s="1" t="s">
        <v>20</v>
      </c>
      <c r="S4" s="1" t="s">
        <v>21</v>
      </c>
      <c r="T4" s="2" t="s">
        <v>22</v>
      </c>
      <c r="U4" s="1" t="s">
        <v>23</v>
      </c>
      <c r="V4" s="1" t="s">
        <v>24</v>
      </c>
      <c r="W4" s="1" t="s">
        <v>25</v>
      </c>
      <c r="X4" s="1" t="s">
        <v>26</v>
      </c>
      <c r="Y4" s="1" t="s">
        <v>27</v>
      </c>
      <c r="Z4" s="1" t="s">
        <v>28</v>
      </c>
      <c r="AA4" s="1"/>
      <c r="AB4" s="1"/>
      <c r="AC4" s="1"/>
      <c r="AD4" s="1"/>
      <c r="AE4" s="1"/>
      <c r="AF4" s="1"/>
    </row>
    <row r="5" spans="1:32" ht="300">
      <c r="A5" s="5">
        <v>1</v>
      </c>
      <c r="B5" s="5" t="s">
        <v>29</v>
      </c>
      <c r="C5" s="5">
        <v>2021</v>
      </c>
      <c r="D5" s="5" t="s">
        <v>30</v>
      </c>
      <c r="E5" s="6" t="s">
        <v>31</v>
      </c>
      <c r="F5" s="5" t="s">
        <v>32</v>
      </c>
      <c r="G5" s="5" t="s">
        <v>33</v>
      </c>
      <c r="H5" s="5" t="s">
        <v>34</v>
      </c>
      <c r="I5" s="5" t="s">
        <v>35</v>
      </c>
      <c r="J5" s="5" t="s">
        <v>36</v>
      </c>
      <c r="K5" s="5" t="s">
        <v>37</v>
      </c>
      <c r="L5" s="5" t="s">
        <v>38</v>
      </c>
      <c r="M5" s="5" t="s">
        <v>39</v>
      </c>
      <c r="N5" s="5" t="s">
        <v>40</v>
      </c>
      <c r="O5" s="5" t="s">
        <v>41</v>
      </c>
      <c r="P5" s="5" t="s">
        <v>42</v>
      </c>
      <c r="Q5" s="5" t="s">
        <v>43</v>
      </c>
      <c r="R5" s="5" t="s">
        <v>44</v>
      </c>
      <c r="S5" s="5" t="s">
        <v>45</v>
      </c>
      <c r="T5" s="7" t="s">
        <v>46</v>
      </c>
      <c r="U5" s="5" t="s">
        <v>47</v>
      </c>
      <c r="V5" s="5" t="s">
        <v>48</v>
      </c>
      <c r="W5" s="5" t="s">
        <v>49</v>
      </c>
      <c r="X5" s="5" t="s">
        <v>50</v>
      </c>
      <c r="Y5" s="5" t="s">
        <v>51</v>
      </c>
      <c r="Z5" s="5" t="s">
        <v>52</v>
      </c>
      <c r="AA5" s="5"/>
      <c r="AB5" s="5"/>
      <c r="AC5" s="5"/>
      <c r="AD5" s="5"/>
      <c r="AE5" s="5"/>
      <c r="AF5" s="5"/>
    </row>
    <row r="6" spans="1:32" ht="390">
      <c r="A6" s="5">
        <v>2</v>
      </c>
      <c r="B6" s="5" t="s">
        <v>53</v>
      </c>
      <c r="C6" s="5">
        <v>2020</v>
      </c>
      <c r="D6" s="5" t="s">
        <v>54</v>
      </c>
      <c r="E6" s="8" t="s">
        <v>55</v>
      </c>
      <c r="F6" s="5" t="s">
        <v>56</v>
      </c>
      <c r="G6" s="5" t="s">
        <v>57</v>
      </c>
      <c r="H6" s="5" t="s">
        <v>34</v>
      </c>
      <c r="I6" s="5" t="s">
        <v>58</v>
      </c>
      <c r="J6" s="5" t="s">
        <v>59</v>
      </c>
      <c r="K6" s="5" t="s">
        <v>37</v>
      </c>
      <c r="L6" s="5" t="s">
        <v>60</v>
      </c>
      <c r="M6" s="9" t="s">
        <v>61</v>
      </c>
      <c r="N6" s="5" t="s">
        <v>62</v>
      </c>
      <c r="O6" s="5" t="s">
        <v>63</v>
      </c>
      <c r="P6" s="5" t="s">
        <v>64</v>
      </c>
      <c r="Q6" s="5" t="s">
        <v>65</v>
      </c>
      <c r="R6" s="5" t="s">
        <v>66</v>
      </c>
      <c r="S6" s="5" t="s">
        <v>67</v>
      </c>
      <c r="T6" s="7" t="s">
        <v>68</v>
      </c>
      <c r="U6" s="5" t="s">
        <v>69</v>
      </c>
      <c r="V6" s="5" t="s">
        <v>70</v>
      </c>
      <c r="W6" s="10" t="s">
        <v>49</v>
      </c>
      <c r="X6" s="5" t="s">
        <v>52</v>
      </c>
      <c r="Y6" s="5" t="s">
        <v>71</v>
      </c>
      <c r="Z6" s="5" t="s">
        <v>52</v>
      </c>
      <c r="AA6" s="5"/>
      <c r="AB6" s="5"/>
      <c r="AC6" s="5"/>
      <c r="AD6" s="5"/>
      <c r="AE6" s="5"/>
      <c r="AF6" s="5"/>
    </row>
    <row r="7" spans="1:32" ht="409.5">
      <c r="A7" s="5">
        <v>3</v>
      </c>
      <c r="B7" s="5" t="s">
        <v>72</v>
      </c>
      <c r="C7" s="5">
        <v>2021</v>
      </c>
      <c r="D7" s="5" t="s">
        <v>73</v>
      </c>
      <c r="E7" s="8" t="s">
        <v>74</v>
      </c>
      <c r="F7" s="5" t="s">
        <v>56</v>
      </c>
      <c r="G7" s="5" t="s">
        <v>33</v>
      </c>
      <c r="H7" s="5" t="s">
        <v>34</v>
      </c>
      <c r="I7" s="5" t="s">
        <v>75</v>
      </c>
      <c r="J7" s="5" t="s">
        <v>59</v>
      </c>
      <c r="K7" s="5" t="s">
        <v>37</v>
      </c>
      <c r="L7" s="5" t="s">
        <v>76</v>
      </c>
      <c r="M7" s="5" t="s">
        <v>61</v>
      </c>
      <c r="N7" s="5" t="s">
        <v>77</v>
      </c>
      <c r="O7" s="5" t="s">
        <v>78</v>
      </c>
      <c r="P7" s="5" t="s">
        <v>79</v>
      </c>
      <c r="Q7" s="5" t="s">
        <v>80</v>
      </c>
      <c r="R7" s="5" t="s">
        <v>81</v>
      </c>
      <c r="S7" s="5" t="s">
        <v>82</v>
      </c>
      <c r="T7" s="7" t="s">
        <v>83</v>
      </c>
      <c r="U7" s="5" t="s">
        <v>84</v>
      </c>
      <c r="V7" s="5" t="s">
        <v>85</v>
      </c>
      <c r="W7" s="5" t="s">
        <v>86</v>
      </c>
      <c r="X7" s="5" t="s">
        <v>87</v>
      </c>
      <c r="Y7" s="3" t="s">
        <v>88</v>
      </c>
      <c r="Z7" s="5" t="s">
        <v>89</v>
      </c>
      <c r="AA7" s="5"/>
      <c r="AB7" s="5"/>
      <c r="AC7" s="5"/>
      <c r="AD7" s="5"/>
      <c r="AE7" s="5"/>
      <c r="AF7" s="5"/>
    </row>
    <row r="8" spans="1:32" ht="360">
      <c r="A8" s="5">
        <v>4</v>
      </c>
      <c r="B8" s="5" t="s">
        <v>90</v>
      </c>
      <c r="C8" s="5">
        <v>2022</v>
      </c>
      <c r="D8" s="5" t="s">
        <v>91</v>
      </c>
      <c r="E8" s="8" t="s">
        <v>92</v>
      </c>
      <c r="F8" s="5" t="s">
        <v>52</v>
      </c>
      <c r="G8" s="5" t="s">
        <v>33</v>
      </c>
      <c r="H8" s="5" t="s">
        <v>34</v>
      </c>
      <c r="I8" s="11" t="s">
        <v>93</v>
      </c>
      <c r="J8" s="5" t="s">
        <v>36</v>
      </c>
      <c r="K8" s="5" t="s">
        <v>37</v>
      </c>
      <c r="L8" s="5" t="s">
        <v>60</v>
      </c>
      <c r="M8" s="5" t="s">
        <v>61</v>
      </c>
      <c r="N8" s="5" t="s">
        <v>94</v>
      </c>
      <c r="O8" s="5" t="s">
        <v>95</v>
      </c>
      <c r="P8" s="11" t="s">
        <v>96</v>
      </c>
      <c r="Q8" s="5" t="s">
        <v>97</v>
      </c>
      <c r="R8" s="5" t="s">
        <v>44</v>
      </c>
      <c r="S8" s="5" t="s">
        <v>98</v>
      </c>
      <c r="T8" s="12" t="s">
        <v>46</v>
      </c>
      <c r="U8" s="5" t="s">
        <v>99</v>
      </c>
      <c r="V8" s="5" t="s">
        <v>100</v>
      </c>
      <c r="W8" s="5" t="s">
        <v>49</v>
      </c>
      <c r="X8" s="5" t="s">
        <v>101</v>
      </c>
      <c r="Y8" s="5" t="s">
        <v>102</v>
      </c>
      <c r="Z8" s="5" t="s">
        <v>52</v>
      </c>
      <c r="AA8" s="5"/>
      <c r="AB8" s="5"/>
      <c r="AC8" s="5"/>
      <c r="AD8" s="5"/>
      <c r="AE8" s="5"/>
      <c r="AF8" s="5"/>
    </row>
    <row r="9" spans="1:32" ht="390">
      <c r="A9" s="5">
        <v>5</v>
      </c>
      <c r="B9" s="5" t="s">
        <v>103</v>
      </c>
      <c r="C9" s="5">
        <v>2021</v>
      </c>
      <c r="D9" s="5" t="s">
        <v>104</v>
      </c>
      <c r="E9" s="8" t="s">
        <v>105</v>
      </c>
      <c r="F9" s="5" t="s">
        <v>106</v>
      </c>
      <c r="G9" s="5" t="s">
        <v>33</v>
      </c>
      <c r="H9" s="5" t="s">
        <v>34</v>
      </c>
      <c r="I9" s="11" t="s">
        <v>107</v>
      </c>
      <c r="J9" s="5" t="s">
        <v>36</v>
      </c>
      <c r="K9" s="5" t="s">
        <v>37</v>
      </c>
      <c r="L9" s="5" t="s">
        <v>108</v>
      </c>
      <c r="M9" s="5" t="s">
        <v>61</v>
      </c>
      <c r="N9" s="5" t="s">
        <v>109</v>
      </c>
      <c r="O9" s="5" t="s">
        <v>110</v>
      </c>
      <c r="P9" s="11" t="s">
        <v>111</v>
      </c>
      <c r="Q9" s="5" t="s">
        <v>112</v>
      </c>
      <c r="R9" s="5" t="s">
        <v>113</v>
      </c>
      <c r="S9" s="5" t="s">
        <v>114</v>
      </c>
      <c r="T9" s="12" t="s">
        <v>46</v>
      </c>
      <c r="U9" s="5" t="s">
        <v>115</v>
      </c>
      <c r="V9" s="5" t="s">
        <v>116</v>
      </c>
      <c r="W9" s="10" t="s">
        <v>117</v>
      </c>
      <c r="X9" s="5" t="s">
        <v>118</v>
      </c>
      <c r="Y9" s="5" t="s">
        <v>119</v>
      </c>
      <c r="Z9" s="5" t="s">
        <v>120</v>
      </c>
      <c r="AA9" s="5"/>
      <c r="AB9" s="5"/>
      <c r="AC9" s="5"/>
      <c r="AD9" s="5"/>
      <c r="AE9" s="5"/>
      <c r="AF9" s="5"/>
    </row>
    <row r="10" spans="1:32" ht="360">
      <c r="A10" s="5">
        <v>6</v>
      </c>
      <c r="B10" s="5" t="s">
        <v>121</v>
      </c>
      <c r="C10" s="5">
        <v>2021</v>
      </c>
      <c r="D10" s="5" t="s">
        <v>122</v>
      </c>
      <c r="E10" s="6" t="s">
        <v>123</v>
      </c>
      <c r="F10" s="5" t="s">
        <v>124</v>
      </c>
      <c r="G10" s="5" t="s">
        <v>57</v>
      </c>
      <c r="H10" s="5" t="s">
        <v>34</v>
      </c>
      <c r="I10" s="11" t="s">
        <v>125</v>
      </c>
      <c r="J10" s="5" t="s">
        <v>126</v>
      </c>
      <c r="K10" s="5" t="s">
        <v>37</v>
      </c>
      <c r="L10" s="5" t="s">
        <v>60</v>
      </c>
      <c r="M10" s="5" t="s">
        <v>61</v>
      </c>
      <c r="N10" s="5" t="s">
        <v>127</v>
      </c>
      <c r="O10" s="5" t="s">
        <v>128</v>
      </c>
      <c r="P10" s="11" t="s">
        <v>129</v>
      </c>
      <c r="Q10" s="5" t="s">
        <v>44</v>
      </c>
      <c r="R10" s="5" t="s">
        <v>44</v>
      </c>
      <c r="S10" s="5" t="s">
        <v>130</v>
      </c>
      <c r="T10" s="12" t="s">
        <v>131</v>
      </c>
      <c r="U10" s="5" t="s">
        <v>132</v>
      </c>
      <c r="V10" s="5" t="s">
        <v>133</v>
      </c>
      <c r="W10" s="5" t="s">
        <v>134</v>
      </c>
      <c r="X10" s="5" t="s">
        <v>135</v>
      </c>
      <c r="Y10" s="5" t="s">
        <v>136</v>
      </c>
      <c r="Z10" s="5" t="s">
        <v>137</v>
      </c>
      <c r="AA10" s="5"/>
      <c r="AB10" s="5"/>
      <c r="AC10" s="5"/>
      <c r="AD10" s="5"/>
      <c r="AE10" s="5"/>
      <c r="AF10" s="5"/>
    </row>
    <row r="11" spans="1:32" ht="240">
      <c r="A11" s="5">
        <v>7</v>
      </c>
      <c r="B11" s="5" t="s">
        <v>138</v>
      </c>
      <c r="C11" s="5">
        <v>2020</v>
      </c>
      <c r="D11" s="5" t="s">
        <v>139</v>
      </c>
      <c r="E11" s="8" t="s">
        <v>140</v>
      </c>
      <c r="F11" s="5" t="s">
        <v>124</v>
      </c>
      <c r="G11" s="5" t="s">
        <v>57</v>
      </c>
      <c r="H11" s="5" t="s">
        <v>34</v>
      </c>
      <c r="I11" s="5" t="s">
        <v>141</v>
      </c>
      <c r="J11" s="5" t="s">
        <v>126</v>
      </c>
      <c r="K11" s="5" t="s">
        <v>37</v>
      </c>
      <c r="L11" s="5" t="s">
        <v>60</v>
      </c>
      <c r="M11" s="5" t="s">
        <v>61</v>
      </c>
      <c r="N11" s="9" t="s">
        <v>142</v>
      </c>
      <c r="O11" s="9" t="s">
        <v>143</v>
      </c>
      <c r="P11" s="5" t="s">
        <v>144</v>
      </c>
      <c r="Q11" s="5" t="s">
        <v>145</v>
      </c>
      <c r="R11" s="5" t="s">
        <v>44</v>
      </c>
      <c r="S11" s="5" t="s">
        <v>146</v>
      </c>
      <c r="T11" s="12" t="s">
        <v>131</v>
      </c>
      <c r="U11" s="5" t="s">
        <v>147</v>
      </c>
      <c r="V11" s="5" t="s">
        <v>148</v>
      </c>
      <c r="W11" s="5" t="s">
        <v>149</v>
      </c>
      <c r="X11" s="5" t="s">
        <v>150</v>
      </c>
      <c r="Y11" s="5" t="s">
        <v>151</v>
      </c>
      <c r="Z11" s="5" t="s">
        <v>52</v>
      </c>
      <c r="AA11" s="5"/>
      <c r="AB11" s="5"/>
      <c r="AC11" s="5"/>
      <c r="AD11" s="5"/>
      <c r="AE11" s="5"/>
      <c r="AF11" s="5"/>
    </row>
    <row r="12" spans="1:32" ht="409.5">
      <c r="A12" s="5">
        <v>8</v>
      </c>
      <c r="B12" s="5" t="s">
        <v>152</v>
      </c>
      <c r="C12" s="5">
        <v>2021</v>
      </c>
      <c r="D12" s="5" t="s">
        <v>153</v>
      </c>
      <c r="E12" s="8" t="s">
        <v>154</v>
      </c>
      <c r="F12" s="5" t="s">
        <v>56</v>
      </c>
      <c r="G12" s="5" t="s">
        <v>33</v>
      </c>
      <c r="H12" s="5" t="s">
        <v>155</v>
      </c>
      <c r="I12" s="5" t="s">
        <v>156</v>
      </c>
      <c r="J12" s="5" t="s">
        <v>36</v>
      </c>
      <c r="K12" s="5" t="s">
        <v>37</v>
      </c>
      <c r="L12" s="5" t="s">
        <v>76</v>
      </c>
      <c r="M12" s="5" t="s">
        <v>157</v>
      </c>
      <c r="N12" s="5" t="s">
        <v>158</v>
      </c>
      <c r="O12" s="5" t="s">
        <v>95</v>
      </c>
      <c r="P12" s="5" t="s">
        <v>159</v>
      </c>
      <c r="Q12" s="5" t="s">
        <v>160</v>
      </c>
      <c r="R12" s="5" t="s">
        <v>81</v>
      </c>
      <c r="S12" s="5" t="s">
        <v>161</v>
      </c>
      <c r="T12" s="7" t="s">
        <v>162</v>
      </c>
      <c r="U12" s="5" t="s">
        <v>163</v>
      </c>
      <c r="V12" s="5" t="s">
        <v>164</v>
      </c>
      <c r="W12" s="5" t="s">
        <v>149</v>
      </c>
      <c r="X12" s="5" t="s">
        <v>165</v>
      </c>
      <c r="Y12" s="5" t="s">
        <v>166</v>
      </c>
      <c r="Z12" s="5" t="s">
        <v>167</v>
      </c>
      <c r="AA12" s="5"/>
      <c r="AB12" s="5"/>
      <c r="AC12" s="5"/>
      <c r="AD12" s="5"/>
      <c r="AE12" s="5"/>
      <c r="AF12" s="5"/>
    </row>
    <row r="13" spans="1:32" ht="409.5">
      <c r="A13" s="5">
        <v>9</v>
      </c>
      <c r="B13" s="5" t="s">
        <v>168</v>
      </c>
      <c r="C13" s="5">
        <v>2020</v>
      </c>
      <c r="D13" s="5" t="s">
        <v>169</v>
      </c>
      <c r="E13" s="8" t="s">
        <v>170</v>
      </c>
      <c r="F13" s="5" t="s">
        <v>124</v>
      </c>
      <c r="G13" s="5" t="s">
        <v>57</v>
      </c>
      <c r="H13" s="5" t="s">
        <v>34</v>
      </c>
      <c r="I13" s="5" t="s">
        <v>171</v>
      </c>
      <c r="J13" s="5" t="s">
        <v>126</v>
      </c>
      <c r="K13" s="5" t="s">
        <v>37</v>
      </c>
      <c r="L13" s="5" t="s">
        <v>60</v>
      </c>
      <c r="M13" s="5" t="s">
        <v>61</v>
      </c>
      <c r="N13" s="5" t="s">
        <v>172</v>
      </c>
      <c r="O13" s="5" t="s">
        <v>173</v>
      </c>
      <c r="P13" s="5" t="s">
        <v>174</v>
      </c>
      <c r="Q13" s="5" t="s">
        <v>175</v>
      </c>
      <c r="R13" s="5" t="s">
        <v>113</v>
      </c>
      <c r="S13" s="5" t="s">
        <v>176</v>
      </c>
      <c r="T13" s="7" t="s">
        <v>177</v>
      </c>
      <c r="U13" s="5" t="s">
        <v>178</v>
      </c>
      <c r="V13" s="5" t="s">
        <v>179</v>
      </c>
      <c r="W13" s="10" t="s">
        <v>149</v>
      </c>
      <c r="X13" s="5" t="s">
        <v>180</v>
      </c>
      <c r="Y13" s="5" t="s">
        <v>181</v>
      </c>
      <c r="Z13" s="5" t="s">
        <v>137</v>
      </c>
      <c r="AA13" s="5"/>
      <c r="AB13" s="5"/>
      <c r="AC13" s="5"/>
      <c r="AD13" s="5"/>
      <c r="AE13" s="5"/>
      <c r="AF13" s="5"/>
    </row>
    <row r="14" spans="1:32" ht="285">
      <c r="A14" s="5">
        <v>10</v>
      </c>
      <c r="B14" s="5" t="s">
        <v>182</v>
      </c>
      <c r="C14" s="5">
        <v>2021</v>
      </c>
      <c r="D14" s="5" t="s">
        <v>183</v>
      </c>
      <c r="E14" s="8" t="s">
        <v>184</v>
      </c>
      <c r="F14" s="9" t="s">
        <v>185</v>
      </c>
      <c r="G14" s="5" t="s">
        <v>33</v>
      </c>
      <c r="H14" s="5" t="s">
        <v>34</v>
      </c>
      <c r="I14" s="5" t="s">
        <v>186</v>
      </c>
      <c r="J14" s="5" t="s">
        <v>36</v>
      </c>
      <c r="K14" s="5" t="s">
        <v>37</v>
      </c>
      <c r="L14" s="5" t="s">
        <v>60</v>
      </c>
      <c r="M14" s="5" t="s">
        <v>61</v>
      </c>
      <c r="N14" s="5" t="s">
        <v>187</v>
      </c>
      <c r="O14" s="5" t="s">
        <v>95</v>
      </c>
      <c r="P14" s="5" t="s">
        <v>188</v>
      </c>
      <c r="Q14" s="5" t="s">
        <v>189</v>
      </c>
      <c r="R14" s="5" t="s">
        <v>44</v>
      </c>
      <c r="S14" s="5" t="s">
        <v>190</v>
      </c>
      <c r="T14" s="7" t="s">
        <v>191</v>
      </c>
      <c r="U14" s="5" t="s">
        <v>192</v>
      </c>
      <c r="V14" s="5" t="s">
        <v>193</v>
      </c>
      <c r="W14" s="10" t="s">
        <v>194</v>
      </c>
      <c r="X14" s="5" t="s">
        <v>195</v>
      </c>
      <c r="Y14" s="5" t="s">
        <v>196</v>
      </c>
      <c r="Z14" s="5" t="s">
        <v>137</v>
      </c>
      <c r="AA14" s="5"/>
      <c r="AB14" s="5"/>
      <c r="AC14" s="5"/>
      <c r="AD14" s="5"/>
      <c r="AE14" s="5"/>
      <c r="AF14" s="5"/>
    </row>
    <row r="15" spans="1:32" ht="409.5">
      <c r="A15" s="5">
        <v>11</v>
      </c>
      <c r="B15" s="5" t="s">
        <v>197</v>
      </c>
      <c r="C15" s="5">
        <v>2020</v>
      </c>
      <c r="D15" s="5" t="s">
        <v>198</v>
      </c>
      <c r="E15" s="8" t="s">
        <v>199</v>
      </c>
      <c r="F15" s="5" t="s">
        <v>200</v>
      </c>
      <c r="G15" s="5" t="s">
        <v>33</v>
      </c>
      <c r="H15" s="5" t="s">
        <v>34</v>
      </c>
      <c r="I15" s="9" t="s">
        <v>201</v>
      </c>
      <c r="J15" s="5" t="s">
        <v>36</v>
      </c>
      <c r="K15" s="5" t="s">
        <v>37</v>
      </c>
      <c r="L15" s="5" t="s">
        <v>60</v>
      </c>
      <c r="M15" s="13" t="s">
        <v>202</v>
      </c>
      <c r="N15" s="5" t="s">
        <v>203</v>
      </c>
      <c r="O15" s="5" t="s">
        <v>204</v>
      </c>
      <c r="P15" s="5" t="s">
        <v>205</v>
      </c>
      <c r="Q15" s="5" t="s">
        <v>206</v>
      </c>
      <c r="R15" s="5" t="s">
        <v>44</v>
      </c>
      <c r="S15" s="5" t="s">
        <v>207</v>
      </c>
      <c r="T15" s="7" t="s">
        <v>191</v>
      </c>
      <c r="U15" s="9" t="s">
        <v>208</v>
      </c>
      <c r="V15" s="5" t="s">
        <v>209</v>
      </c>
      <c r="W15" s="10" t="s">
        <v>194</v>
      </c>
      <c r="X15" s="5" t="s">
        <v>210</v>
      </c>
      <c r="Y15" s="5" t="s">
        <v>211</v>
      </c>
      <c r="Z15" s="5" t="s">
        <v>137</v>
      </c>
      <c r="AA15" s="5"/>
      <c r="AB15" s="5"/>
      <c r="AC15" s="5"/>
      <c r="AD15" s="5"/>
      <c r="AE15" s="5"/>
      <c r="AF15" s="5"/>
    </row>
    <row r="16" spans="1:32" ht="330">
      <c r="A16" s="5">
        <v>12</v>
      </c>
      <c r="B16" s="5" t="s">
        <v>212</v>
      </c>
      <c r="C16" s="5">
        <v>2020</v>
      </c>
      <c r="D16" s="5" t="s">
        <v>213</v>
      </c>
      <c r="E16" s="8" t="s">
        <v>214</v>
      </c>
      <c r="F16" s="5" t="s">
        <v>124</v>
      </c>
      <c r="G16" s="5" t="s">
        <v>57</v>
      </c>
      <c r="H16" s="5" t="s">
        <v>34</v>
      </c>
      <c r="I16" s="5" t="s">
        <v>215</v>
      </c>
      <c r="J16" s="5" t="s">
        <v>126</v>
      </c>
      <c r="K16" s="5" t="s">
        <v>37</v>
      </c>
      <c r="L16" s="5" t="s">
        <v>60</v>
      </c>
      <c r="M16" s="5" t="s">
        <v>61</v>
      </c>
      <c r="N16" s="5" t="s">
        <v>216</v>
      </c>
      <c r="O16" s="5" t="s">
        <v>217</v>
      </c>
      <c r="P16" s="5" t="s">
        <v>218</v>
      </c>
      <c r="Q16" s="5" t="s">
        <v>219</v>
      </c>
      <c r="R16" s="5" t="s">
        <v>220</v>
      </c>
      <c r="S16" s="5" t="s">
        <v>221</v>
      </c>
      <c r="T16" s="12" t="s">
        <v>131</v>
      </c>
      <c r="U16" s="9" t="s">
        <v>222</v>
      </c>
      <c r="V16" s="5" t="s">
        <v>223</v>
      </c>
      <c r="W16" s="5" t="s">
        <v>149</v>
      </c>
      <c r="X16" s="5" t="s">
        <v>224</v>
      </c>
      <c r="Y16" s="5" t="s">
        <v>225</v>
      </c>
      <c r="Z16" s="5" t="s">
        <v>226</v>
      </c>
      <c r="AA16" s="5"/>
      <c r="AB16" s="5"/>
      <c r="AC16" s="5"/>
      <c r="AD16" s="5"/>
      <c r="AE16" s="5"/>
      <c r="AF16" s="5"/>
    </row>
    <row r="17" spans="1:32" ht="409.5">
      <c r="A17" s="5">
        <v>13</v>
      </c>
      <c r="B17" s="5" t="s">
        <v>227</v>
      </c>
      <c r="C17" s="5">
        <v>2021</v>
      </c>
      <c r="D17" s="5" t="s">
        <v>228</v>
      </c>
      <c r="E17" s="8" t="s">
        <v>229</v>
      </c>
      <c r="F17" s="5" t="s">
        <v>230</v>
      </c>
      <c r="G17" s="5" t="s">
        <v>33</v>
      </c>
      <c r="H17" s="5" t="s">
        <v>34</v>
      </c>
      <c r="I17" s="5" t="s">
        <v>231</v>
      </c>
      <c r="J17" s="5" t="s">
        <v>36</v>
      </c>
      <c r="K17" s="5" t="s">
        <v>37</v>
      </c>
      <c r="L17" s="5" t="s">
        <v>60</v>
      </c>
      <c r="M17" s="5" t="s">
        <v>61</v>
      </c>
      <c r="N17" s="5" t="s">
        <v>232</v>
      </c>
      <c r="O17" s="5" t="s">
        <v>181</v>
      </c>
      <c r="P17" s="5" t="s">
        <v>233</v>
      </c>
      <c r="Q17" s="5" t="s">
        <v>206</v>
      </c>
      <c r="R17" s="5" t="s">
        <v>44</v>
      </c>
      <c r="S17" s="5" t="s">
        <v>234</v>
      </c>
      <c r="T17" s="10" t="s">
        <v>235</v>
      </c>
      <c r="U17" s="5" t="s">
        <v>236</v>
      </c>
      <c r="V17" s="5" t="s">
        <v>237</v>
      </c>
      <c r="W17" s="5" t="s">
        <v>238</v>
      </c>
      <c r="X17" s="5" t="s">
        <v>239</v>
      </c>
      <c r="Y17" s="5" t="s">
        <v>71</v>
      </c>
      <c r="Z17" s="5" t="s">
        <v>137</v>
      </c>
      <c r="AA17" s="5"/>
      <c r="AB17" s="5"/>
      <c r="AC17" s="5"/>
      <c r="AD17" s="5"/>
      <c r="AE17" s="5"/>
      <c r="AF17" s="5"/>
    </row>
    <row r="18" spans="1:32" ht="240">
      <c r="A18" s="5">
        <v>14</v>
      </c>
      <c r="B18" s="5" t="s">
        <v>240</v>
      </c>
      <c r="C18" s="5">
        <v>2021</v>
      </c>
      <c r="D18" s="5" t="s">
        <v>241</v>
      </c>
      <c r="E18" s="8" t="s">
        <v>242</v>
      </c>
      <c r="F18" s="5" t="s">
        <v>243</v>
      </c>
      <c r="G18" s="5" t="s">
        <v>33</v>
      </c>
      <c r="H18" s="5" t="s">
        <v>34</v>
      </c>
      <c r="I18" s="5" t="s">
        <v>244</v>
      </c>
      <c r="J18" s="5" t="s">
        <v>36</v>
      </c>
      <c r="K18" s="5" t="s">
        <v>37</v>
      </c>
      <c r="L18" s="5" t="s">
        <v>245</v>
      </c>
      <c r="M18" s="5" t="s">
        <v>157</v>
      </c>
      <c r="N18" s="5" t="s">
        <v>246</v>
      </c>
      <c r="O18" s="5" t="s">
        <v>247</v>
      </c>
      <c r="P18" s="9" t="s">
        <v>248</v>
      </c>
      <c r="Q18" s="5" t="s">
        <v>219</v>
      </c>
      <c r="R18" s="5" t="s">
        <v>220</v>
      </c>
      <c r="S18" s="5" t="s">
        <v>249</v>
      </c>
      <c r="T18" s="10" t="s">
        <v>235</v>
      </c>
      <c r="U18" s="5" t="s">
        <v>250</v>
      </c>
      <c r="V18" s="5" t="s">
        <v>251</v>
      </c>
      <c r="W18" s="5" t="s">
        <v>252</v>
      </c>
      <c r="X18" s="5" t="s">
        <v>239</v>
      </c>
      <c r="Y18" s="5" t="s">
        <v>71</v>
      </c>
      <c r="Z18" s="5" t="s">
        <v>137</v>
      </c>
      <c r="AA18" s="5"/>
      <c r="AB18" s="5"/>
      <c r="AC18" s="5"/>
      <c r="AD18" s="5"/>
      <c r="AE18" s="5"/>
      <c r="AF18" s="5"/>
    </row>
    <row r="19" spans="1:32" ht="270">
      <c r="A19" s="5">
        <v>15</v>
      </c>
      <c r="B19" s="5" t="s">
        <v>253</v>
      </c>
      <c r="C19" s="5">
        <v>2020</v>
      </c>
      <c r="D19" s="5" t="s">
        <v>254</v>
      </c>
      <c r="E19" s="8" t="s">
        <v>255</v>
      </c>
      <c r="F19" s="5" t="s">
        <v>256</v>
      </c>
      <c r="G19" s="5" t="s">
        <v>257</v>
      </c>
      <c r="H19" s="5" t="s">
        <v>34</v>
      </c>
      <c r="I19" s="5" t="s">
        <v>258</v>
      </c>
      <c r="J19" s="5" t="s">
        <v>259</v>
      </c>
      <c r="K19" s="5" t="s">
        <v>37</v>
      </c>
      <c r="L19" s="5" t="s">
        <v>60</v>
      </c>
      <c r="M19" s="5" t="s">
        <v>260</v>
      </c>
      <c r="N19" s="5" t="s">
        <v>261</v>
      </c>
      <c r="O19" s="5"/>
      <c r="P19" s="5" t="s">
        <v>262</v>
      </c>
      <c r="Q19" s="5" t="s">
        <v>263</v>
      </c>
      <c r="R19" s="5" t="s">
        <v>44</v>
      </c>
      <c r="S19" s="5" t="s">
        <v>264</v>
      </c>
      <c r="T19" s="7" t="s">
        <v>265</v>
      </c>
      <c r="U19" s="5" t="s">
        <v>266</v>
      </c>
      <c r="V19" s="5" t="s">
        <v>267</v>
      </c>
      <c r="W19" s="10" t="s">
        <v>149</v>
      </c>
      <c r="X19" s="5" t="s">
        <v>261</v>
      </c>
      <c r="Y19" s="5" t="s">
        <v>71</v>
      </c>
      <c r="Z19" s="5" t="s">
        <v>137</v>
      </c>
      <c r="AA19" s="5"/>
      <c r="AB19" s="5"/>
      <c r="AC19" s="5"/>
      <c r="AD19" s="5"/>
      <c r="AE19" s="5"/>
      <c r="AF19" s="5"/>
    </row>
    <row r="20" spans="1:32" ht="409.5">
      <c r="A20" s="5">
        <v>16</v>
      </c>
      <c r="B20" s="5" t="s">
        <v>268</v>
      </c>
      <c r="C20" s="5">
        <v>2021</v>
      </c>
      <c r="D20" s="5" t="s">
        <v>269</v>
      </c>
      <c r="E20" s="8" t="s">
        <v>270</v>
      </c>
      <c r="F20" s="5" t="s">
        <v>271</v>
      </c>
      <c r="G20" s="5" t="s">
        <v>257</v>
      </c>
      <c r="H20" s="5" t="s">
        <v>272</v>
      </c>
      <c r="I20" s="5" t="s">
        <v>273</v>
      </c>
      <c r="J20" s="5" t="s">
        <v>59</v>
      </c>
      <c r="K20" s="5" t="s">
        <v>37</v>
      </c>
      <c r="L20" s="5" t="s">
        <v>60</v>
      </c>
      <c r="M20" s="5" t="s">
        <v>274</v>
      </c>
      <c r="N20" s="5" t="s">
        <v>275</v>
      </c>
      <c r="O20" s="5" t="s">
        <v>276</v>
      </c>
      <c r="P20" s="5" t="s">
        <v>277</v>
      </c>
      <c r="Q20" s="5" t="s">
        <v>278</v>
      </c>
      <c r="R20" s="5" t="s">
        <v>220</v>
      </c>
      <c r="S20" s="5" t="s">
        <v>279</v>
      </c>
      <c r="T20" s="10" t="s">
        <v>265</v>
      </c>
      <c r="U20" s="5" t="s">
        <v>280</v>
      </c>
      <c r="V20" s="5" t="s">
        <v>281</v>
      </c>
      <c r="W20" s="5" t="s">
        <v>49</v>
      </c>
      <c r="X20" s="5" t="s">
        <v>71</v>
      </c>
      <c r="Y20" s="5" t="s">
        <v>71</v>
      </c>
      <c r="Z20" s="5" t="s">
        <v>52</v>
      </c>
      <c r="AA20" s="5"/>
      <c r="AB20" s="5"/>
      <c r="AC20" s="5"/>
      <c r="AD20" s="5"/>
      <c r="AE20" s="5"/>
      <c r="AF20" s="5"/>
    </row>
    <row r="21" spans="1:32" ht="405">
      <c r="A21" s="5">
        <v>17</v>
      </c>
      <c r="B21" s="5" t="s">
        <v>282</v>
      </c>
      <c r="C21" s="5">
        <v>2022</v>
      </c>
      <c r="D21" s="5" t="s">
        <v>283</v>
      </c>
      <c r="E21" s="8" t="s">
        <v>284</v>
      </c>
      <c r="F21" s="5" t="s">
        <v>285</v>
      </c>
      <c r="G21" s="5" t="s">
        <v>257</v>
      </c>
      <c r="H21" s="5" t="s">
        <v>34</v>
      </c>
      <c r="I21" s="5" t="s">
        <v>286</v>
      </c>
      <c r="J21" s="5" t="s">
        <v>59</v>
      </c>
      <c r="K21" s="5" t="s">
        <v>37</v>
      </c>
      <c r="L21" s="5" t="s">
        <v>60</v>
      </c>
      <c r="M21" s="5" t="s">
        <v>274</v>
      </c>
      <c r="N21" s="5" t="s">
        <v>287</v>
      </c>
      <c r="O21" s="5" t="s">
        <v>288</v>
      </c>
      <c r="P21" s="5" t="s">
        <v>289</v>
      </c>
      <c r="Q21" s="5" t="s">
        <v>263</v>
      </c>
      <c r="R21" s="5" t="s">
        <v>44</v>
      </c>
      <c r="S21" s="5" t="s">
        <v>290</v>
      </c>
      <c r="T21" s="10" t="s">
        <v>265</v>
      </c>
      <c r="U21" s="5" t="s">
        <v>291</v>
      </c>
      <c r="V21" s="5" t="s">
        <v>292</v>
      </c>
      <c r="W21" s="5" t="s">
        <v>238</v>
      </c>
      <c r="X21" s="5" t="s">
        <v>293</v>
      </c>
      <c r="Y21" s="5" t="s">
        <v>294</v>
      </c>
      <c r="Z21" s="5" t="s">
        <v>137</v>
      </c>
      <c r="AA21" s="5"/>
      <c r="AB21" s="5"/>
      <c r="AC21" s="5"/>
      <c r="AD21" s="5"/>
      <c r="AE21" s="5"/>
      <c r="AF21" s="5"/>
    </row>
    <row r="22" spans="1:32" ht="409.5">
      <c r="A22" s="5">
        <v>18</v>
      </c>
      <c r="B22" s="5" t="s">
        <v>295</v>
      </c>
      <c r="C22" s="5">
        <v>2020</v>
      </c>
      <c r="D22" s="5" t="s">
        <v>296</v>
      </c>
      <c r="E22" s="8" t="s">
        <v>297</v>
      </c>
      <c r="F22" s="5" t="s">
        <v>298</v>
      </c>
      <c r="G22" s="5" t="s">
        <v>257</v>
      </c>
      <c r="H22" s="5" t="s">
        <v>34</v>
      </c>
      <c r="I22" s="5" t="s">
        <v>299</v>
      </c>
      <c r="J22" s="5" t="s">
        <v>59</v>
      </c>
      <c r="K22" s="5" t="s">
        <v>37</v>
      </c>
      <c r="L22" s="5" t="s">
        <v>300</v>
      </c>
      <c r="M22" s="5" t="s">
        <v>274</v>
      </c>
      <c r="N22" s="5" t="s">
        <v>301</v>
      </c>
      <c r="O22" s="5" t="s">
        <v>259</v>
      </c>
      <c r="P22" s="5" t="s">
        <v>302</v>
      </c>
      <c r="Q22" s="5" t="s">
        <v>303</v>
      </c>
      <c r="R22" s="5" t="s">
        <v>220</v>
      </c>
      <c r="S22" s="5" t="s">
        <v>304</v>
      </c>
      <c r="T22" s="10" t="s">
        <v>235</v>
      </c>
      <c r="U22" s="5" t="s">
        <v>305</v>
      </c>
      <c r="V22" s="5" t="s">
        <v>306</v>
      </c>
      <c r="W22" s="5" t="s">
        <v>307</v>
      </c>
      <c r="X22" s="5" t="s">
        <v>308</v>
      </c>
      <c r="Y22" s="5" t="s">
        <v>309</v>
      </c>
      <c r="Z22" s="5" t="s">
        <v>137</v>
      </c>
      <c r="AA22" s="5"/>
      <c r="AB22" s="5"/>
      <c r="AC22" s="5"/>
      <c r="AD22" s="5"/>
      <c r="AE22" s="5"/>
      <c r="AF22" s="5"/>
    </row>
    <row r="23" spans="1:32" ht="315">
      <c r="A23" s="5">
        <v>19</v>
      </c>
      <c r="B23" s="5" t="s">
        <v>310</v>
      </c>
      <c r="C23" s="5">
        <v>2022</v>
      </c>
      <c r="D23" s="5" t="s">
        <v>311</v>
      </c>
      <c r="E23" s="8" t="s">
        <v>312</v>
      </c>
      <c r="F23" s="5" t="s">
        <v>313</v>
      </c>
      <c r="G23" s="5" t="s">
        <v>33</v>
      </c>
      <c r="H23" s="5" t="s">
        <v>34</v>
      </c>
      <c r="I23" s="5" t="s">
        <v>314</v>
      </c>
      <c r="J23" s="5" t="s">
        <v>36</v>
      </c>
      <c r="K23" s="5" t="s">
        <v>37</v>
      </c>
      <c r="L23" s="5" t="s">
        <v>315</v>
      </c>
      <c r="M23" s="5" t="s">
        <v>61</v>
      </c>
      <c r="N23" s="5" t="s">
        <v>316</v>
      </c>
      <c r="O23" s="5" t="s">
        <v>317</v>
      </c>
      <c r="P23" s="5" t="s">
        <v>318</v>
      </c>
      <c r="Q23" s="5" t="s">
        <v>43</v>
      </c>
      <c r="R23" s="5" t="s">
        <v>44</v>
      </c>
      <c r="S23" s="5" t="s">
        <v>319</v>
      </c>
      <c r="T23" s="7" t="s">
        <v>265</v>
      </c>
      <c r="U23" s="5" t="s">
        <v>320</v>
      </c>
      <c r="V23" s="5" t="s">
        <v>321</v>
      </c>
      <c r="W23" s="10" t="s">
        <v>149</v>
      </c>
      <c r="X23" s="5" t="s">
        <v>322</v>
      </c>
      <c r="Y23" s="3" t="s">
        <v>323</v>
      </c>
      <c r="Z23" s="5" t="s">
        <v>324</v>
      </c>
      <c r="AA23" s="5"/>
      <c r="AB23" s="5"/>
      <c r="AC23" s="3"/>
      <c r="AD23" s="3"/>
      <c r="AE23" s="3"/>
      <c r="AF23" s="3"/>
    </row>
    <row r="24" spans="1:32" ht="390">
      <c r="A24" s="5">
        <v>20</v>
      </c>
      <c r="B24" s="5" t="s">
        <v>325</v>
      </c>
      <c r="C24" s="5">
        <v>2022</v>
      </c>
      <c r="D24" s="5" t="s">
        <v>326</v>
      </c>
      <c r="E24" s="6" t="s">
        <v>327</v>
      </c>
      <c r="F24" s="14" t="s">
        <v>328</v>
      </c>
      <c r="G24" s="5" t="s">
        <v>57</v>
      </c>
      <c r="H24" s="5" t="s">
        <v>34</v>
      </c>
      <c r="I24" s="5" t="s">
        <v>329</v>
      </c>
      <c r="J24" s="5" t="s">
        <v>36</v>
      </c>
      <c r="K24" s="5" t="s">
        <v>37</v>
      </c>
      <c r="L24" s="5" t="s">
        <v>330</v>
      </c>
      <c r="M24" s="5" t="s">
        <v>61</v>
      </c>
      <c r="N24" s="5" t="s">
        <v>331</v>
      </c>
      <c r="O24" s="5" t="s">
        <v>52</v>
      </c>
      <c r="P24" s="5" t="s">
        <v>332</v>
      </c>
      <c r="Q24" s="5" t="s">
        <v>333</v>
      </c>
      <c r="R24" s="5" t="s">
        <v>334</v>
      </c>
      <c r="S24" s="5" t="s">
        <v>335</v>
      </c>
      <c r="T24" s="10" t="s">
        <v>265</v>
      </c>
      <c r="U24" s="5" t="s">
        <v>336</v>
      </c>
      <c r="V24" s="5" t="s">
        <v>337</v>
      </c>
      <c r="W24" s="10" t="s">
        <v>149</v>
      </c>
      <c r="X24" s="5" t="s">
        <v>338</v>
      </c>
      <c r="Y24" s="5" t="s">
        <v>339</v>
      </c>
      <c r="Z24" s="5" t="s">
        <v>340</v>
      </c>
      <c r="AA24" s="5"/>
      <c r="AB24" s="5"/>
      <c r="AC24" s="5"/>
      <c r="AD24" s="5"/>
      <c r="AE24" s="5"/>
      <c r="AF24" s="5"/>
    </row>
    <row r="25" spans="1:32" ht="195">
      <c r="A25" s="5">
        <v>21</v>
      </c>
      <c r="B25" s="5" t="s">
        <v>341</v>
      </c>
      <c r="C25" s="5">
        <v>2022</v>
      </c>
      <c r="D25" s="5" t="s">
        <v>342</v>
      </c>
      <c r="E25" s="15" t="str">
        <f>HYPERLINK("http://dx.doi.org/10.3390/educsci12070437","http://dx.doi.org/10.3390/educsci12070437")</f>
        <v>http://dx.doi.org/10.3390/educsci12070437</v>
      </c>
      <c r="F25" s="5" t="s">
        <v>343</v>
      </c>
      <c r="G25" s="5" t="s">
        <v>257</v>
      </c>
      <c r="H25" s="5" t="s">
        <v>34</v>
      </c>
      <c r="I25" s="5" t="s">
        <v>344</v>
      </c>
      <c r="J25" s="5" t="s">
        <v>259</v>
      </c>
      <c r="K25" s="5" t="s">
        <v>37</v>
      </c>
      <c r="L25" s="5" t="s">
        <v>345</v>
      </c>
      <c r="M25" s="5" t="s">
        <v>346</v>
      </c>
      <c r="N25" s="5" t="s">
        <v>347</v>
      </c>
      <c r="O25" s="5" t="s">
        <v>52</v>
      </c>
      <c r="P25" s="5" t="s">
        <v>348</v>
      </c>
      <c r="Q25" s="5" t="s">
        <v>43</v>
      </c>
      <c r="R25" s="5" t="s">
        <v>44</v>
      </c>
      <c r="S25" s="5" t="s">
        <v>349</v>
      </c>
      <c r="T25" s="7" t="s">
        <v>46</v>
      </c>
      <c r="U25" s="5" t="s">
        <v>350</v>
      </c>
      <c r="V25" s="5" t="s">
        <v>351</v>
      </c>
      <c r="W25" s="10" t="s">
        <v>149</v>
      </c>
      <c r="X25" s="5" t="s">
        <v>352</v>
      </c>
      <c r="Y25" s="5" t="s">
        <v>309</v>
      </c>
      <c r="Z25" s="5" t="s">
        <v>137</v>
      </c>
      <c r="AA25" s="5"/>
      <c r="AB25" s="5"/>
      <c r="AC25" s="5"/>
      <c r="AD25" s="5"/>
      <c r="AE25" s="5"/>
      <c r="AF25" s="5"/>
    </row>
    <row r="26" spans="1:32" ht="165">
      <c r="A26" s="5">
        <v>22</v>
      </c>
      <c r="B26" s="5" t="s">
        <v>353</v>
      </c>
      <c r="C26" s="5">
        <v>2024</v>
      </c>
      <c r="D26" s="5" t="s">
        <v>354</v>
      </c>
      <c r="E26" s="16" t="s">
        <v>355</v>
      </c>
      <c r="F26" s="5" t="s">
        <v>356</v>
      </c>
      <c r="G26" s="5" t="s">
        <v>33</v>
      </c>
      <c r="H26" s="5" t="s">
        <v>34</v>
      </c>
      <c r="I26" s="5" t="s">
        <v>357</v>
      </c>
      <c r="J26" s="5" t="s">
        <v>358</v>
      </c>
      <c r="K26" s="5" t="s">
        <v>37</v>
      </c>
      <c r="L26" s="5" t="s">
        <v>359</v>
      </c>
      <c r="M26" s="5" t="s">
        <v>61</v>
      </c>
      <c r="N26" s="5" t="s">
        <v>360</v>
      </c>
      <c r="O26" s="5" t="s">
        <v>361</v>
      </c>
      <c r="P26" s="5" t="s">
        <v>362</v>
      </c>
      <c r="Q26" s="5" t="s">
        <v>363</v>
      </c>
      <c r="R26" s="5" t="s">
        <v>44</v>
      </c>
      <c r="S26" s="5" t="s">
        <v>364</v>
      </c>
      <c r="T26" s="10" t="s">
        <v>46</v>
      </c>
      <c r="U26" s="5" t="s">
        <v>365</v>
      </c>
      <c r="V26" s="5" t="s">
        <v>366</v>
      </c>
      <c r="W26" s="5" t="s">
        <v>367</v>
      </c>
      <c r="X26" s="5" t="s">
        <v>71</v>
      </c>
      <c r="Y26" s="5" t="s">
        <v>71</v>
      </c>
      <c r="Z26" s="5" t="s">
        <v>137</v>
      </c>
      <c r="AA26" s="5"/>
      <c r="AB26" s="5"/>
      <c r="AC26" s="5"/>
      <c r="AD26" s="5"/>
      <c r="AE26" s="5"/>
      <c r="AF26" s="5"/>
    </row>
    <row r="27" spans="1:32" ht="409.5">
      <c r="A27" s="5">
        <v>23</v>
      </c>
      <c r="B27" s="5" t="s">
        <v>368</v>
      </c>
      <c r="C27" s="5">
        <v>2023</v>
      </c>
      <c r="D27" s="5" t="s">
        <v>369</v>
      </c>
      <c r="E27" s="6" t="s">
        <v>370</v>
      </c>
      <c r="F27" s="5" t="s">
        <v>371</v>
      </c>
      <c r="G27" s="5" t="s">
        <v>33</v>
      </c>
      <c r="H27" s="5" t="s">
        <v>372</v>
      </c>
      <c r="I27" s="5" t="s">
        <v>373</v>
      </c>
      <c r="J27" s="5" t="s">
        <v>36</v>
      </c>
      <c r="K27" s="5" t="s">
        <v>37</v>
      </c>
      <c r="L27" s="5" t="s">
        <v>60</v>
      </c>
      <c r="M27" s="5" t="s">
        <v>61</v>
      </c>
      <c r="N27" s="5" t="s">
        <v>374</v>
      </c>
      <c r="O27" s="5" t="s">
        <v>375</v>
      </c>
      <c r="P27" s="5" t="s">
        <v>373</v>
      </c>
      <c r="Q27" s="5" t="s">
        <v>376</v>
      </c>
      <c r="R27" s="5" t="s">
        <v>377</v>
      </c>
      <c r="S27" s="5" t="s">
        <v>378</v>
      </c>
      <c r="T27" s="7" t="s">
        <v>191</v>
      </c>
      <c r="U27" s="5" t="s">
        <v>379</v>
      </c>
      <c r="V27" s="5" t="s">
        <v>380</v>
      </c>
      <c r="W27" s="10" t="s">
        <v>149</v>
      </c>
      <c r="X27" s="5" t="s">
        <v>381</v>
      </c>
      <c r="Y27" s="5" t="s">
        <v>382</v>
      </c>
      <c r="Z27" s="5" t="s">
        <v>383</v>
      </c>
      <c r="AA27" s="5"/>
      <c r="AB27" s="5"/>
      <c r="AC27" s="5"/>
      <c r="AD27" s="5"/>
      <c r="AE27" s="5"/>
      <c r="AF27" s="5"/>
    </row>
    <row r="28" spans="1:32" ht="409.5">
      <c r="A28" s="5">
        <v>24</v>
      </c>
      <c r="B28" s="5" t="s">
        <v>384</v>
      </c>
      <c r="C28" s="5">
        <v>2023</v>
      </c>
      <c r="D28" s="5" t="s">
        <v>385</v>
      </c>
      <c r="E28" s="17" t="s">
        <v>386</v>
      </c>
      <c r="F28" s="5" t="s">
        <v>387</v>
      </c>
      <c r="G28" s="5" t="s">
        <v>33</v>
      </c>
      <c r="H28" s="5" t="s">
        <v>34</v>
      </c>
      <c r="I28" s="5" t="s">
        <v>388</v>
      </c>
      <c r="J28" s="5" t="s">
        <v>259</v>
      </c>
      <c r="K28" s="5" t="s">
        <v>37</v>
      </c>
      <c r="L28" s="5" t="s">
        <v>389</v>
      </c>
      <c r="M28" s="5" t="s">
        <v>61</v>
      </c>
      <c r="N28" s="5" t="s">
        <v>71</v>
      </c>
      <c r="O28" s="5"/>
      <c r="P28" s="5" t="s">
        <v>390</v>
      </c>
      <c r="Q28" s="5" t="s">
        <v>391</v>
      </c>
      <c r="R28" s="5" t="s">
        <v>220</v>
      </c>
      <c r="S28" s="5" t="s">
        <v>392</v>
      </c>
      <c r="T28" s="10" t="s">
        <v>46</v>
      </c>
      <c r="U28" s="5" t="s">
        <v>393</v>
      </c>
      <c r="V28" s="5" t="s">
        <v>394</v>
      </c>
      <c r="W28" s="10" t="s">
        <v>395</v>
      </c>
      <c r="X28" s="5" t="s">
        <v>396</v>
      </c>
      <c r="Y28" s="5" t="s">
        <v>397</v>
      </c>
      <c r="Z28" s="5" t="s">
        <v>137</v>
      </c>
      <c r="AA28" s="5"/>
      <c r="AB28" s="5"/>
      <c r="AC28" s="5"/>
      <c r="AD28" s="5"/>
      <c r="AE28" s="5"/>
      <c r="AF28" s="5"/>
    </row>
    <row r="29" spans="1:32" ht="409.5">
      <c r="A29" s="5">
        <v>25</v>
      </c>
      <c r="B29" s="5" t="s">
        <v>398</v>
      </c>
      <c r="C29" s="5">
        <v>2023</v>
      </c>
      <c r="D29" s="5" t="s">
        <v>399</v>
      </c>
      <c r="E29" s="18" t="str">
        <f>HYPERLINK("http://dx.doi.org/10.1108/ITSE-10-2022-0140","http://dx.doi.org/10.1108/ITSE-10-2022-0140")</f>
        <v>http://dx.doi.org/10.1108/ITSE-10-2022-0140</v>
      </c>
      <c r="F29" s="5" t="s">
        <v>400</v>
      </c>
      <c r="G29" s="5" t="s">
        <v>33</v>
      </c>
      <c r="H29" s="5" t="s">
        <v>34</v>
      </c>
      <c r="I29" s="5" t="s">
        <v>401</v>
      </c>
      <c r="J29" s="5" t="s">
        <v>36</v>
      </c>
      <c r="K29" s="5" t="s">
        <v>402</v>
      </c>
      <c r="L29" s="5" t="s">
        <v>403</v>
      </c>
      <c r="M29" s="5" t="s">
        <v>61</v>
      </c>
      <c r="N29" s="5" t="s">
        <v>404</v>
      </c>
      <c r="O29" s="5" t="s">
        <v>405</v>
      </c>
      <c r="P29" s="5" t="s">
        <v>406</v>
      </c>
      <c r="Q29" s="5" t="s">
        <v>407</v>
      </c>
      <c r="R29" s="5" t="s">
        <v>44</v>
      </c>
      <c r="S29" s="5" t="s">
        <v>408</v>
      </c>
      <c r="T29" s="10" t="s">
        <v>46</v>
      </c>
      <c r="U29" s="5" t="s">
        <v>409</v>
      </c>
      <c r="V29" s="5" t="s">
        <v>410</v>
      </c>
      <c r="W29" s="10" t="s">
        <v>411</v>
      </c>
      <c r="X29" s="5" t="s">
        <v>412</v>
      </c>
      <c r="Y29" s="5" t="s">
        <v>309</v>
      </c>
      <c r="Z29" s="5" t="s">
        <v>137</v>
      </c>
      <c r="AA29" s="5"/>
      <c r="AB29" s="5"/>
      <c r="AC29" s="5"/>
      <c r="AD29" s="5"/>
      <c r="AE29" s="5"/>
      <c r="AF29" s="5"/>
    </row>
    <row r="30" spans="1:32" ht="409.5">
      <c r="A30" s="5">
        <v>26</v>
      </c>
      <c r="B30" s="5" t="s">
        <v>413</v>
      </c>
      <c r="C30" s="5">
        <v>2024</v>
      </c>
      <c r="D30" s="5" t="s">
        <v>414</v>
      </c>
      <c r="E30" s="18" t="str">
        <f>HYPERLINK("http://dx.doi.org/10.1002/tesq.3333","http://dx.doi.org/10.1002/tesq.3333")</f>
        <v>http://dx.doi.org/10.1002/tesq.3333</v>
      </c>
      <c r="F30" s="5" t="s">
        <v>415</v>
      </c>
      <c r="G30" s="5" t="s">
        <v>33</v>
      </c>
      <c r="H30" s="5" t="s">
        <v>34</v>
      </c>
      <c r="I30" s="5" t="s">
        <v>416</v>
      </c>
      <c r="J30" s="5" t="s">
        <v>59</v>
      </c>
      <c r="K30" s="5" t="s">
        <v>37</v>
      </c>
      <c r="L30" s="5" t="s">
        <v>60</v>
      </c>
      <c r="M30" s="5" t="s">
        <v>61</v>
      </c>
      <c r="N30" s="5" t="s">
        <v>417</v>
      </c>
      <c r="O30" s="5" t="s">
        <v>418</v>
      </c>
      <c r="P30" s="5" t="s">
        <v>419</v>
      </c>
      <c r="Q30" s="5" t="s">
        <v>420</v>
      </c>
      <c r="R30" s="5" t="s">
        <v>220</v>
      </c>
      <c r="S30" s="5" t="s">
        <v>421</v>
      </c>
      <c r="T30" s="7" t="s">
        <v>68</v>
      </c>
      <c r="U30" s="5" t="s">
        <v>422</v>
      </c>
      <c r="V30" s="5" t="s">
        <v>423</v>
      </c>
      <c r="W30" s="10" t="s">
        <v>194</v>
      </c>
      <c r="X30" s="5" t="s">
        <v>424</v>
      </c>
      <c r="Y30" s="5" t="s">
        <v>425</v>
      </c>
      <c r="Z30" s="5" t="s">
        <v>426</v>
      </c>
      <c r="AA30" s="5"/>
      <c r="AB30" s="5"/>
      <c r="AC30" s="5"/>
      <c r="AD30" s="5"/>
      <c r="AE30" s="5"/>
      <c r="AF30" s="5"/>
    </row>
    <row r="31" spans="1:32" ht="330">
      <c r="A31" s="5">
        <v>27</v>
      </c>
      <c r="B31" s="5" t="s">
        <v>427</v>
      </c>
      <c r="C31" s="5">
        <v>2023</v>
      </c>
      <c r="D31" s="5" t="s">
        <v>428</v>
      </c>
      <c r="E31" s="18" t="str">
        <f>HYPERLINK("http://dx.doi.org/10.1111/jcal.12796","http://dx.doi.org/10.1111/jcal.12796")</f>
        <v>http://dx.doi.org/10.1111/jcal.12796</v>
      </c>
      <c r="F31" s="5" t="s">
        <v>429</v>
      </c>
      <c r="G31" s="5" t="s">
        <v>33</v>
      </c>
      <c r="H31" s="5" t="s">
        <v>272</v>
      </c>
      <c r="I31" s="5" t="s">
        <v>430</v>
      </c>
      <c r="J31" s="5" t="s">
        <v>431</v>
      </c>
      <c r="K31" s="5" t="s">
        <v>37</v>
      </c>
      <c r="L31" s="5" t="s">
        <v>432</v>
      </c>
      <c r="M31" s="5" t="s">
        <v>61</v>
      </c>
      <c r="N31" s="5" t="s">
        <v>433</v>
      </c>
      <c r="O31" s="5" t="s">
        <v>434</v>
      </c>
      <c r="P31" s="5" t="s">
        <v>435</v>
      </c>
      <c r="Q31" s="5" t="s">
        <v>436</v>
      </c>
      <c r="R31" s="5" t="s">
        <v>44</v>
      </c>
      <c r="S31" s="5" t="s">
        <v>437</v>
      </c>
      <c r="T31" s="10" t="s">
        <v>46</v>
      </c>
      <c r="U31" s="5" t="s">
        <v>438</v>
      </c>
      <c r="V31" s="5" t="s">
        <v>439</v>
      </c>
      <c r="W31" s="10" t="s">
        <v>440</v>
      </c>
      <c r="X31" s="5" t="s">
        <v>441</v>
      </c>
      <c r="Y31" s="5" t="s">
        <v>442</v>
      </c>
      <c r="Z31" s="5" t="s">
        <v>137</v>
      </c>
      <c r="AA31" s="5"/>
      <c r="AB31" s="5"/>
      <c r="AC31" s="5"/>
      <c r="AD31" s="5"/>
      <c r="AE31" s="5"/>
      <c r="AF31" s="5"/>
    </row>
    <row r="32" spans="1:32" ht="150">
      <c r="A32" s="5">
        <v>28</v>
      </c>
      <c r="B32" s="5" t="s">
        <v>443</v>
      </c>
      <c r="C32" s="5">
        <v>2022</v>
      </c>
      <c r="D32" s="5" t="s">
        <v>444</v>
      </c>
      <c r="E32" s="19" t="s">
        <v>445</v>
      </c>
      <c r="F32" s="14" t="s">
        <v>446</v>
      </c>
      <c r="G32" s="5" t="s">
        <v>33</v>
      </c>
      <c r="H32" s="5" t="s">
        <v>34</v>
      </c>
      <c r="I32" s="5" t="s">
        <v>447</v>
      </c>
      <c r="J32" s="5" t="s">
        <v>259</v>
      </c>
      <c r="K32" s="5" t="s">
        <v>37</v>
      </c>
      <c r="L32" s="5" t="s">
        <v>448</v>
      </c>
      <c r="M32" s="5" t="s">
        <v>449</v>
      </c>
      <c r="N32" s="5" t="s">
        <v>450</v>
      </c>
      <c r="O32" s="5" t="s">
        <v>52</v>
      </c>
      <c r="P32" s="5" t="s">
        <v>451</v>
      </c>
      <c r="Q32" s="3" t="s">
        <v>407</v>
      </c>
      <c r="R32" s="3" t="s">
        <v>44</v>
      </c>
      <c r="S32" s="5" t="s">
        <v>452</v>
      </c>
      <c r="T32" s="10" t="s">
        <v>46</v>
      </c>
      <c r="U32" s="5" t="s">
        <v>453</v>
      </c>
      <c r="V32" s="5" t="s">
        <v>454</v>
      </c>
      <c r="W32" s="5" t="s">
        <v>149</v>
      </c>
      <c r="X32" s="5" t="s">
        <v>181</v>
      </c>
      <c r="Y32" s="5"/>
      <c r="Z32" s="5" t="s">
        <v>137</v>
      </c>
      <c r="AA32" s="5"/>
      <c r="AB32" s="5"/>
      <c r="AC32" s="5"/>
      <c r="AD32" s="5"/>
      <c r="AE32" s="5"/>
      <c r="AF32" s="5"/>
    </row>
    <row r="33" spans="1:32" ht="300">
      <c r="A33" s="5">
        <v>29</v>
      </c>
      <c r="B33" s="5" t="s">
        <v>455</v>
      </c>
      <c r="C33" s="5">
        <v>2024</v>
      </c>
      <c r="D33" s="5" t="s">
        <v>456</v>
      </c>
      <c r="E33" s="18" t="str">
        <f>HYPERLINK("http://dx.doi.org/10.1080/10494820.2024.2344056","http://dx.doi.org/10.1080/10494820.2024.2344056")</f>
        <v>http://dx.doi.org/10.1080/10494820.2024.2344056</v>
      </c>
      <c r="F33" s="5" t="s">
        <v>457</v>
      </c>
      <c r="G33" s="5" t="s">
        <v>257</v>
      </c>
      <c r="H33" s="5" t="s">
        <v>34</v>
      </c>
      <c r="I33" s="5" t="s">
        <v>458</v>
      </c>
      <c r="J33" s="5" t="s">
        <v>126</v>
      </c>
      <c r="K33" s="5" t="s">
        <v>37</v>
      </c>
      <c r="L33" s="5" t="s">
        <v>60</v>
      </c>
      <c r="M33" s="5" t="s">
        <v>61</v>
      </c>
      <c r="N33" s="5" t="s">
        <v>459</v>
      </c>
      <c r="O33" s="5" t="s">
        <v>460</v>
      </c>
      <c r="P33" s="5" t="s">
        <v>461</v>
      </c>
      <c r="Q33" s="5" t="s">
        <v>407</v>
      </c>
      <c r="R33" s="5" t="s">
        <v>44</v>
      </c>
      <c r="S33" s="5" t="s">
        <v>462</v>
      </c>
      <c r="T33" s="10" t="s">
        <v>46</v>
      </c>
      <c r="U33" s="5" t="s">
        <v>463</v>
      </c>
      <c r="V33" s="5" t="s">
        <v>464</v>
      </c>
      <c r="W33" s="10" t="s">
        <v>395</v>
      </c>
      <c r="X33" s="5" t="s">
        <v>465</v>
      </c>
      <c r="Y33" s="5" t="s">
        <v>466</v>
      </c>
      <c r="Z33" s="5" t="s">
        <v>467</v>
      </c>
      <c r="AA33" s="5"/>
      <c r="AB33" s="5"/>
      <c r="AC33" s="5"/>
      <c r="AD33" s="5"/>
      <c r="AE33" s="5"/>
      <c r="AF33" s="5"/>
    </row>
    <row r="34" spans="1:32" ht="409.5">
      <c r="A34" s="5">
        <v>30</v>
      </c>
      <c r="B34" s="5" t="s">
        <v>468</v>
      </c>
      <c r="C34" s="5">
        <v>2023</v>
      </c>
      <c r="D34" s="5" t="s">
        <v>469</v>
      </c>
      <c r="E34" s="18" t="str">
        <f>HYPERLINK("http://dx.doi.org/10.1080/10494820.2023.2200811","http://dx.doi.org/10.1080/10494820.2023.2200811")</f>
        <v>http://dx.doi.org/10.1080/10494820.2023.2200811</v>
      </c>
      <c r="F34" s="5" t="s">
        <v>470</v>
      </c>
      <c r="G34" s="5" t="s">
        <v>33</v>
      </c>
      <c r="H34" s="5" t="s">
        <v>34</v>
      </c>
      <c r="I34" s="5" t="s">
        <v>471</v>
      </c>
      <c r="J34" s="5" t="s">
        <v>358</v>
      </c>
      <c r="K34" s="5" t="s">
        <v>37</v>
      </c>
      <c r="L34" s="5" t="s">
        <v>472</v>
      </c>
      <c r="M34" s="5" t="s">
        <v>157</v>
      </c>
      <c r="N34" s="5" t="s">
        <v>71</v>
      </c>
      <c r="O34" s="5"/>
      <c r="P34" s="5" t="s">
        <v>473</v>
      </c>
      <c r="Q34" s="5" t="s">
        <v>407</v>
      </c>
      <c r="R34" s="5" t="s">
        <v>44</v>
      </c>
      <c r="S34" s="5" t="s">
        <v>474</v>
      </c>
      <c r="T34" s="10" t="s">
        <v>46</v>
      </c>
      <c r="U34" s="5" t="s">
        <v>475</v>
      </c>
      <c r="V34" s="5" t="s">
        <v>476</v>
      </c>
      <c r="W34" s="5" t="s">
        <v>477</v>
      </c>
      <c r="X34" s="3" t="s">
        <v>478</v>
      </c>
      <c r="Y34" s="3" t="s">
        <v>479</v>
      </c>
      <c r="Z34" s="5" t="s">
        <v>480</v>
      </c>
      <c r="AA34" s="5"/>
      <c r="AB34" s="5"/>
      <c r="AC34" s="5"/>
      <c r="AD34" s="5"/>
      <c r="AE34" s="5"/>
      <c r="AF34" s="5"/>
    </row>
    <row r="35" spans="1:32" ht="390">
      <c r="A35" s="5">
        <v>31</v>
      </c>
      <c r="B35" s="5" t="s">
        <v>481</v>
      </c>
      <c r="C35" s="5">
        <v>2021</v>
      </c>
      <c r="D35" s="5" t="s">
        <v>482</v>
      </c>
      <c r="E35" s="6" t="s">
        <v>483</v>
      </c>
      <c r="F35" s="5" t="s">
        <v>484</v>
      </c>
      <c r="G35" s="5" t="s">
        <v>257</v>
      </c>
      <c r="H35" s="5" t="s">
        <v>34</v>
      </c>
      <c r="I35" s="3" t="s">
        <v>485</v>
      </c>
      <c r="J35" s="5" t="s">
        <v>59</v>
      </c>
      <c r="K35" s="5" t="s">
        <v>37</v>
      </c>
      <c r="L35" s="5" t="s">
        <v>60</v>
      </c>
      <c r="M35" s="5" t="s">
        <v>274</v>
      </c>
      <c r="N35" s="5" t="s">
        <v>486</v>
      </c>
      <c r="O35" s="5" t="s">
        <v>487</v>
      </c>
      <c r="P35" s="5" t="s">
        <v>488</v>
      </c>
      <c r="Q35" s="5" t="s">
        <v>489</v>
      </c>
      <c r="R35" s="5" t="s">
        <v>334</v>
      </c>
      <c r="S35" s="5" t="s">
        <v>490</v>
      </c>
      <c r="T35" s="10" t="s">
        <v>265</v>
      </c>
      <c r="U35" s="5" t="s">
        <v>491</v>
      </c>
      <c r="V35" s="5" t="s">
        <v>492</v>
      </c>
      <c r="W35" s="5" t="s">
        <v>149</v>
      </c>
      <c r="X35" s="5" t="s">
        <v>493</v>
      </c>
      <c r="Y35" s="5" t="s">
        <v>494</v>
      </c>
      <c r="Z35" s="5" t="s">
        <v>495</v>
      </c>
      <c r="AA35" s="5"/>
      <c r="AB35" s="5"/>
      <c r="AC35" s="5"/>
      <c r="AD35" s="5"/>
      <c r="AE35" s="5"/>
      <c r="AF35" s="5"/>
    </row>
    <row r="36" spans="1:32" ht="409.5">
      <c r="A36" s="5">
        <v>32</v>
      </c>
      <c r="B36" s="5" t="s">
        <v>496</v>
      </c>
      <c r="C36" s="5">
        <v>2023</v>
      </c>
      <c r="D36" s="5" t="s">
        <v>497</v>
      </c>
      <c r="E36" s="16" t="s">
        <v>498</v>
      </c>
      <c r="F36" s="5" t="s">
        <v>499</v>
      </c>
      <c r="G36" s="5" t="s">
        <v>57</v>
      </c>
      <c r="H36" s="5" t="s">
        <v>34</v>
      </c>
      <c r="I36" s="5" t="s">
        <v>500</v>
      </c>
      <c r="J36" s="5" t="s">
        <v>59</v>
      </c>
      <c r="K36" s="5" t="s">
        <v>37</v>
      </c>
      <c r="L36" s="5" t="s">
        <v>501</v>
      </c>
      <c r="M36" s="5" t="s">
        <v>61</v>
      </c>
      <c r="N36" s="5" t="s">
        <v>502</v>
      </c>
      <c r="O36" s="5" t="s">
        <v>503</v>
      </c>
      <c r="P36" s="5" t="s">
        <v>504</v>
      </c>
      <c r="Q36" s="5" t="s">
        <v>505</v>
      </c>
      <c r="R36" s="5" t="s">
        <v>44</v>
      </c>
      <c r="S36" s="5" t="s">
        <v>506</v>
      </c>
      <c r="T36" s="7" t="s">
        <v>46</v>
      </c>
      <c r="U36" s="5" t="s">
        <v>507</v>
      </c>
      <c r="V36" s="5" t="s">
        <v>508</v>
      </c>
      <c r="W36" s="5" t="s">
        <v>477</v>
      </c>
      <c r="X36" s="5" t="s">
        <v>509</v>
      </c>
      <c r="Y36" s="5" t="s">
        <v>510</v>
      </c>
      <c r="Z36" s="5" t="s">
        <v>511</v>
      </c>
      <c r="AA36" s="5"/>
      <c r="AB36" s="5"/>
      <c r="AC36" s="5"/>
      <c r="AD36" s="5"/>
      <c r="AE36" s="5"/>
      <c r="AF36" s="5"/>
    </row>
    <row r="37" spans="1:32" ht="409.5">
      <c r="A37" s="5">
        <v>33</v>
      </c>
      <c r="B37" s="6" t="s">
        <v>512</v>
      </c>
      <c r="C37" s="5">
        <v>2022</v>
      </c>
      <c r="D37" s="5" t="s">
        <v>513</v>
      </c>
      <c r="E37" s="16" t="s">
        <v>514</v>
      </c>
      <c r="F37" s="5" t="s">
        <v>515</v>
      </c>
      <c r="G37" s="5" t="s">
        <v>33</v>
      </c>
      <c r="H37" s="5"/>
      <c r="I37" s="5" t="s">
        <v>516</v>
      </c>
      <c r="J37" s="5" t="s">
        <v>36</v>
      </c>
      <c r="K37" s="5" t="s">
        <v>37</v>
      </c>
      <c r="L37" s="5" t="s">
        <v>517</v>
      </c>
      <c r="M37" s="5" t="s">
        <v>61</v>
      </c>
      <c r="N37" s="5" t="s">
        <v>518</v>
      </c>
      <c r="O37" s="5" t="s">
        <v>519</v>
      </c>
      <c r="P37" s="5" t="s">
        <v>520</v>
      </c>
      <c r="Q37" s="5" t="s">
        <v>505</v>
      </c>
      <c r="R37" s="5" t="s">
        <v>44</v>
      </c>
      <c r="S37" s="5" t="s">
        <v>521</v>
      </c>
      <c r="T37" s="7" t="s">
        <v>46</v>
      </c>
      <c r="U37" s="5" t="s">
        <v>522</v>
      </c>
      <c r="V37" s="5" t="s">
        <v>523</v>
      </c>
      <c r="W37" s="5" t="s">
        <v>524</v>
      </c>
      <c r="X37" s="5" t="s">
        <v>525</v>
      </c>
      <c r="Y37" s="5" t="s">
        <v>526</v>
      </c>
      <c r="Z37" s="5" t="s">
        <v>137</v>
      </c>
      <c r="AA37" s="5"/>
      <c r="AB37" s="5"/>
      <c r="AC37" s="5"/>
      <c r="AD37" s="5"/>
      <c r="AE37" s="5"/>
      <c r="AF37" s="5"/>
    </row>
    <row r="38" spans="1:32" ht="15">
      <c r="A38" s="5"/>
      <c r="B38" s="5"/>
      <c r="C38" s="5"/>
      <c r="D38" s="5"/>
      <c r="E38" s="5"/>
      <c r="F38" s="5"/>
      <c r="G38" s="5"/>
      <c r="H38" s="5"/>
      <c r="I38" s="5"/>
      <c r="J38" s="5"/>
      <c r="K38" s="5"/>
      <c r="L38" s="5"/>
      <c r="M38" s="5"/>
      <c r="N38" s="5"/>
      <c r="O38" s="5"/>
      <c r="P38" s="5"/>
      <c r="Q38" s="5"/>
      <c r="R38" s="5"/>
      <c r="S38" s="5"/>
      <c r="T38" s="7"/>
      <c r="U38" s="5"/>
      <c r="V38" s="5"/>
      <c r="W38" s="5"/>
      <c r="X38" s="5"/>
      <c r="Y38" s="5"/>
      <c r="Z38" s="5"/>
      <c r="AA38" s="5"/>
      <c r="AB38" s="5"/>
      <c r="AC38" s="5"/>
      <c r="AD38" s="5"/>
      <c r="AE38" s="5"/>
      <c r="AF38" s="5"/>
    </row>
    <row r="39" spans="1:32" ht="15">
      <c r="A39" s="5"/>
      <c r="B39" s="5"/>
      <c r="C39" s="5"/>
      <c r="D39" s="5"/>
      <c r="E39" s="5"/>
      <c r="F39" s="5"/>
      <c r="G39" s="5"/>
      <c r="H39" s="5"/>
      <c r="I39" s="5"/>
      <c r="J39" s="5"/>
      <c r="K39" s="5"/>
      <c r="L39" s="5"/>
      <c r="M39" s="5"/>
      <c r="N39" s="5"/>
      <c r="O39" s="5"/>
      <c r="P39" s="5"/>
      <c r="Q39" s="5"/>
      <c r="R39" s="5"/>
      <c r="S39" s="5"/>
      <c r="T39" s="7"/>
      <c r="U39" s="5"/>
      <c r="V39" s="5"/>
      <c r="W39" s="5"/>
      <c r="X39" s="5"/>
      <c r="Y39" s="5"/>
      <c r="Z39" s="5"/>
      <c r="AA39" s="5"/>
      <c r="AB39" s="5"/>
      <c r="AC39" s="5"/>
      <c r="AD39" s="5"/>
      <c r="AE39" s="5"/>
      <c r="AF39" s="5"/>
    </row>
    <row r="40" spans="1:32" ht="15">
      <c r="A40" s="5"/>
      <c r="B40" s="5"/>
      <c r="C40" s="5"/>
      <c r="D40" s="5"/>
      <c r="E40" s="5"/>
      <c r="F40" s="5"/>
      <c r="G40" s="5"/>
      <c r="H40" s="5"/>
      <c r="I40" s="5"/>
      <c r="J40" s="5"/>
      <c r="K40" s="5"/>
      <c r="L40" s="5"/>
      <c r="M40" s="5"/>
      <c r="N40" s="5"/>
      <c r="O40" s="5"/>
      <c r="P40" s="5"/>
      <c r="Q40" s="5"/>
      <c r="R40" s="5"/>
      <c r="S40" s="5"/>
      <c r="T40" s="7"/>
      <c r="U40" s="5"/>
      <c r="V40" s="5"/>
      <c r="W40" s="5"/>
      <c r="X40" s="5"/>
      <c r="Y40" s="5"/>
      <c r="Z40" s="5"/>
      <c r="AA40" s="5"/>
      <c r="AB40" s="5"/>
      <c r="AC40" s="5"/>
      <c r="AD40" s="5"/>
      <c r="AE40" s="5"/>
      <c r="AF40" s="5"/>
    </row>
    <row r="41" spans="1:32" ht="15">
      <c r="A41" s="5"/>
      <c r="B41" s="5"/>
      <c r="C41" s="5"/>
      <c r="D41" s="5"/>
      <c r="E41" s="5"/>
      <c r="F41" s="5"/>
      <c r="G41" s="5"/>
      <c r="H41" s="5"/>
      <c r="I41" s="5"/>
      <c r="J41" s="5"/>
      <c r="K41" s="5"/>
      <c r="L41" s="5"/>
      <c r="M41" s="5"/>
      <c r="N41" s="5"/>
      <c r="O41" s="5"/>
      <c r="P41" s="5"/>
      <c r="Q41" s="5"/>
      <c r="R41" s="5"/>
      <c r="S41" s="5"/>
      <c r="T41" s="7"/>
      <c r="U41" s="5"/>
      <c r="V41" s="5"/>
      <c r="W41" s="5"/>
      <c r="X41" s="5"/>
      <c r="Y41" s="5"/>
      <c r="Z41" s="5"/>
      <c r="AA41" s="5"/>
      <c r="AB41" s="5"/>
      <c r="AC41" s="5"/>
      <c r="AD41" s="5"/>
      <c r="AE41" s="5"/>
      <c r="AF41" s="5"/>
    </row>
    <row r="42" spans="1:32" ht="15">
      <c r="A42" s="5"/>
      <c r="B42" s="5"/>
      <c r="C42" s="5"/>
      <c r="D42" s="5"/>
      <c r="E42" s="5"/>
      <c r="F42" s="5"/>
      <c r="G42" s="5"/>
      <c r="H42" s="5"/>
      <c r="I42" s="5"/>
      <c r="J42" s="5"/>
      <c r="K42" s="5"/>
      <c r="L42" s="5"/>
      <c r="M42" s="5"/>
      <c r="N42" s="5"/>
      <c r="O42" s="5"/>
      <c r="P42" s="5"/>
      <c r="Q42" s="5"/>
      <c r="R42" s="5"/>
      <c r="S42" s="5"/>
      <c r="T42" s="7"/>
      <c r="U42" s="5"/>
      <c r="V42" s="5"/>
      <c r="W42" s="5"/>
      <c r="X42" s="5"/>
      <c r="Y42" s="5"/>
      <c r="Z42" s="5"/>
      <c r="AA42" s="5"/>
      <c r="AB42" s="5"/>
      <c r="AC42" s="5"/>
      <c r="AD42" s="5"/>
      <c r="AE42" s="5"/>
      <c r="AF42" s="5"/>
    </row>
    <row r="43" spans="1:32" ht="15">
      <c r="A43" s="5"/>
      <c r="B43" s="5"/>
      <c r="C43" s="5"/>
      <c r="D43" s="5"/>
      <c r="E43" s="5"/>
      <c r="F43" s="5"/>
      <c r="G43" s="5"/>
      <c r="H43" s="5"/>
      <c r="I43" s="5"/>
      <c r="J43" s="5"/>
      <c r="K43" s="5"/>
      <c r="L43" s="5"/>
      <c r="M43" s="5"/>
      <c r="N43" s="5"/>
      <c r="O43" s="5"/>
      <c r="P43" s="5"/>
      <c r="Q43" s="5"/>
      <c r="R43" s="5"/>
      <c r="S43" s="5"/>
      <c r="T43" s="7"/>
      <c r="U43" s="5"/>
      <c r="V43" s="5"/>
      <c r="W43" s="5"/>
      <c r="X43" s="5"/>
      <c r="Y43" s="5"/>
      <c r="Z43" s="5"/>
      <c r="AA43" s="5"/>
      <c r="AB43" s="5"/>
      <c r="AC43" s="5"/>
      <c r="AD43" s="5"/>
      <c r="AE43" s="5"/>
      <c r="AF43" s="5"/>
    </row>
    <row r="44" spans="1:32" ht="15">
      <c r="A44" s="5"/>
      <c r="B44" s="5"/>
      <c r="C44" s="5"/>
      <c r="D44" s="5"/>
      <c r="E44" s="5"/>
      <c r="F44" s="5"/>
      <c r="G44" s="5"/>
      <c r="H44" s="5"/>
      <c r="I44" s="5"/>
      <c r="J44" s="5"/>
      <c r="K44" s="5"/>
      <c r="L44" s="5"/>
      <c r="M44" s="5"/>
      <c r="N44" s="5"/>
      <c r="O44" s="5"/>
      <c r="P44" s="5"/>
      <c r="Q44" s="5"/>
      <c r="R44" s="5"/>
      <c r="S44" s="5"/>
      <c r="T44" s="7"/>
      <c r="U44" s="5"/>
      <c r="V44" s="5"/>
      <c r="W44" s="5"/>
      <c r="X44" s="5"/>
      <c r="Y44" s="5"/>
      <c r="Z44" s="5"/>
      <c r="AA44" s="5"/>
      <c r="AB44" s="5"/>
      <c r="AC44" s="5"/>
      <c r="AD44" s="5"/>
      <c r="AE44" s="5"/>
      <c r="AF44" s="5"/>
    </row>
    <row r="45" spans="1:32" ht="15">
      <c r="A45" s="5"/>
      <c r="B45" s="5"/>
      <c r="C45" s="5"/>
      <c r="D45" s="5"/>
      <c r="E45" s="5"/>
      <c r="F45" s="5"/>
      <c r="G45" s="5"/>
      <c r="H45" s="5"/>
      <c r="I45" s="5"/>
      <c r="J45" s="5"/>
      <c r="K45" s="5"/>
      <c r="L45" s="5"/>
      <c r="M45" s="5"/>
      <c r="N45" s="5"/>
      <c r="O45" s="5"/>
      <c r="P45" s="5"/>
      <c r="Q45" s="5"/>
      <c r="R45" s="5"/>
      <c r="S45" s="5"/>
      <c r="T45" s="7"/>
      <c r="U45" s="5"/>
      <c r="V45" s="5"/>
      <c r="W45" s="5"/>
      <c r="X45" s="5"/>
      <c r="Y45" s="5"/>
      <c r="Z45" s="5"/>
      <c r="AA45" s="5"/>
      <c r="AB45" s="5"/>
      <c r="AC45" s="5"/>
      <c r="AD45" s="5"/>
      <c r="AE45" s="5"/>
      <c r="AF45" s="5"/>
    </row>
    <row r="46" spans="1:32" ht="15">
      <c r="A46" s="5"/>
      <c r="B46" s="5"/>
      <c r="C46" s="5"/>
      <c r="D46" s="5"/>
      <c r="E46" s="5"/>
      <c r="F46" s="5"/>
      <c r="G46" s="5"/>
      <c r="H46" s="5"/>
      <c r="I46" s="5"/>
      <c r="J46" s="5"/>
      <c r="K46" s="5"/>
      <c r="L46" s="5"/>
      <c r="M46" s="5"/>
      <c r="N46" s="5"/>
      <c r="O46" s="5"/>
      <c r="P46" s="5"/>
      <c r="Q46" s="5"/>
      <c r="R46" s="5"/>
      <c r="S46" s="5"/>
      <c r="T46" s="7"/>
      <c r="U46" s="5"/>
      <c r="V46" s="5"/>
      <c r="W46" s="5"/>
      <c r="X46" s="5"/>
      <c r="Y46" s="5"/>
      <c r="Z46" s="5"/>
      <c r="AA46" s="5"/>
      <c r="AB46" s="5"/>
      <c r="AC46" s="5"/>
      <c r="AD46" s="5"/>
      <c r="AE46" s="5"/>
      <c r="AF46" s="5"/>
    </row>
    <row r="47" spans="1:32" ht="15">
      <c r="A47" s="5"/>
      <c r="B47" s="5"/>
      <c r="C47" s="5"/>
      <c r="D47" s="5"/>
      <c r="E47" s="5"/>
      <c r="F47" s="5"/>
      <c r="G47" s="5"/>
      <c r="H47" s="5"/>
      <c r="I47" s="5"/>
      <c r="J47" s="5"/>
      <c r="K47" s="5"/>
      <c r="L47" s="5"/>
      <c r="M47" s="5"/>
      <c r="N47" s="5"/>
      <c r="O47" s="5"/>
      <c r="P47" s="5"/>
      <c r="Q47" s="5"/>
      <c r="R47" s="5"/>
      <c r="S47" s="5"/>
      <c r="T47" s="7"/>
      <c r="U47" s="5"/>
      <c r="V47" s="5"/>
      <c r="W47" s="5"/>
      <c r="X47" s="5"/>
      <c r="Y47" s="5"/>
      <c r="Z47" s="5"/>
      <c r="AA47" s="5"/>
      <c r="AB47" s="5"/>
      <c r="AC47" s="5"/>
      <c r="AD47" s="5"/>
      <c r="AE47" s="5"/>
      <c r="AF47" s="5"/>
    </row>
    <row r="48" spans="1:32" ht="15">
      <c r="A48" s="5"/>
      <c r="B48" s="5"/>
      <c r="C48" s="5"/>
      <c r="D48" s="5"/>
      <c r="E48" s="5"/>
      <c r="F48" s="5"/>
      <c r="G48" s="5"/>
      <c r="H48" s="5"/>
      <c r="I48" s="5"/>
      <c r="J48" s="5"/>
      <c r="K48" s="5"/>
      <c r="L48" s="5"/>
      <c r="M48" s="5"/>
      <c r="N48" s="5"/>
      <c r="O48" s="5"/>
      <c r="P48" s="5"/>
      <c r="Q48" s="5"/>
      <c r="R48" s="5"/>
      <c r="S48" s="5"/>
      <c r="T48" s="7"/>
      <c r="U48" s="5"/>
      <c r="V48" s="5"/>
      <c r="W48" s="5"/>
      <c r="X48" s="5"/>
      <c r="Y48" s="5"/>
      <c r="Z48" s="5"/>
      <c r="AA48" s="5"/>
      <c r="AB48" s="5"/>
      <c r="AC48" s="5"/>
      <c r="AD48" s="5"/>
      <c r="AE48" s="5"/>
      <c r="AF48" s="5"/>
    </row>
    <row r="49" spans="1:32" ht="15">
      <c r="A49" s="5"/>
      <c r="B49" s="5"/>
      <c r="C49" s="5"/>
      <c r="D49" s="5"/>
      <c r="E49" s="5"/>
      <c r="F49" s="5"/>
      <c r="G49" s="5"/>
      <c r="H49" s="5"/>
      <c r="I49" s="5"/>
      <c r="J49" s="5"/>
      <c r="K49" s="5"/>
      <c r="L49" s="5"/>
      <c r="M49" s="5"/>
      <c r="N49" s="5"/>
      <c r="O49" s="5"/>
      <c r="P49" s="5"/>
      <c r="Q49" s="5"/>
      <c r="R49" s="5"/>
      <c r="S49" s="5"/>
      <c r="T49" s="7"/>
      <c r="U49" s="5"/>
      <c r="V49" s="5"/>
      <c r="W49" s="5"/>
      <c r="X49" s="5"/>
      <c r="Y49" s="5"/>
      <c r="Z49" s="5"/>
      <c r="AA49" s="5"/>
      <c r="AB49" s="5"/>
      <c r="AC49" s="5"/>
      <c r="AD49" s="5"/>
      <c r="AE49" s="5"/>
      <c r="AF49" s="5"/>
    </row>
    <row r="50" spans="1:32" ht="15">
      <c r="A50" s="5"/>
      <c r="B50" s="5"/>
      <c r="C50" s="5"/>
      <c r="D50" s="5"/>
      <c r="E50" s="5"/>
      <c r="F50" s="5"/>
      <c r="G50" s="5"/>
      <c r="H50" s="5"/>
      <c r="I50" s="5"/>
      <c r="J50" s="5"/>
      <c r="K50" s="5"/>
      <c r="L50" s="5"/>
      <c r="M50" s="5"/>
      <c r="N50" s="5"/>
      <c r="O50" s="5"/>
      <c r="P50" s="5"/>
      <c r="Q50" s="5"/>
      <c r="R50" s="5"/>
      <c r="S50" s="5"/>
      <c r="T50" s="7"/>
      <c r="U50" s="5"/>
      <c r="V50" s="5"/>
      <c r="W50" s="5"/>
      <c r="X50" s="5"/>
      <c r="Y50" s="5"/>
      <c r="Z50" s="5"/>
      <c r="AA50" s="5"/>
      <c r="AB50" s="5"/>
      <c r="AC50" s="5"/>
      <c r="AD50" s="5"/>
      <c r="AE50" s="5"/>
      <c r="AF50" s="5"/>
    </row>
    <row r="51" spans="1:32" ht="15">
      <c r="A51" s="5"/>
      <c r="B51" s="5"/>
      <c r="C51" s="5"/>
      <c r="D51" s="5"/>
      <c r="E51" s="5"/>
      <c r="F51" s="5"/>
      <c r="G51" s="5"/>
      <c r="H51" s="5"/>
      <c r="I51" s="5"/>
      <c r="J51" s="5"/>
      <c r="K51" s="5"/>
      <c r="L51" s="5"/>
      <c r="M51" s="5"/>
      <c r="N51" s="5"/>
      <c r="O51" s="5"/>
      <c r="P51" s="5"/>
      <c r="Q51" s="5"/>
      <c r="R51" s="5"/>
      <c r="S51" s="5"/>
      <c r="T51" s="7"/>
      <c r="U51" s="5"/>
      <c r="V51" s="5"/>
      <c r="W51" s="5"/>
      <c r="X51" s="5"/>
      <c r="Y51" s="5"/>
      <c r="Z51" s="5"/>
      <c r="AA51" s="5"/>
      <c r="AB51" s="5"/>
      <c r="AC51" s="5"/>
      <c r="AD51" s="5"/>
      <c r="AE51" s="5"/>
      <c r="AF51" s="5"/>
    </row>
    <row r="52" spans="1:32" ht="15">
      <c r="A52" s="5"/>
      <c r="B52" s="5"/>
      <c r="C52" s="5"/>
      <c r="D52" s="5"/>
      <c r="E52" s="5"/>
      <c r="F52" s="5"/>
      <c r="G52" s="5"/>
      <c r="H52" s="5"/>
      <c r="I52" s="5"/>
      <c r="J52" s="5"/>
      <c r="K52" s="5"/>
      <c r="L52" s="5"/>
      <c r="M52" s="5"/>
      <c r="N52" s="5"/>
      <c r="O52" s="5"/>
      <c r="P52" s="5"/>
      <c r="Q52" s="5"/>
      <c r="R52" s="5"/>
      <c r="S52" s="5"/>
      <c r="T52" s="7"/>
      <c r="U52" s="5"/>
      <c r="V52" s="5"/>
      <c r="W52" s="5"/>
      <c r="X52" s="5"/>
      <c r="Y52" s="5"/>
      <c r="Z52" s="5"/>
      <c r="AA52" s="5"/>
      <c r="AB52" s="5"/>
      <c r="AC52" s="5"/>
      <c r="AD52" s="5"/>
      <c r="AE52" s="5"/>
      <c r="AF52" s="5"/>
    </row>
    <row r="53" spans="1:32" ht="15">
      <c r="A53" s="5"/>
      <c r="B53" s="5"/>
      <c r="C53" s="5"/>
      <c r="D53" s="5"/>
      <c r="E53" s="5"/>
      <c r="F53" s="5"/>
      <c r="G53" s="5"/>
      <c r="H53" s="5"/>
      <c r="I53" s="5"/>
      <c r="J53" s="5"/>
      <c r="K53" s="5"/>
      <c r="L53" s="5"/>
      <c r="M53" s="5"/>
      <c r="N53" s="5"/>
      <c r="O53" s="5"/>
      <c r="P53" s="5"/>
      <c r="Q53" s="5"/>
      <c r="R53" s="5"/>
      <c r="S53" s="5"/>
      <c r="T53" s="7"/>
      <c r="U53" s="5"/>
      <c r="V53" s="5"/>
      <c r="W53" s="5"/>
      <c r="X53" s="5"/>
      <c r="Y53" s="5"/>
      <c r="Z53" s="5"/>
      <c r="AA53" s="5"/>
      <c r="AB53" s="5"/>
      <c r="AC53" s="5"/>
      <c r="AD53" s="5"/>
      <c r="AE53" s="5"/>
      <c r="AF53" s="5"/>
    </row>
    <row r="54" spans="1:32" ht="15">
      <c r="A54" s="5"/>
      <c r="B54" s="5"/>
      <c r="C54" s="5"/>
      <c r="D54" s="5"/>
      <c r="E54" s="5"/>
      <c r="F54" s="5"/>
      <c r="G54" s="5"/>
      <c r="H54" s="5"/>
      <c r="I54" s="5"/>
      <c r="J54" s="5"/>
      <c r="K54" s="5"/>
      <c r="L54" s="5"/>
      <c r="M54" s="5"/>
      <c r="N54" s="5"/>
      <c r="O54" s="5"/>
      <c r="P54" s="5"/>
      <c r="Q54" s="5"/>
      <c r="R54" s="5"/>
      <c r="S54" s="5"/>
      <c r="T54" s="7"/>
      <c r="U54" s="5"/>
      <c r="V54" s="5"/>
      <c r="W54" s="5"/>
      <c r="X54" s="5"/>
      <c r="Y54" s="5"/>
      <c r="Z54" s="5"/>
      <c r="AA54" s="5"/>
      <c r="AB54" s="5"/>
      <c r="AC54" s="5"/>
      <c r="AD54" s="5"/>
      <c r="AE54" s="5"/>
      <c r="AF54" s="5"/>
    </row>
    <row r="55" spans="1:32" ht="15">
      <c r="A55" s="5"/>
      <c r="B55" s="5"/>
      <c r="C55" s="5"/>
      <c r="D55" s="5"/>
      <c r="E55" s="5"/>
      <c r="F55" s="5"/>
      <c r="G55" s="5"/>
      <c r="H55" s="5"/>
      <c r="I55" s="5"/>
      <c r="J55" s="5"/>
      <c r="K55" s="5"/>
      <c r="L55" s="5"/>
      <c r="M55" s="5"/>
      <c r="N55" s="5"/>
      <c r="O55" s="5"/>
      <c r="P55" s="5"/>
      <c r="Q55" s="5"/>
      <c r="R55" s="5"/>
      <c r="S55" s="5"/>
      <c r="T55" s="7"/>
      <c r="U55" s="5"/>
      <c r="V55" s="5"/>
      <c r="W55" s="5"/>
      <c r="X55" s="5"/>
      <c r="Y55" s="5"/>
      <c r="Z55" s="5"/>
      <c r="AA55" s="5"/>
      <c r="AB55" s="5"/>
      <c r="AC55" s="5"/>
      <c r="AD55" s="5"/>
      <c r="AE55" s="5"/>
      <c r="AF55" s="5"/>
    </row>
    <row r="56" spans="1:32" ht="15">
      <c r="A56" s="5"/>
      <c r="B56" s="5"/>
      <c r="C56" s="5"/>
      <c r="D56" s="5"/>
      <c r="E56" s="5"/>
      <c r="F56" s="5"/>
      <c r="G56" s="5"/>
      <c r="H56" s="5"/>
      <c r="I56" s="5"/>
      <c r="J56" s="5"/>
      <c r="K56" s="5"/>
      <c r="L56" s="5"/>
      <c r="M56" s="5"/>
      <c r="N56" s="5"/>
      <c r="O56" s="5"/>
      <c r="P56" s="5"/>
      <c r="Q56" s="5"/>
      <c r="R56" s="5"/>
      <c r="S56" s="5"/>
      <c r="T56" s="7"/>
      <c r="U56" s="5"/>
      <c r="V56" s="5"/>
      <c r="W56" s="5"/>
      <c r="X56" s="5"/>
      <c r="Y56" s="5"/>
      <c r="Z56" s="5"/>
      <c r="AA56" s="5"/>
      <c r="AB56" s="5"/>
      <c r="AC56" s="5"/>
      <c r="AD56" s="5"/>
      <c r="AE56" s="5"/>
      <c r="AF56" s="5"/>
    </row>
    <row r="57" spans="1:32" ht="15">
      <c r="A57" s="5"/>
      <c r="B57" s="5"/>
      <c r="C57" s="5"/>
      <c r="D57" s="5"/>
      <c r="E57" s="5"/>
      <c r="F57" s="5"/>
      <c r="G57" s="5"/>
      <c r="H57" s="5"/>
      <c r="I57" s="5"/>
      <c r="J57" s="5"/>
      <c r="K57" s="5"/>
      <c r="L57" s="5"/>
      <c r="M57" s="5"/>
      <c r="N57" s="5"/>
      <c r="O57" s="5"/>
      <c r="P57" s="5"/>
      <c r="Q57" s="5"/>
      <c r="R57" s="5"/>
      <c r="S57" s="5"/>
      <c r="T57" s="7"/>
      <c r="U57" s="5"/>
      <c r="V57" s="5"/>
      <c r="W57" s="5"/>
      <c r="X57" s="5"/>
      <c r="Y57" s="5"/>
      <c r="Z57" s="5"/>
      <c r="AA57" s="5"/>
      <c r="AB57" s="5"/>
      <c r="AC57" s="5"/>
      <c r="AD57" s="5"/>
      <c r="AE57" s="5"/>
      <c r="AF57" s="5"/>
    </row>
    <row r="58" spans="1:32" ht="15">
      <c r="A58" s="5"/>
      <c r="B58" s="5"/>
      <c r="C58" s="5"/>
      <c r="D58" s="5"/>
      <c r="E58" s="5"/>
      <c r="F58" s="5"/>
      <c r="G58" s="5"/>
      <c r="H58" s="5"/>
      <c r="I58" s="5"/>
      <c r="J58" s="5"/>
      <c r="K58" s="5"/>
      <c r="L58" s="5"/>
      <c r="M58" s="5"/>
      <c r="N58" s="5"/>
      <c r="O58" s="5"/>
      <c r="P58" s="5"/>
      <c r="Q58" s="5"/>
      <c r="R58" s="5"/>
      <c r="S58" s="5"/>
      <c r="T58" s="7"/>
      <c r="U58" s="5"/>
      <c r="V58" s="5"/>
      <c r="W58" s="5"/>
      <c r="X58" s="5"/>
      <c r="Y58" s="5"/>
      <c r="Z58" s="5"/>
      <c r="AA58" s="5"/>
      <c r="AB58" s="5"/>
      <c r="AC58" s="5"/>
      <c r="AD58" s="5"/>
      <c r="AE58" s="5"/>
      <c r="AF58" s="5"/>
    </row>
    <row r="59" spans="1:32" ht="15">
      <c r="A59" s="5"/>
      <c r="B59" s="5"/>
      <c r="C59" s="5"/>
      <c r="D59" s="5"/>
      <c r="E59" s="5"/>
      <c r="F59" s="5"/>
      <c r="G59" s="5"/>
      <c r="H59" s="5"/>
      <c r="I59" s="5"/>
      <c r="J59" s="5"/>
      <c r="K59" s="5"/>
      <c r="L59" s="5"/>
      <c r="M59" s="5"/>
      <c r="N59" s="5"/>
      <c r="O59" s="5"/>
      <c r="P59" s="5"/>
      <c r="Q59" s="5"/>
      <c r="R59" s="5"/>
      <c r="S59" s="5"/>
      <c r="T59" s="7"/>
      <c r="U59" s="5"/>
      <c r="V59" s="5"/>
      <c r="W59" s="5"/>
      <c r="X59" s="5"/>
      <c r="Y59" s="5"/>
      <c r="Z59" s="5"/>
      <c r="AA59" s="5"/>
      <c r="AB59" s="5"/>
      <c r="AC59" s="5"/>
      <c r="AD59" s="5"/>
      <c r="AE59" s="5"/>
      <c r="AF59" s="5"/>
    </row>
    <row r="60" spans="1:32" ht="15">
      <c r="A60" s="5"/>
      <c r="B60" s="5"/>
      <c r="C60" s="5"/>
      <c r="D60" s="5"/>
      <c r="E60" s="5"/>
      <c r="F60" s="5"/>
      <c r="G60" s="5"/>
      <c r="H60" s="5"/>
      <c r="I60" s="5"/>
      <c r="J60" s="5"/>
      <c r="K60" s="5"/>
      <c r="L60" s="5"/>
      <c r="M60" s="5"/>
      <c r="N60" s="5"/>
      <c r="O60" s="5"/>
      <c r="P60" s="5"/>
      <c r="Q60" s="5"/>
      <c r="R60" s="5"/>
      <c r="S60" s="5"/>
      <c r="T60" s="7"/>
      <c r="U60" s="5"/>
      <c r="V60" s="5"/>
      <c r="W60" s="5"/>
      <c r="X60" s="5"/>
      <c r="Y60" s="5"/>
      <c r="Z60" s="5"/>
      <c r="AA60" s="5"/>
      <c r="AB60" s="5"/>
      <c r="AC60" s="5"/>
      <c r="AD60" s="5"/>
      <c r="AE60" s="5"/>
      <c r="AF60" s="5"/>
    </row>
    <row r="61" spans="1:32" ht="15">
      <c r="A61" s="5"/>
      <c r="B61" s="5"/>
      <c r="C61" s="5"/>
      <c r="D61" s="5"/>
      <c r="E61" s="5"/>
      <c r="F61" s="5"/>
      <c r="G61" s="5"/>
      <c r="H61" s="5"/>
      <c r="I61" s="5"/>
      <c r="J61" s="5"/>
      <c r="K61" s="5"/>
      <c r="L61" s="5"/>
      <c r="M61" s="5"/>
      <c r="N61" s="5"/>
      <c r="O61" s="5"/>
      <c r="P61" s="5"/>
      <c r="Q61" s="5"/>
      <c r="R61" s="5"/>
      <c r="S61" s="5"/>
      <c r="T61" s="7"/>
      <c r="U61" s="5"/>
      <c r="V61" s="5"/>
      <c r="W61" s="5"/>
      <c r="X61" s="5"/>
      <c r="Y61" s="5"/>
      <c r="Z61" s="5"/>
      <c r="AA61" s="5"/>
      <c r="AB61" s="5"/>
      <c r="AC61" s="5"/>
      <c r="AD61" s="5"/>
      <c r="AE61" s="5"/>
      <c r="AF61" s="5"/>
    </row>
    <row r="62" spans="1:32" ht="15">
      <c r="A62" s="5"/>
      <c r="B62" s="5"/>
      <c r="C62" s="5"/>
      <c r="D62" s="5"/>
      <c r="E62" s="5"/>
      <c r="F62" s="5"/>
      <c r="G62" s="5"/>
      <c r="H62" s="5"/>
      <c r="I62" s="5"/>
      <c r="J62" s="5"/>
      <c r="K62" s="5"/>
      <c r="L62" s="5"/>
      <c r="M62" s="5"/>
      <c r="N62" s="5"/>
      <c r="O62" s="5"/>
      <c r="P62" s="5"/>
      <c r="Q62" s="5"/>
      <c r="R62" s="5"/>
      <c r="S62" s="5"/>
      <c r="T62" s="7"/>
      <c r="U62" s="5"/>
      <c r="V62" s="5"/>
      <c r="W62" s="5"/>
      <c r="X62" s="5"/>
      <c r="Y62" s="5"/>
      <c r="Z62" s="5"/>
      <c r="AA62" s="5"/>
      <c r="AB62" s="5"/>
      <c r="AC62" s="5"/>
      <c r="AD62" s="5"/>
      <c r="AE62" s="5"/>
      <c r="AF62" s="5"/>
    </row>
    <row r="63" spans="1:32" ht="15">
      <c r="A63" s="5"/>
      <c r="B63" s="5"/>
      <c r="C63" s="5"/>
      <c r="D63" s="5"/>
      <c r="E63" s="5"/>
      <c r="F63" s="5"/>
      <c r="G63" s="5"/>
      <c r="H63" s="5"/>
      <c r="I63" s="5"/>
      <c r="J63" s="5"/>
      <c r="K63" s="5"/>
      <c r="L63" s="5"/>
      <c r="M63" s="5"/>
      <c r="N63" s="5"/>
      <c r="O63" s="5"/>
      <c r="P63" s="5"/>
      <c r="Q63" s="5"/>
      <c r="R63" s="5"/>
      <c r="S63" s="5"/>
      <c r="T63" s="7"/>
      <c r="U63" s="5"/>
      <c r="V63" s="5"/>
      <c r="W63" s="5"/>
      <c r="X63" s="5"/>
      <c r="Y63" s="5"/>
      <c r="Z63" s="5"/>
      <c r="AA63" s="5"/>
      <c r="AB63" s="5"/>
      <c r="AC63" s="5"/>
      <c r="AD63" s="5"/>
      <c r="AE63" s="5"/>
      <c r="AF63" s="5"/>
    </row>
    <row r="64" spans="1:32" ht="15">
      <c r="A64" s="5"/>
      <c r="B64" s="5"/>
      <c r="C64" s="5"/>
      <c r="D64" s="5"/>
      <c r="E64" s="5"/>
      <c r="F64" s="5"/>
      <c r="G64" s="5"/>
      <c r="H64" s="5"/>
      <c r="I64" s="5"/>
      <c r="J64" s="5"/>
      <c r="K64" s="5"/>
      <c r="L64" s="5"/>
      <c r="M64" s="5"/>
      <c r="N64" s="5"/>
      <c r="O64" s="5"/>
      <c r="P64" s="5"/>
      <c r="Q64" s="5"/>
      <c r="R64" s="5"/>
      <c r="S64" s="5"/>
      <c r="T64" s="7"/>
      <c r="U64" s="5"/>
      <c r="V64" s="5"/>
      <c r="W64" s="5"/>
      <c r="X64" s="5"/>
      <c r="Y64" s="5"/>
      <c r="Z64" s="5"/>
      <c r="AA64" s="5"/>
      <c r="AB64" s="5"/>
      <c r="AC64" s="5"/>
      <c r="AD64" s="5"/>
      <c r="AE64" s="5"/>
      <c r="AF64" s="5"/>
    </row>
    <row r="65" spans="1:32" ht="15">
      <c r="A65" s="5"/>
      <c r="B65" s="5"/>
      <c r="C65" s="5"/>
      <c r="D65" s="5"/>
      <c r="E65" s="5"/>
      <c r="F65" s="5"/>
      <c r="G65" s="5"/>
      <c r="H65" s="5"/>
      <c r="I65" s="5"/>
      <c r="J65" s="5"/>
      <c r="K65" s="5"/>
      <c r="L65" s="5"/>
      <c r="M65" s="5"/>
      <c r="N65" s="5"/>
      <c r="O65" s="5"/>
      <c r="P65" s="5"/>
      <c r="Q65" s="5"/>
      <c r="R65" s="5"/>
      <c r="S65" s="5"/>
      <c r="T65" s="7"/>
      <c r="U65" s="5"/>
      <c r="V65" s="5"/>
      <c r="W65" s="5"/>
      <c r="X65" s="5"/>
      <c r="Y65" s="5"/>
      <c r="Z65" s="5"/>
      <c r="AA65" s="5"/>
      <c r="AB65" s="5"/>
      <c r="AC65" s="5"/>
      <c r="AD65" s="5"/>
      <c r="AE65" s="5"/>
      <c r="AF65" s="5"/>
    </row>
    <row r="66" spans="1:32" ht="15">
      <c r="A66" s="5"/>
      <c r="B66" s="5"/>
      <c r="C66" s="5"/>
      <c r="D66" s="5"/>
      <c r="E66" s="5"/>
      <c r="F66" s="5"/>
      <c r="G66" s="5"/>
      <c r="H66" s="5"/>
      <c r="I66" s="5"/>
      <c r="J66" s="5"/>
      <c r="K66" s="5"/>
      <c r="L66" s="5"/>
      <c r="M66" s="5"/>
      <c r="N66" s="5"/>
      <c r="O66" s="5"/>
      <c r="P66" s="5"/>
      <c r="Q66" s="5"/>
      <c r="R66" s="5"/>
      <c r="S66" s="5"/>
      <c r="T66" s="7"/>
      <c r="U66" s="5"/>
      <c r="V66" s="5"/>
      <c r="W66" s="5"/>
      <c r="X66" s="5"/>
      <c r="Y66" s="5"/>
      <c r="Z66" s="5"/>
      <c r="AA66" s="5"/>
      <c r="AB66" s="5"/>
      <c r="AC66" s="5"/>
      <c r="AD66" s="5"/>
      <c r="AE66" s="5"/>
      <c r="AF66" s="5"/>
    </row>
    <row r="67" spans="1:32" ht="15">
      <c r="A67" s="5"/>
      <c r="B67" s="5"/>
      <c r="C67" s="5"/>
      <c r="D67" s="5"/>
      <c r="E67" s="5"/>
      <c r="F67" s="5"/>
      <c r="G67" s="5"/>
      <c r="H67" s="5"/>
      <c r="I67" s="5"/>
      <c r="J67" s="5"/>
      <c r="K67" s="5"/>
      <c r="L67" s="5"/>
      <c r="M67" s="5"/>
      <c r="N67" s="5"/>
      <c r="O67" s="5"/>
      <c r="P67" s="5"/>
      <c r="Q67" s="5"/>
      <c r="R67" s="5"/>
      <c r="S67" s="5"/>
      <c r="T67" s="7"/>
      <c r="U67" s="5"/>
      <c r="V67" s="5"/>
      <c r="W67" s="5"/>
      <c r="X67" s="5"/>
      <c r="Y67" s="5"/>
      <c r="Z67" s="5"/>
      <c r="AA67" s="5"/>
      <c r="AB67" s="5"/>
      <c r="AC67" s="5"/>
      <c r="AD67" s="5"/>
      <c r="AE67" s="5"/>
      <c r="AF67" s="5"/>
    </row>
    <row r="68" spans="1:32" ht="15">
      <c r="A68" s="5"/>
      <c r="B68" s="5"/>
      <c r="C68" s="5"/>
      <c r="D68" s="5"/>
      <c r="E68" s="5"/>
      <c r="F68" s="5"/>
      <c r="G68" s="5"/>
      <c r="H68" s="5"/>
      <c r="I68" s="5"/>
      <c r="J68" s="5"/>
      <c r="K68" s="5"/>
      <c r="L68" s="5"/>
      <c r="M68" s="5"/>
      <c r="N68" s="5"/>
      <c r="O68" s="5"/>
      <c r="P68" s="5"/>
      <c r="Q68" s="5"/>
      <c r="R68" s="5"/>
      <c r="S68" s="5"/>
      <c r="T68" s="7"/>
      <c r="U68" s="5"/>
      <c r="V68" s="5"/>
      <c r="W68" s="5"/>
      <c r="X68" s="5"/>
      <c r="Y68" s="5"/>
      <c r="Z68" s="5"/>
      <c r="AA68" s="5"/>
      <c r="AB68" s="5"/>
      <c r="AC68" s="5"/>
      <c r="AD68" s="5"/>
      <c r="AE68" s="5"/>
      <c r="AF68" s="5"/>
    </row>
    <row r="69" spans="1:32" ht="15">
      <c r="A69" s="5"/>
      <c r="B69" s="5"/>
      <c r="C69" s="5"/>
      <c r="D69" s="5"/>
      <c r="E69" s="5"/>
      <c r="F69" s="5"/>
      <c r="G69" s="5"/>
      <c r="H69" s="5"/>
      <c r="I69" s="5"/>
      <c r="J69" s="5"/>
      <c r="K69" s="5"/>
      <c r="L69" s="5"/>
      <c r="M69" s="5"/>
      <c r="N69" s="5"/>
      <c r="O69" s="5"/>
      <c r="P69" s="5"/>
      <c r="Q69" s="5"/>
      <c r="R69" s="5"/>
      <c r="S69" s="5"/>
      <c r="T69" s="7"/>
      <c r="U69" s="5"/>
      <c r="V69" s="5"/>
      <c r="W69" s="5"/>
      <c r="X69" s="5"/>
      <c r="Y69" s="5"/>
      <c r="Z69" s="5"/>
      <c r="AA69" s="5"/>
      <c r="AB69" s="5"/>
      <c r="AC69" s="5"/>
      <c r="AD69" s="5"/>
      <c r="AE69" s="5"/>
      <c r="AF69" s="5"/>
    </row>
    <row r="70" spans="1:32" ht="15">
      <c r="A70" s="5"/>
      <c r="B70" s="5"/>
      <c r="C70" s="5"/>
      <c r="D70" s="5"/>
      <c r="E70" s="5"/>
      <c r="F70" s="5"/>
      <c r="G70" s="5"/>
      <c r="H70" s="5"/>
      <c r="I70" s="5"/>
      <c r="J70" s="5"/>
      <c r="K70" s="5"/>
      <c r="L70" s="5"/>
      <c r="M70" s="5"/>
      <c r="N70" s="5"/>
      <c r="O70" s="5"/>
      <c r="P70" s="5"/>
      <c r="Q70" s="5"/>
      <c r="R70" s="5"/>
      <c r="S70" s="5"/>
      <c r="T70" s="7"/>
      <c r="U70" s="5"/>
      <c r="V70" s="5"/>
      <c r="W70" s="5"/>
      <c r="X70" s="5"/>
      <c r="Y70" s="5"/>
      <c r="Z70" s="5"/>
      <c r="AA70" s="5"/>
      <c r="AB70" s="5"/>
      <c r="AC70" s="5"/>
      <c r="AD70" s="5"/>
      <c r="AE70" s="5"/>
      <c r="AF70" s="5"/>
    </row>
    <row r="71" spans="1:32" ht="15">
      <c r="A71" s="5"/>
      <c r="B71" s="5"/>
      <c r="C71" s="5"/>
      <c r="D71" s="5"/>
      <c r="E71" s="5"/>
      <c r="F71" s="5"/>
      <c r="G71" s="5"/>
      <c r="H71" s="5"/>
      <c r="I71" s="5"/>
      <c r="J71" s="5"/>
      <c r="K71" s="5"/>
      <c r="L71" s="5"/>
      <c r="M71" s="5"/>
      <c r="N71" s="5"/>
      <c r="O71" s="5"/>
      <c r="P71" s="5"/>
      <c r="Q71" s="5"/>
      <c r="R71" s="5"/>
      <c r="S71" s="5"/>
      <c r="T71" s="7"/>
      <c r="U71" s="5"/>
      <c r="V71" s="5"/>
      <c r="W71" s="5"/>
      <c r="X71" s="5"/>
      <c r="Y71" s="5"/>
      <c r="Z71" s="5"/>
      <c r="AA71" s="5"/>
      <c r="AB71" s="5"/>
      <c r="AC71" s="5"/>
      <c r="AD71" s="5"/>
      <c r="AE71" s="5"/>
      <c r="AF71" s="5"/>
    </row>
    <row r="72" spans="1:32" ht="15">
      <c r="A72" s="5"/>
      <c r="B72" s="5"/>
      <c r="C72" s="5"/>
      <c r="D72" s="5"/>
      <c r="E72" s="5"/>
      <c r="F72" s="5"/>
      <c r="G72" s="5"/>
      <c r="H72" s="5"/>
      <c r="I72" s="5"/>
      <c r="J72" s="5"/>
      <c r="K72" s="5"/>
      <c r="L72" s="5"/>
      <c r="M72" s="5"/>
      <c r="N72" s="5"/>
      <c r="O72" s="5"/>
      <c r="P72" s="5"/>
      <c r="Q72" s="5"/>
      <c r="R72" s="5"/>
      <c r="S72" s="5"/>
      <c r="T72" s="7"/>
      <c r="U72" s="5"/>
      <c r="V72" s="5"/>
      <c r="W72" s="5"/>
      <c r="X72" s="5"/>
      <c r="Y72" s="5"/>
      <c r="Z72" s="5"/>
      <c r="AA72" s="5"/>
      <c r="AB72" s="5"/>
      <c r="AC72" s="5"/>
      <c r="AD72" s="5"/>
      <c r="AE72" s="5"/>
      <c r="AF72" s="5"/>
    </row>
    <row r="73" spans="1:32" ht="15">
      <c r="A73" s="5"/>
      <c r="B73" s="5"/>
      <c r="C73" s="5"/>
      <c r="D73" s="5"/>
      <c r="E73" s="5"/>
      <c r="F73" s="5"/>
      <c r="G73" s="5"/>
      <c r="H73" s="5"/>
      <c r="I73" s="5"/>
      <c r="J73" s="5"/>
      <c r="K73" s="5"/>
      <c r="L73" s="5"/>
      <c r="M73" s="5"/>
      <c r="N73" s="5"/>
      <c r="O73" s="5"/>
      <c r="P73" s="5"/>
      <c r="Q73" s="5"/>
      <c r="R73" s="5"/>
      <c r="S73" s="5"/>
      <c r="T73" s="7"/>
      <c r="U73" s="5"/>
      <c r="V73" s="5"/>
      <c r="W73" s="5"/>
      <c r="X73" s="5"/>
      <c r="Y73" s="5"/>
      <c r="Z73" s="5"/>
      <c r="AA73" s="5"/>
      <c r="AB73" s="5"/>
      <c r="AC73" s="5"/>
      <c r="AD73" s="5"/>
      <c r="AE73" s="5"/>
      <c r="AF73" s="5"/>
    </row>
    <row r="74" spans="1:32" ht="15">
      <c r="A74" s="5"/>
      <c r="B74" s="5"/>
      <c r="C74" s="5"/>
      <c r="D74" s="5"/>
      <c r="E74" s="5"/>
      <c r="F74" s="5"/>
      <c r="G74" s="5"/>
      <c r="H74" s="5"/>
      <c r="I74" s="5"/>
      <c r="J74" s="5"/>
      <c r="K74" s="5"/>
      <c r="L74" s="5"/>
      <c r="M74" s="5"/>
      <c r="N74" s="5"/>
      <c r="O74" s="5"/>
      <c r="P74" s="5"/>
      <c r="Q74" s="5"/>
      <c r="R74" s="5"/>
      <c r="S74" s="5"/>
      <c r="T74" s="7"/>
      <c r="U74" s="5"/>
      <c r="V74" s="5"/>
      <c r="W74" s="5"/>
      <c r="X74" s="5"/>
      <c r="Y74" s="5"/>
      <c r="Z74" s="5"/>
      <c r="AA74" s="5"/>
      <c r="AB74" s="5"/>
      <c r="AC74" s="5"/>
      <c r="AD74" s="5"/>
      <c r="AE74" s="5"/>
      <c r="AF74" s="5"/>
    </row>
    <row r="75" spans="1:32" ht="15">
      <c r="A75" s="5"/>
      <c r="B75" s="5"/>
      <c r="C75" s="5"/>
      <c r="D75" s="5"/>
      <c r="E75" s="5"/>
      <c r="F75" s="5"/>
      <c r="G75" s="5"/>
      <c r="H75" s="5"/>
      <c r="I75" s="5"/>
      <c r="J75" s="5"/>
      <c r="K75" s="5"/>
      <c r="L75" s="5"/>
      <c r="M75" s="5"/>
      <c r="N75" s="5"/>
      <c r="O75" s="5"/>
      <c r="P75" s="5"/>
      <c r="Q75" s="5"/>
      <c r="R75" s="5"/>
      <c r="S75" s="5"/>
      <c r="T75" s="7"/>
      <c r="U75" s="5"/>
      <c r="V75" s="5"/>
      <c r="W75" s="5"/>
      <c r="X75" s="5"/>
      <c r="Y75" s="5"/>
      <c r="Z75" s="5"/>
      <c r="AA75" s="5"/>
      <c r="AB75" s="5"/>
      <c r="AC75" s="5"/>
      <c r="AD75" s="5"/>
      <c r="AE75" s="5"/>
      <c r="AF75" s="5"/>
    </row>
    <row r="76" spans="1:32" ht="15">
      <c r="A76" s="5"/>
      <c r="B76" s="5"/>
      <c r="C76" s="5"/>
      <c r="D76" s="5"/>
      <c r="E76" s="5"/>
      <c r="F76" s="5"/>
      <c r="G76" s="5"/>
      <c r="H76" s="5"/>
      <c r="I76" s="5"/>
      <c r="J76" s="5"/>
      <c r="K76" s="5"/>
      <c r="L76" s="5"/>
      <c r="M76" s="5"/>
      <c r="N76" s="5"/>
      <c r="O76" s="5"/>
      <c r="P76" s="5"/>
      <c r="Q76" s="5"/>
      <c r="R76" s="5"/>
      <c r="S76" s="5"/>
      <c r="T76" s="7"/>
      <c r="U76" s="5"/>
      <c r="V76" s="5"/>
      <c r="W76" s="5"/>
      <c r="X76" s="5"/>
      <c r="Y76" s="5"/>
      <c r="Z76" s="5"/>
      <c r="AA76" s="5"/>
      <c r="AB76" s="5"/>
      <c r="AC76" s="5"/>
      <c r="AD76" s="5"/>
      <c r="AE76" s="5"/>
      <c r="AF76" s="5"/>
    </row>
    <row r="77" spans="1:32" ht="15">
      <c r="A77" s="5"/>
      <c r="B77" s="5"/>
      <c r="C77" s="5"/>
      <c r="D77" s="5"/>
      <c r="E77" s="5"/>
      <c r="F77" s="5"/>
      <c r="G77" s="5"/>
      <c r="H77" s="5"/>
      <c r="I77" s="5"/>
      <c r="J77" s="5"/>
      <c r="K77" s="5"/>
      <c r="L77" s="5"/>
      <c r="M77" s="5"/>
      <c r="N77" s="5"/>
      <c r="O77" s="5"/>
      <c r="P77" s="5"/>
      <c r="Q77" s="5"/>
      <c r="R77" s="5"/>
      <c r="S77" s="5"/>
      <c r="T77" s="7"/>
      <c r="U77" s="5"/>
      <c r="V77" s="5"/>
      <c r="W77" s="5"/>
      <c r="X77" s="5"/>
      <c r="Y77" s="5"/>
      <c r="Z77" s="5"/>
      <c r="AA77" s="5"/>
      <c r="AB77" s="5"/>
      <c r="AC77" s="5"/>
      <c r="AD77" s="5"/>
      <c r="AE77" s="5"/>
      <c r="AF77" s="5"/>
    </row>
    <row r="78" spans="1:32" ht="15">
      <c r="A78" s="5"/>
      <c r="B78" s="5"/>
      <c r="C78" s="5"/>
      <c r="D78" s="5"/>
      <c r="E78" s="5"/>
      <c r="F78" s="5"/>
      <c r="G78" s="5"/>
      <c r="H78" s="5"/>
      <c r="I78" s="5"/>
      <c r="J78" s="5"/>
      <c r="K78" s="5"/>
      <c r="L78" s="5"/>
      <c r="M78" s="5"/>
      <c r="N78" s="5"/>
      <c r="O78" s="5"/>
      <c r="P78" s="5"/>
      <c r="Q78" s="5"/>
      <c r="R78" s="5"/>
      <c r="S78" s="5"/>
      <c r="T78" s="7"/>
      <c r="U78" s="5"/>
      <c r="V78" s="5"/>
      <c r="W78" s="5"/>
      <c r="X78" s="5"/>
      <c r="Y78" s="5"/>
      <c r="Z78" s="5"/>
      <c r="AA78" s="5"/>
      <c r="AB78" s="5"/>
      <c r="AC78" s="5"/>
      <c r="AD78" s="5"/>
      <c r="AE78" s="5"/>
      <c r="AF78" s="5"/>
    </row>
    <row r="79" spans="1:32" ht="15">
      <c r="A79" s="5"/>
      <c r="B79" s="5"/>
      <c r="C79" s="5"/>
      <c r="D79" s="5"/>
      <c r="E79" s="5"/>
      <c r="F79" s="5"/>
      <c r="G79" s="5"/>
      <c r="H79" s="5"/>
      <c r="I79" s="5"/>
      <c r="J79" s="5"/>
      <c r="K79" s="5"/>
      <c r="L79" s="5"/>
      <c r="M79" s="5"/>
      <c r="N79" s="5"/>
      <c r="O79" s="5"/>
      <c r="P79" s="5"/>
      <c r="Q79" s="5"/>
      <c r="R79" s="5"/>
      <c r="S79" s="5"/>
      <c r="T79" s="7"/>
      <c r="U79" s="5"/>
      <c r="V79" s="5"/>
      <c r="W79" s="5"/>
      <c r="X79" s="5"/>
      <c r="Y79" s="5"/>
      <c r="Z79" s="5"/>
      <c r="AA79" s="5"/>
      <c r="AB79" s="5"/>
      <c r="AC79" s="5"/>
      <c r="AD79" s="5"/>
      <c r="AE79" s="5"/>
      <c r="AF79" s="5"/>
    </row>
    <row r="80" spans="1:32" ht="15">
      <c r="A80" s="5"/>
      <c r="B80" s="5"/>
      <c r="C80" s="5"/>
      <c r="D80" s="5"/>
      <c r="E80" s="5"/>
      <c r="F80" s="5"/>
      <c r="G80" s="5"/>
      <c r="H80" s="5"/>
      <c r="I80" s="5"/>
      <c r="J80" s="5"/>
      <c r="K80" s="5"/>
      <c r="L80" s="5"/>
      <c r="M80" s="5"/>
      <c r="N80" s="5"/>
      <c r="O80" s="5"/>
      <c r="P80" s="5"/>
      <c r="Q80" s="5"/>
      <c r="R80" s="5"/>
      <c r="S80" s="5"/>
      <c r="T80" s="7"/>
      <c r="U80" s="5"/>
      <c r="V80" s="5"/>
      <c r="W80" s="5"/>
      <c r="X80" s="5"/>
      <c r="Y80" s="5"/>
      <c r="Z80" s="5"/>
      <c r="AA80" s="5"/>
      <c r="AB80" s="5"/>
      <c r="AC80" s="5"/>
      <c r="AD80" s="5"/>
      <c r="AE80" s="5"/>
      <c r="AF80" s="5"/>
    </row>
    <row r="81" spans="1:32" ht="15">
      <c r="A81" s="5"/>
      <c r="B81" s="5"/>
      <c r="C81" s="5"/>
      <c r="D81" s="5"/>
      <c r="E81" s="5"/>
      <c r="F81" s="5"/>
      <c r="G81" s="5"/>
      <c r="H81" s="5"/>
      <c r="I81" s="5"/>
      <c r="J81" s="5"/>
      <c r="K81" s="5"/>
      <c r="L81" s="5"/>
      <c r="M81" s="5"/>
      <c r="N81" s="5"/>
      <c r="O81" s="5"/>
      <c r="P81" s="5"/>
      <c r="Q81" s="5"/>
      <c r="R81" s="5"/>
      <c r="S81" s="5"/>
      <c r="T81" s="7"/>
      <c r="U81" s="5"/>
      <c r="V81" s="5"/>
      <c r="W81" s="5"/>
      <c r="X81" s="5"/>
      <c r="Y81" s="5"/>
      <c r="Z81" s="5"/>
      <c r="AA81" s="5"/>
      <c r="AB81" s="5"/>
      <c r="AC81" s="5"/>
      <c r="AD81" s="5"/>
      <c r="AE81" s="5"/>
      <c r="AF81" s="5"/>
    </row>
    <row r="82" spans="1:32" ht="15">
      <c r="A82" s="5"/>
      <c r="B82" s="5"/>
      <c r="C82" s="5"/>
      <c r="D82" s="5"/>
      <c r="E82" s="5"/>
      <c r="F82" s="5"/>
      <c r="G82" s="5"/>
      <c r="H82" s="5"/>
      <c r="I82" s="5"/>
      <c r="J82" s="5"/>
      <c r="K82" s="5"/>
      <c r="L82" s="5"/>
      <c r="M82" s="5"/>
      <c r="N82" s="5"/>
      <c r="O82" s="5"/>
      <c r="P82" s="5"/>
      <c r="Q82" s="5"/>
      <c r="R82" s="5"/>
      <c r="S82" s="5"/>
      <c r="T82" s="7"/>
      <c r="U82" s="5"/>
      <c r="V82" s="5"/>
      <c r="W82" s="5"/>
      <c r="X82" s="5"/>
      <c r="Y82" s="5"/>
      <c r="Z82" s="5"/>
      <c r="AA82" s="5"/>
      <c r="AB82" s="5"/>
      <c r="AC82" s="5"/>
      <c r="AD82" s="5"/>
      <c r="AE82" s="5"/>
      <c r="AF82" s="5"/>
    </row>
    <row r="83" spans="1:32" ht="15">
      <c r="A83" s="5"/>
      <c r="B83" s="5"/>
      <c r="C83" s="5"/>
      <c r="D83" s="5"/>
      <c r="E83" s="5"/>
      <c r="F83" s="5"/>
      <c r="G83" s="5"/>
      <c r="H83" s="5"/>
      <c r="I83" s="5"/>
      <c r="J83" s="5"/>
      <c r="K83" s="5"/>
      <c r="L83" s="5"/>
      <c r="M83" s="5"/>
      <c r="N83" s="5"/>
      <c r="O83" s="5"/>
      <c r="P83" s="5"/>
      <c r="Q83" s="5"/>
      <c r="R83" s="5"/>
      <c r="S83" s="5"/>
      <c r="T83" s="7"/>
      <c r="U83" s="5"/>
      <c r="V83" s="5"/>
      <c r="W83" s="5"/>
      <c r="X83" s="5"/>
      <c r="Y83" s="5"/>
      <c r="Z83" s="5"/>
      <c r="AA83" s="5"/>
      <c r="AB83" s="5"/>
      <c r="AC83" s="5"/>
      <c r="AD83" s="5"/>
      <c r="AE83" s="5"/>
      <c r="AF83" s="5"/>
    </row>
    <row r="84" spans="1:32" ht="15">
      <c r="A84" s="5"/>
      <c r="B84" s="5"/>
      <c r="C84" s="5"/>
      <c r="D84" s="5"/>
      <c r="E84" s="5"/>
      <c r="F84" s="5"/>
      <c r="G84" s="5"/>
      <c r="H84" s="5"/>
      <c r="I84" s="5"/>
      <c r="J84" s="5"/>
      <c r="K84" s="5"/>
      <c r="L84" s="5"/>
      <c r="M84" s="5"/>
      <c r="N84" s="5"/>
      <c r="O84" s="5"/>
      <c r="P84" s="5"/>
      <c r="Q84" s="5"/>
      <c r="R84" s="5"/>
      <c r="S84" s="5"/>
      <c r="T84" s="7"/>
      <c r="U84" s="5"/>
      <c r="V84" s="5"/>
      <c r="W84" s="5"/>
      <c r="X84" s="5"/>
      <c r="Y84" s="5"/>
      <c r="Z84" s="5"/>
      <c r="AA84" s="5"/>
      <c r="AB84" s="5"/>
      <c r="AC84" s="5"/>
      <c r="AD84" s="5"/>
      <c r="AE84" s="5"/>
      <c r="AF84" s="5"/>
    </row>
    <row r="85" spans="1:32" ht="15">
      <c r="A85" s="5"/>
      <c r="B85" s="5"/>
      <c r="C85" s="5"/>
      <c r="D85" s="5"/>
      <c r="E85" s="5"/>
      <c r="F85" s="5"/>
      <c r="G85" s="5"/>
      <c r="H85" s="5"/>
      <c r="I85" s="5"/>
      <c r="J85" s="5"/>
      <c r="K85" s="5"/>
      <c r="L85" s="5"/>
      <c r="M85" s="5"/>
      <c r="N85" s="5"/>
      <c r="O85" s="5"/>
      <c r="P85" s="5"/>
      <c r="Q85" s="5"/>
      <c r="R85" s="5"/>
      <c r="S85" s="5"/>
      <c r="T85" s="7"/>
      <c r="U85" s="5"/>
      <c r="V85" s="5"/>
      <c r="W85" s="5"/>
      <c r="X85" s="5"/>
      <c r="Y85" s="5"/>
      <c r="Z85" s="5"/>
      <c r="AA85" s="5"/>
      <c r="AB85" s="5"/>
      <c r="AC85" s="5"/>
      <c r="AD85" s="5"/>
      <c r="AE85" s="5"/>
      <c r="AF85" s="5"/>
    </row>
    <row r="86" spans="1:32" ht="15">
      <c r="A86" s="5"/>
      <c r="B86" s="5"/>
      <c r="C86" s="5"/>
      <c r="D86" s="5"/>
      <c r="E86" s="5"/>
      <c r="F86" s="5"/>
      <c r="G86" s="5"/>
      <c r="H86" s="5"/>
      <c r="I86" s="5"/>
      <c r="J86" s="5"/>
      <c r="K86" s="5"/>
      <c r="L86" s="5"/>
      <c r="M86" s="5"/>
      <c r="N86" s="5"/>
      <c r="O86" s="5"/>
      <c r="P86" s="5"/>
      <c r="Q86" s="5"/>
      <c r="R86" s="5"/>
      <c r="S86" s="5"/>
      <c r="T86" s="7"/>
      <c r="U86" s="5"/>
      <c r="V86" s="5"/>
      <c r="W86" s="5"/>
      <c r="X86" s="5"/>
      <c r="Y86" s="5"/>
      <c r="Z86" s="5"/>
      <c r="AA86" s="5"/>
      <c r="AB86" s="5"/>
      <c r="AC86" s="5"/>
      <c r="AD86" s="5"/>
      <c r="AE86" s="5"/>
      <c r="AF86" s="5"/>
    </row>
    <row r="87" spans="1:32" ht="15">
      <c r="A87" s="5"/>
      <c r="B87" s="5"/>
      <c r="C87" s="5"/>
      <c r="D87" s="5"/>
      <c r="E87" s="5"/>
      <c r="F87" s="5"/>
      <c r="G87" s="5"/>
      <c r="H87" s="5"/>
      <c r="I87" s="5"/>
      <c r="J87" s="5"/>
      <c r="K87" s="5"/>
      <c r="L87" s="5"/>
      <c r="M87" s="5"/>
      <c r="N87" s="5"/>
      <c r="O87" s="5"/>
      <c r="P87" s="5"/>
      <c r="Q87" s="5"/>
      <c r="R87" s="5"/>
      <c r="S87" s="5"/>
      <c r="T87" s="7"/>
      <c r="U87" s="5"/>
      <c r="V87" s="5"/>
      <c r="W87" s="5"/>
      <c r="X87" s="5"/>
      <c r="Y87" s="5"/>
      <c r="Z87" s="5"/>
      <c r="AA87" s="5"/>
      <c r="AB87" s="5"/>
      <c r="AC87" s="5"/>
      <c r="AD87" s="5"/>
      <c r="AE87" s="5"/>
      <c r="AF87" s="5"/>
    </row>
    <row r="88" spans="1:32" ht="15">
      <c r="A88" s="5"/>
      <c r="B88" s="5"/>
      <c r="C88" s="5"/>
      <c r="D88" s="5"/>
      <c r="E88" s="5"/>
      <c r="F88" s="5"/>
      <c r="G88" s="5"/>
      <c r="H88" s="5"/>
      <c r="I88" s="5"/>
      <c r="J88" s="5"/>
      <c r="K88" s="5"/>
      <c r="L88" s="5"/>
      <c r="M88" s="5"/>
      <c r="N88" s="5"/>
      <c r="O88" s="5"/>
      <c r="P88" s="5"/>
      <c r="Q88" s="5"/>
      <c r="R88" s="5"/>
      <c r="S88" s="5"/>
      <c r="T88" s="7"/>
      <c r="U88" s="5"/>
      <c r="V88" s="5"/>
      <c r="W88" s="5"/>
      <c r="X88" s="5"/>
      <c r="Y88" s="5"/>
      <c r="Z88" s="5"/>
      <c r="AA88" s="5"/>
      <c r="AB88" s="5"/>
      <c r="AC88" s="5"/>
      <c r="AD88" s="5"/>
      <c r="AE88" s="5"/>
      <c r="AF88" s="5"/>
    </row>
    <row r="89" spans="1:32" ht="15">
      <c r="A89" s="5"/>
      <c r="B89" s="5"/>
      <c r="C89" s="5"/>
      <c r="D89" s="5"/>
      <c r="E89" s="5"/>
      <c r="F89" s="5"/>
      <c r="G89" s="5"/>
      <c r="H89" s="5"/>
      <c r="I89" s="5"/>
      <c r="J89" s="5"/>
      <c r="K89" s="5"/>
      <c r="L89" s="5"/>
      <c r="M89" s="5"/>
      <c r="N89" s="5"/>
      <c r="O89" s="5"/>
      <c r="P89" s="5"/>
      <c r="Q89" s="5"/>
      <c r="R89" s="5"/>
      <c r="S89" s="5"/>
      <c r="T89" s="7"/>
      <c r="U89" s="5"/>
      <c r="V89" s="5"/>
      <c r="W89" s="5"/>
      <c r="X89" s="5"/>
      <c r="Y89" s="5"/>
      <c r="Z89" s="5"/>
      <c r="AA89" s="5"/>
      <c r="AB89" s="5"/>
      <c r="AC89" s="5"/>
      <c r="AD89" s="5"/>
      <c r="AE89" s="5"/>
      <c r="AF89" s="5"/>
    </row>
    <row r="90" spans="1:32" ht="15">
      <c r="A90" s="5"/>
      <c r="B90" s="5"/>
      <c r="C90" s="5"/>
      <c r="D90" s="5"/>
      <c r="E90" s="5"/>
      <c r="F90" s="5"/>
      <c r="G90" s="5"/>
      <c r="H90" s="5"/>
      <c r="I90" s="5"/>
      <c r="J90" s="5"/>
      <c r="K90" s="5"/>
      <c r="L90" s="5"/>
      <c r="M90" s="5"/>
      <c r="N90" s="5"/>
      <c r="O90" s="5"/>
      <c r="P90" s="5"/>
      <c r="Q90" s="5"/>
      <c r="R90" s="5"/>
      <c r="S90" s="5"/>
      <c r="T90" s="7"/>
      <c r="U90" s="5"/>
      <c r="V90" s="5"/>
      <c r="W90" s="5"/>
      <c r="X90" s="5"/>
      <c r="Y90" s="5"/>
      <c r="Z90" s="5"/>
      <c r="AA90" s="5"/>
      <c r="AB90" s="5"/>
      <c r="AC90" s="5"/>
      <c r="AD90" s="5"/>
      <c r="AE90" s="5"/>
      <c r="AF90" s="5"/>
    </row>
    <row r="91" spans="1:32" ht="15">
      <c r="A91" s="5"/>
      <c r="B91" s="5"/>
      <c r="C91" s="5"/>
      <c r="D91" s="5"/>
      <c r="E91" s="5"/>
      <c r="F91" s="5"/>
      <c r="G91" s="5"/>
      <c r="H91" s="5"/>
      <c r="I91" s="5"/>
      <c r="J91" s="5"/>
      <c r="K91" s="5"/>
      <c r="L91" s="5"/>
      <c r="M91" s="5"/>
      <c r="N91" s="5"/>
      <c r="O91" s="5"/>
      <c r="P91" s="5"/>
      <c r="Q91" s="5"/>
      <c r="R91" s="5"/>
      <c r="S91" s="5"/>
      <c r="T91" s="7"/>
      <c r="U91" s="5"/>
      <c r="V91" s="5"/>
      <c r="W91" s="5"/>
      <c r="X91" s="5"/>
      <c r="Y91" s="5"/>
      <c r="Z91" s="5"/>
      <c r="AA91" s="5"/>
      <c r="AB91" s="5"/>
      <c r="AC91" s="5"/>
      <c r="AD91" s="5"/>
      <c r="AE91" s="5"/>
      <c r="AF91" s="5"/>
    </row>
    <row r="92" spans="1:32" ht="15">
      <c r="A92" s="5"/>
      <c r="B92" s="5"/>
      <c r="C92" s="5"/>
      <c r="D92" s="5"/>
      <c r="E92" s="5"/>
      <c r="F92" s="5"/>
      <c r="G92" s="5"/>
      <c r="H92" s="5"/>
      <c r="I92" s="5"/>
      <c r="J92" s="5"/>
      <c r="K92" s="5"/>
      <c r="L92" s="5"/>
      <c r="M92" s="5"/>
      <c r="N92" s="5"/>
      <c r="O92" s="5"/>
      <c r="P92" s="5"/>
      <c r="Q92" s="5"/>
      <c r="R92" s="5"/>
      <c r="S92" s="5"/>
      <c r="T92" s="7"/>
      <c r="U92" s="5"/>
      <c r="V92" s="5"/>
      <c r="W92" s="5"/>
      <c r="X92" s="5"/>
      <c r="Y92" s="5"/>
      <c r="Z92" s="5"/>
      <c r="AA92" s="5"/>
      <c r="AB92" s="5"/>
      <c r="AC92" s="5"/>
      <c r="AD92" s="5"/>
      <c r="AE92" s="5"/>
      <c r="AF92" s="5"/>
    </row>
    <row r="93" spans="1:32" ht="15">
      <c r="A93" s="5"/>
      <c r="B93" s="5"/>
      <c r="C93" s="5"/>
      <c r="D93" s="5"/>
      <c r="E93" s="5"/>
      <c r="F93" s="5"/>
      <c r="G93" s="5"/>
      <c r="H93" s="5"/>
      <c r="I93" s="5"/>
      <c r="J93" s="5"/>
      <c r="K93" s="5"/>
      <c r="L93" s="5"/>
      <c r="M93" s="5"/>
      <c r="N93" s="5"/>
      <c r="O93" s="5"/>
      <c r="P93" s="5"/>
      <c r="Q93" s="5"/>
      <c r="R93" s="5"/>
      <c r="S93" s="5"/>
      <c r="T93" s="7"/>
      <c r="U93" s="5"/>
      <c r="V93" s="5"/>
      <c r="W93" s="5"/>
      <c r="X93" s="5"/>
      <c r="Y93" s="5"/>
      <c r="Z93" s="5"/>
      <c r="AA93" s="5"/>
      <c r="AB93" s="5"/>
      <c r="AC93" s="5"/>
      <c r="AD93" s="5"/>
      <c r="AE93" s="5"/>
      <c r="AF93" s="5"/>
    </row>
    <row r="94" spans="1:32" ht="15">
      <c r="A94" s="5"/>
      <c r="B94" s="5"/>
      <c r="C94" s="5"/>
      <c r="D94" s="5"/>
      <c r="E94" s="5"/>
      <c r="F94" s="5"/>
      <c r="G94" s="5"/>
      <c r="H94" s="5"/>
      <c r="I94" s="5"/>
      <c r="J94" s="5"/>
      <c r="K94" s="5"/>
      <c r="L94" s="5"/>
      <c r="M94" s="5"/>
      <c r="N94" s="5"/>
      <c r="O94" s="5"/>
      <c r="P94" s="5"/>
      <c r="Q94" s="5"/>
      <c r="R94" s="5"/>
      <c r="S94" s="5"/>
      <c r="T94" s="7"/>
      <c r="U94" s="5"/>
      <c r="V94" s="5"/>
      <c r="W94" s="5"/>
      <c r="X94" s="5"/>
      <c r="Y94" s="5"/>
      <c r="Z94" s="5"/>
      <c r="AA94" s="5"/>
      <c r="AB94" s="5"/>
      <c r="AC94" s="5"/>
      <c r="AD94" s="5"/>
      <c r="AE94" s="5"/>
      <c r="AF94" s="5"/>
    </row>
    <row r="95" spans="1:32" ht="15">
      <c r="A95" s="5"/>
      <c r="B95" s="5"/>
      <c r="C95" s="5"/>
      <c r="D95" s="5"/>
      <c r="E95" s="5"/>
      <c r="F95" s="5"/>
      <c r="G95" s="5"/>
      <c r="H95" s="5"/>
      <c r="I95" s="5"/>
      <c r="J95" s="5"/>
      <c r="K95" s="5"/>
      <c r="L95" s="5"/>
      <c r="M95" s="5"/>
      <c r="N95" s="5"/>
      <c r="O95" s="5"/>
      <c r="P95" s="5"/>
      <c r="Q95" s="5"/>
      <c r="R95" s="5"/>
      <c r="S95" s="5"/>
      <c r="T95" s="7"/>
      <c r="U95" s="5"/>
      <c r="V95" s="5"/>
      <c r="W95" s="5"/>
      <c r="X95" s="5"/>
      <c r="Y95" s="5"/>
      <c r="Z95" s="5"/>
      <c r="AA95" s="5"/>
      <c r="AB95" s="5"/>
      <c r="AC95" s="5"/>
      <c r="AD95" s="5"/>
      <c r="AE95" s="5"/>
      <c r="AF95" s="5"/>
    </row>
    <row r="96" spans="1:32" ht="15">
      <c r="A96" s="5"/>
      <c r="B96" s="5"/>
      <c r="C96" s="5"/>
      <c r="D96" s="5"/>
      <c r="E96" s="5"/>
      <c r="F96" s="5"/>
      <c r="G96" s="5"/>
      <c r="H96" s="5"/>
      <c r="I96" s="5"/>
      <c r="J96" s="5"/>
      <c r="K96" s="5"/>
      <c r="L96" s="5"/>
      <c r="M96" s="5"/>
      <c r="N96" s="5"/>
      <c r="O96" s="5"/>
      <c r="P96" s="5"/>
      <c r="Q96" s="5"/>
      <c r="R96" s="5"/>
      <c r="S96" s="5"/>
      <c r="T96" s="7"/>
      <c r="U96" s="5"/>
      <c r="V96" s="5"/>
      <c r="W96" s="5"/>
      <c r="X96" s="5"/>
      <c r="Y96" s="5"/>
      <c r="Z96" s="5"/>
      <c r="AA96" s="5"/>
      <c r="AB96" s="5"/>
      <c r="AC96" s="5"/>
      <c r="AD96" s="5"/>
      <c r="AE96" s="5"/>
      <c r="AF96" s="5"/>
    </row>
    <row r="97" spans="1:32" ht="15">
      <c r="A97" s="5"/>
      <c r="B97" s="5"/>
      <c r="C97" s="5"/>
      <c r="D97" s="5"/>
      <c r="E97" s="5"/>
      <c r="F97" s="5"/>
      <c r="G97" s="5"/>
      <c r="H97" s="5"/>
      <c r="I97" s="5"/>
      <c r="J97" s="5"/>
      <c r="K97" s="5"/>
      <c r="L97" s="5"/>
      <c r="M97" s="5"/>
      <c r="N97" s="5"/>
      <c r="O97" s="5"/>
      <c r="P97" s="5"/>
      <c r="Q97" s="5"/>
      <c r="R97" s="5"/>
      <c r="S97" s="5"/>
      <c r="T97" s="7"/>
      <c r="U97" s="5"/>
      <c r="V97" s="5"/>
      <c r="W97" s="5"/>
      <c r="X97" s="5"/>
      <c r="Y97" s="5"/>
      <c r="Z97" s="5"/>
      <c r="AA97" s="5"/>
      <c r="AB97" s="5"/>
      <c r="AC97" s="5"/>
      <c r="AD97" s="5"/>
      <c r="AE97" s="5"/>
      <c r="AF97" s="5"/>
    </row>
    <row r="98" spans="1:32" ht="15">
      <c r="A98" s="5"/>
      <c r="B98" s="5"/>
      <c r="C98" s="5"/>
      <c r="D98" s="5"/>
      <c r="E98" s="5"/>
      <c r="F98" s="5"/>
      <c r="G98" s="5"/>
      <c r="H98" s="5"/>
      <c r="I98" s="5"/>
      <c r="J98" s="5"/>
      <c r="K98" s="5"/>
      <c r="L98" s="5"/>
      <c r="M98" s="5"/>
      <c r="N98" s="5"/>
      <c r="O98" s="5"/>
      <c r="P98" s="5"/>
      <c r="Q98" s="5"/>
      <c r="R98" s="5"/>
      <c r="S98" s="5"/>
      <c r="T98" s="7"/>
      <c r="U98" s="5"/>
      <c r="V98" s="5"/>
      <c r="W98" s="5"/>
      <c r="X98" s="5"/>
      <c r="Y98" s="5"/>
      <c r="Z98" s="5"/>
      <c r="AA98" s="5"/>
      <c r="AB98" s="5"/>
      <c r="AC98" s="5"/>
      <c r="AD98" s="5"/>
      <c r="AE98" s="5"/>
      <c r="AF98" s="5"/>
    </row>
    <row r="99" spans="1:32" ht="15">
      <c r="A99" s="5"/>
      <c r="B99" s="5"/>
      <c r="C99" s="5"/>
      <c r="D99" s="5"/>
      <c r="E99" s="5"/>
      <c r="F99" s="5"/>
      <c r="G99" s="5"/>
      <c r="H99" s="5"/>
      <c r="I99" s="5"/>
      <c r="J99" s="5"/>
      <c r="K99" s="5"/>
      <c r="L99" s="5"/>
      <c r="M99" s="5"/>
      <c r="N99" s="5"/>
      <c r="O99" s="5"/>
      <c r="P99" s="5"/>
      <c r="Q99" s="5"/>
      <c r="R99" s="5"/>
      <c r="S99" s="5"/>
      <c r="T99" s="7"/>
      <c r="U99" s="5"/>
      <c r="V99" s="5"/>
      <c r="W99" s="5"/>
      <c r="X99" s="5"/>
      <c r="Y99" s="5"/>
      <c r="Z99" s="5"/>
      <c r="AA99" s="5"/>
      <c r="AB99" s="5"/>
      <c r="AC99" s="5"/>
      <c r="AD99" s="5"/>
      <c r="AE99" s="5"/>
      <c r="AF99" s="5"/>
    </row>
    <row r="100" spans="1:32" ht="15">
      <c r="A100" s="5"/>
      <c r="B100" s="5"/>
      <c r="C100" s="5"/>
      <c r="D100" s="5"/>
      <c r="E100" s="5"/>
      <c r="F100" s="5"/>
      <c r="G100" s="5"/>
      <c r="H100" s="5"/>
      <c r="I100" s="5"/>
      <c r="J100" s="5"/>
      <c r="K100" s="5"/>
      <c r="L100" s="5"/>
      <c r="M100" s="5"/>
      <c r="N100" s="5"/>
      <c r="O100" s="5"/>
      <c r="P100" s="5"/>
      <c r="Q100" s="5"/>
      <c r="R100" s="5"/>
      <c r="S100" s="5"/>
      <c r="T100" s="7"/>
      <c r="U100" s="5"/>
      <c r="V100" s="5"/>
      <c r="W100" s="5"/>
      <c r="X100" s="5"/>
      <c r="Y100" s="5"/>
      <c r="Z100" s="5"/>
      <c r="AA100" s="5"/>
      <c r="AB100" s="5"/>
      <c r="AC100" s="5"/>
      <c r="AD100" s="5"/>
      <c r="AE100" s="5"/>
      <c r="AF100" s="5"/>
    </row>
    <row r="101" spans="1:32" ht="15">
      <c r="A101" s="5"/>
      <c r="B101" s="5"/>
      <c r="C101" s="5"/>
      <c r="D101" s="5"/>
      <c r="E101" s="5"/>
      <c r="F101" s="5"/>
      <c r="G101" s="5"/>
      <c r="H101" s="5"/>
      <c r="I101" s="5"/>
      <c r="J101" s="5"/>
      <c r="K101" s="5"/>
      <c r="L101" s="5"/>
      <c r="M101" s="5"/>
      <c r="N101" s="5"/>
      <c r="O101" s="5"/>
      <c r="P101" s="5"/>
      <c r="Q101" s="5"/>
      <c r="R101" s="5"/>
      <c r="S101" s="5"/>
      <c r="T101" s="7"/>
      <c r="U101" s="5"/>
      <c r="V101" s="5"/>
      <c r="W101" s="5"/>
      <c r="X101" s="5"/>
      <c r="Y101" s="5"/>
      <c r="Z101" s="5"/>
      <c r="AA101" s="5"/>
      <c r="AB101" s="5"/>
      <c r="AC101" s="5"/>
      <c r="AD101" s="5"/>
      <c r="AE101" s="5"/>
      <c r="AF101" s="5"/>
    </row>
    <row r="102" spans="1:32" ht="15">
      <c r="A102" s="5"/>
      <c r="B102" s="5"/>
      <c r="C102" s="5"/>
      <c r="D102" s="5"/>
      <c r="E102" s="5"/>
      <c r="F102" s="5"/>
      <c r="G102" s="5"/>
      <c r="H102" s="5"/>
      <c r="I102" s="5"/>
      <c r="J102" s="5"/>
      <c r="K102" s="5"/>
      <c r="L102" s="5"/>
      <c r="M102" s="5"/>
      <c r="N102" s="5"/>
      <c r="O102" s="5"/>
      <c r="P102" s="5"/>
      <c r="Q102" s="5"/>
      <c r="R102" s="5"/>
      <c r="S102" s="5"/>
      <c r="T102" s="7"/>
      <c r="U102" s="5"/>
      <c r="V102" s="5"/>
      <c r="W102" s="5"/>
      <c r="X102" s="5"/>
      <c r="Y102" s="5"/>
      <c r="Z102" s="5"/>
      <c r="AA102" s="5"/>
      <c r="AB102" s="5"/>
      <c r="AC102" s="5"/>
      <c r="AD102" s="5"/>
      <c r="AE102" s="5"/>
      <c r="AF102" s="5"/>
    </row>
    <row r="103" spans="1:32" ht="15">
      <c r="A103" s="5"/>
      <c r="B103" s="5"/>
      <c r="C103" s="5"/>
      <c r="D103" s="5"/>
      <c r="E103" s="5"/>
      <c r="F103" s="5"/>
      <c r="G103" s="5"/>
      <c r="H103" s="5"/>
      <c r="I103" s="5"/>
      <c r="J103" s="5"/>
      <c r="K103" s="5"/>
      <c r="L103" s="5"/>
      <c r="M103" s="5"/>
      <c r="N103" s="5"/>
      <c r="O103" s="5"/>
      <c r="P103" s="5"/>
      <c r="Q103" s="5"/>
      <c r="R103" s="5"/>
      <c r="S103" s="5"/>
      <c r="T103" s="7"/>
      <c r="U103" s="5"/>
      <c r="V103" s="5"/>
      <c r="W103" s="5"/>
      <c r="X103" s="5"/>
      <c r="Y103" s="5"/>
      <c r="Z103" s="5"/>
      <c r="AA103" s="5"/>
      <c r="AB103" s="5"/>
      <c r="AC103" s="5"/>
      <c r="AD103" s="5"/>
      <c r="AE103" s="5"/>
      <c r="AF103" s="5"/>
    </row>
    <row r="104" spans="1:32" ht="15">
      <c r="A104" s="5"/>
      <c r="B104" s="5"/>
      <c r="C104" s="5"/>
      <c r="D104" s="5"/>
      <c r="E104" s="5"/>
      <c r="F104" s="5"/>
      <c r="G104" s="5"/>
      <c r="H104" s="5"/>
      <c r="I104" s="5"/>
      <c r="J104" s="5"/>
      <c r="K104" s="5"/>
      <c r="L104" s="5"/>
      <c r="M104" s="5"/>
      <c r="N104" s="5"/>
      <c r="O104" s="5"/>
      <c r="P104" s="5"/>
      <c r="Q104" s="5"/>
      <c r="R104" s="5"/>
      <c r="S104" s="5"/>
      <c r="T104" s="7"/>
      <c r="U104" s="5"/>
      <c r="V104" s="5"/>
      <c r="W104" s="5"/>
      <c r="X104" s="5"/>
      <c r="Y104" s="5"/>
      <c r="Z104" s="5"/>
      <c r="AA104" s="5"/>
      <c r="AB104" s="5"/>
      <c r="AC104" s="5"/>
      <c r="AD104" s="5"/>
      <c r="AE104" s="5"/>
      <c r="AF104" s="5"/>
    </row>
    <row r="105" spans="1:32" ht="15">
      <c r="A105" s="5"/>
      <c r="B105" s="5"/>
      <c r="C105" s="5"/>
      <c r="D105" s="5"/>
      <c r="E105" s="5"/>
      <c r="F105" s="5"/>
      <c r="G105" s="5"/>
      <c r="H105" s="5"/>
      <c r="I105" s="5"/>
      <c r="J105" s="5"/>
      <c r="K105" s="5"/>
      <c r="L105" s="5"/>
      <c r="M105" s="5"/>
      <c r="N105" s="5"/>
      <c r="O105" s="5"/>
      <c r="P105" s="5"/>
      <c r="Q105" s="5"/>
      <c r="R105" s="5"/>
      <c r="S105" s="5"/>
      <c r="T105" s="7"/>
      <c r="U105" s="5"/>
      <c r="V105" s="5"/>
      <c r="W105" s="5"/>
      <c r="X105" s="5"/>
      <c r="Y105" s="5"/>
      <c r="Z105" s="5"/>
      <c r="AA105" s="5"/>
      <c r="AB105" s="5"/>
      <c r="AC105" s="5"/>
      <c r="AD105" s="5"/>
      <c r="AE105" s="5"/>
      <c r="AF105" s="5"/>
    </row>
    <row r="106" spans="1:32" ht="15">
      <c r="A106" s="5"/>
      <c r="B106" s="5"/>
      <c r="C106" s="5"/>
      <c r="D106" s="5"/>
      <c r="E106" s="5"/>
      <c r="F106" s="5"/>
      <c r="G106" s="5"/>
      <c r="H106" s="5"/>
      <c r="I106" s="5"/>
      <c r="J106" s="5"/>
      <c r="K106" s="5"/>
      <c r="L106" s="5"/>
      <c r="M106" s="5"/>
      <c r="N106" s="5"/>
      <c r="O106" s="5"/>
      <c r="P106" s="5"/>
      <c r="Q106" s="5"/>
      <c r="R106" s="5"/>
      <c r="S106" s="5"/>
      <c r="T106" s="7"/>
      <c r="U106" s="5"/>
      <c r="V106" s="5"/>
      <c r="W106" s="5"/>
      <c r="X106" s="5"/>
      <c r="Y106" s="5"/>
      <c r="Z106" s="5"/>
      <c r="AA106" s="5"/>
      <c r="AB106" s="5"/>
      <c r="AC106" s="5"/>
      <c r="AD106" s="5"/>
      <c r="AE106" s="5"/>
      <c r="AF106" s="5"/>
    </row>
    <row r="107" spans="1:32" ht="15">
      <c r="A107" s="5"/>
      <c r="B107" s="5"/>
      <c r="C107" s="5"/>
      <c r="D107" s="5"/>
      <c r="E107" s="5"/>
      <c r="F107" s="5"/>
      <c r="G107" s="5"/>
      <c r="H107" s="5"/>
      <c r="I107" s="5"/>
      <c r="J107" s="5"/>
      <c r="K107" s="5"/>
      <c r="L107" s="5"/>
      <c r="M107" s="5"/>
      <c r="N107" s="5"/>
      <c r="O107" s="5"/>
      <c r="P107" s="5"/>
      <c r="Q107" s="5"/>
      <c r="R107" s="5"/>
      <c r="S107" s="5"/>
      <c r="T107" s="7"/>
      <c r="U107" s="5"/>
      <c r="V107" s="5"/>
      <c r="W107" s="5"/>
      <c r="X107" s="5"/>
      <c r="Y107" s="5"/>
      <c r="Z107" s="5"/>
      <c r="AA107" s="5"/>
      <c r="AB107" s="5"/>
      <c r="AC107" s="5"/>
      <c r="AD107" s="5"/>
      <c r="AE107" s="5"/>
      <c r="AF107" s="5"/>
    </row>
    <row r="108" spans="1:32" ht="15">
      <c r="A108" s="5"/>
      <c r="B108" s="5"/>
      <c r="C108" s="5"/>
      <c r="D108" s="5"/>
      <c r="E108" s="5"/>
      <c r="F108" s="5"/>
      <c r="G108" s="5"/>
      <c r="H108" s="5"/>
      <c r="I108" s="5"/>
      <c r="J108" s="5"/>
      <c r="K108" s="5"/>
      <c r="L108" s="5"/>
      <c r="M108" s="5"/>
      <c r="N108" s="5"/>
      <c r="O108" s="5"/>
      <c r="P108" s="5"/>
      <c r="Q108" s="5"/>
      <c r="R108" s="5"/>
      <c r="S108" s="5"/>
      <c r="T108" s="7"/>
      <c r="U108" s="5"/>
      <c r="V108" s="5"/>
      <c r="W108" s="5"/>
      <c r="X108" s="5"/>
      <c r="Y108" s="5"/>
      <c r="Z108" s="5"/>
      <c r="AA108" s="5"/>
      <c r="AB108" s="5"/>
      <c r="AC108" s="5"/>
      <c r="AD108" s="5"/>
      <c r="AE108" s="5"/>
      <c r="AF108" s="5"/>
    </row>
    <row r="109" spans="1:32" ht="15">
      <c r="A109" s="5"/>
      <c r="B109" s="5"/>
      <c r="C109" s="5"/>
      <c r="D109" s="5"/>
      <c r="E109" s="5"/>
      <c r="F109" s="5"/>
      <c r="G109" s="5"/>
      <c r="H109" s="5"/>
      <c r="I109" s="5"/>
      <c r="J109" s="5"/>
      <c r="K109" s="5"/>
      <c r="L109" s="5"/>
      <c r="M109" s="5"/>
      <c r="N109" s="5"/>
      <c r="O109" s="5"/>
      <c r="P109" s="5"/>
      <c r="Q109" s="5"/>
      <c r="R109" s="5"/>
      <c r="S109" s="5"/>
      <c r="T109" s="7"/>
      <c r="U109" s="5"/>
      <c r="V109" s="5"/>
      <c r="W109" s="5"/>
      <c r="X109" s="5"/>
      <c r="Y109" s="5"/>
      <c r="Z109" s="5"/>
      <c r="AA109" s="5"/>
      <c r="AB109" s="5"/>
      <c r="AC109" s="5"/>
      <c r="AD109" s="5"/>
      <c r="AE109" s="5"/>
      <c r="AF109" s="5"/>
    </row>
    <row r="110" spans="1:32" ht="15">
      <c r="A110" s="5"/>
      <c r="B110" s="5"/>
      <c r="C110" s="5"/>
      <c r="D110" s="5"/>
      <c r="E110" s="5"/>
      <c r="F110" s="5"/>
      <c r="G110" s="5"/>
      <c r="H110" s="5"/>
      <c r="I110" s="5"/>
      <c r="J110" s="5"/>
      <c r="K110" s="5"/>
      <c r="L110" s="5"/>
      <c r="M110" s="5"/>
      <c r="N110" s="5"/>
      <c r="O110" s="5"/>
      <c r="P110" s="5"/>
      <c r="Q110" s="5"/>
      <c r="R110" s="5"/>
      <c r="S110" s="5"/>
      <c r="T110" s="7"/>
      <c r="U110" s="5"/>
      <c r="V110" s="5"/>
      <c r="W110" s="5"/>
      <c r="X110" s="5"/>
      <c r="Y110" s="5"/>
      <c r="Z110" s="5"/>
      <c r="AA110" s="5"/>
      <c r="AB110" s="5"/>
      <c r="AC110" s="5"/>
      <c r="AD110" s="5"/>
      <c r="AE110" s="5"/>
      <c r="AF110" s="5"/>
    </row>
    <row r="111" spans="1:32" ht="15">
      <c r="A111" s="5"/>
      <c r="B111" s="5"/>
      <c r="C111" s="5"/>
      <c r="D111" s="5"/>
      <c r="E111" s="5"/>
      <c r="F111" s="5"/>
      <c r="G111" s="5"/>
      <c r="H111" s="5"/>
      <c r="I111" s="5"/>
      <c r="J111" s="5"/>
      <c r="K111" s="5"/>
      <c r="L111" s="5"/>
      <c r="M111" s="5"/>
      <c r="N111" s="5"/>
      <c r="O111" s="5"/>
      <c r="P111" s="5"/>
      <c r="Q111" s="5"/>
      <c r="R111" s="5"/>
      <c r="S111" s="5"/>
      <c r="T111" s="7"/>
      <c r="U111" s="5"/>
      <c r="V111" s="5"/>
      <c r="W111" s="5"/>
      <c r="X111" s="5"/>
      <c r="Y111" s="5"/>
      <c r="Z111" s="5"/>
      <c r="AA111" s="5"/>
      <c r="AB111" s="5"/>
      <c r="AC111" s="5"/>
      <c r="AD111" s="5"/>
      <c r="AE111" s="5"/>
      <c r="AF111" s="5"/>
    </row>
    <row r="112" spans="1:32" ht="15">
      <c r="A112" s="5"/>
      <c r="B112" s="5"/>
      <c r="C112" s="5"/>
      <c r="D112" s="5"/>
      <c r="E112" s="5"/>
      <c r="F112" s="5"/>
      <c r="G112" s="5"/>
      <c r="H112" s="5"/>
      <c r="I112" s="5"/>
      <c r="J112" s="5"/>
      <c r="K112" s="5"/>
      <c r="L112" s="5"/>
      <c r="M112" s="5"/>
      <c r="N112" s="5"/>
      <c r="O112" s="5"/>
      <c r="P112" s="5"/>
      <c r="Q112" s="5"/>
      <c r="R112" s="5"/>
      <c r="S112" s="5"/>
      <c r="T112" s="7"/>
      <c r="U112" s="5"/>
      <c r="V112" s="5"/>
      <c r="W112" s="5"/>
      <c r="X112" s="5"/>
      <c r="Y112" s="5"/>
      <c r="Z112" s="5"/>
      <c r="AA112" s="5"/>
      <c r="AB112" s="5"/>
      <c r="AC112" s="5"/>
      <c r="AD112" s="5"/>
      <c r="AE112" s="5"/>
      <c r="AF112" s="5"/>
    </row>
    <row r="113" spans="1:32" ht="15">
      <c r="A113" s="5"/>
      <c r="B113" s="5"/>
      <c r="C113" s="5"/>
      <c r="D113" s="5"/>
      <c r="E113" s="5"/>
      <c r="F113" s="5"/>
      <c r="G113" s="5"/>
      <c r="H113" s="5"/>
      <c r="I113" s="5"/>
      <c r="J113" s="5"/>
      <c r="K113" s="5"/>
      <c r="L113" s="5"/>
      <c r="M113" s="5"/>
      <c r="N113" s="5"/>
      <c r="O113" s="5"/>
      <c r="P113" s="5"/>
      <c r="Q113" s="5"/>
      <c r="R113" s="5"/>
      <c r="S113" s="5"/>
      <c r="T113" s="7"/>
      <c r="U113" s="5"/>
      <c r="V113" s="5"/>
      <c r="W113" s="5"/>
      <c r="X113" s="5"/>
      <c r="Y113" s="5"/>
      <c r="Z113" s="5"/>
      <c r="AA113" s="5"/>
      <c r="AB113" s="5"/>
      <c r="AC113" s="5"/>
      <c r="AD113" s="5"/>
      <c r="AE113" s="5"/>
      <c r="AF113" s="5"/>
    </row>
    <row r="114" spans="1:32" ht="15">
      <c r="A114" s="5"/>
      <c r="B114" s="5"/>
      <c r="C114" s="5"/>
      <c r="D114" s="5"/>
      <c r="E114" s="5"/>
      <c r="F114" s="5"/>
      <c r="G114" s="5"/>
      <c r="H114" s="5"/>
      <c r="I114" s="5"/>
      <c r="J114" s="5"/>
      <c r="K114" s="5"/>
      <c r="L114" s="5"/>
      <c r="M114" s="5"/>
      <c r="N114" s="5"/>
      <c r="O114" s="5"/>
      <c r="P114" s="5"/>
      <c r="Q114" s="5"/>
      <c r="R114" s="5"/>
      <c r="S114" s="5"/>
      <c r="T114" s="7"/>
      <c r="U114" s="5"/>
      <c r="V114" s="5"/>
      <c r="W114" s="5"/>
      <c r="X114" s="5"/>
      <c r="Y114" s="5"/>
      <c r="Z114" s="5"/>
      <c r="AA114" s="5"/>
      <c r="AB114" s="5"/>
      <c r="AC114" s="5"/>
      <c r="AD114" s="5"/>
      <c r="AE114" s="5"/>
      <c r="AF114" s="5"/>
    </row>
    <row r="115" spans="1:32" ht="15">
      <c r="A115" s="5"/>
      <c r="B115" s="5"/>
      <c r="C115" s="5"/>
      <c r="D115" s="5"/>
      <c r="E115" s="5"/>
      <c r="F115" s="5"/>
      <c r="G115" s="5"/>
      <c r="H115" s="5"/>
      <c r="I115" s="5"/>
      <c r="J115" s="5"/>
      <c r="K115" s="5"/>
      <c r="L115" s="5"/>
      <c r="M115" s="5"/>
      <c r="N115" s="5"/>
      <c r="O115" s="5"/>
      <c r="P115" s="5"/>
      <c r="Q115" s="5"/>
      <c r="R115" s="5"/>
      <c r="S115" s="5"/>
      <c r="T115" s="7"/>
      <c r="U115" s="5"/>
      <c r="V115" s="5"/>
      <c r="W115" s="5"/>
      <c r="X115" s="5"/>
      <c r="Y115" s="5"/>
      <c r="Z115" s="5"/>
      <c r="AA115" s="5"/>
      <c r="AB115" s="5"/>
      <c r="AC115" s="5"/>
      <c r="AD115" s="5"/>
      <c r="AE115" s="5"/>
      <c r="AF115" s="5"/>
    </row>
    <row r="116" spans="1:32" ht="15">
      <c r="A116" s="5"/>
      <c r="B116" s="5"/>
      <c r="C116" s="5"/>
      <c r="D116" s="5"/>
      <c r="E116" s="5"/>
      <c r="F116" s="5"/>
      <c r="G116" s="5"/>
      <c r="H116" s="5"/>
      <c r="I116" s="5"/>
      <c r="J116" s="5"/>
      <c r="K116" s="5"/>
      <c r="L116" s="5"/>
      <c r="M116" s="5"/>
      <c r="N116" s="5"/>
      <c r="O116" s="5"/>
      <c r="P116" s="5"/>
      <c r="Q116" s="5"/>
      <c r="R116" s="5"/>
      <c r="S116" s="5"/>
      <c r="T116" s="7"/>
      <c r="U116" s="5"/>
      <c r="V116" s="5"/>
      <c r="W116" s="5"/>
      <c r="X116" s="5"/>
      <c r="Y116" s="5"/>
      <c r="Z116" s="5"/>
      <c r="AA116" s="5"/>
      <c r="AB116" s="5"/>
      <c r="AC116" s="5"/>
      <c r="AD116" s="5"/>
      <c r="AE116" s="5"/>
      <c r="AF116" s="5"/>
    </row>
    <row r="117" spans="1:32" ht="15">
      <c r="A117" s="5"/>
      <c r="B117" s="5"/>
      <c r="C117" s="5"/>
      <c r="D117" s="5"/>
      <c r="E117" s="5"/>
      <c r="F117" s="5"/>
      <c r="G117" s="5"/>
      <c r="H117" s="5"/>
      <c r="I117" s="5"/>
      <c r="J117" s="5"/>
      <c r="K117" s="5"/>
      <c r="L117" s="5"/>
      <c r="M117" s="5"/>
      <c r="N117" s="5"/>
      <c r="O117" s="5"/>
      <c r="P117" s="5"/>
      <c r="Q117" s="5"/>
      <c r="R117" s="5"/>
      <c r="S117" s="5"/>
      <c r="T117" s="7"/>
      <c r="U117" s="5"/>
      <c r="V117" s="5"/>
      <c r="W117" s="5"/>
      <c r="X117" s="5"/>
      <c r="Y117" s="5"/>
      <c r="Z117" s="5"/>
      <c r="AA117" s="5"/>
      <c r="AB117" s="5"/>
      <c r="AC117" s="5"/>
      <c r="AD117" s="5"/>
      <c r="AE117" s="5"/>
      <c r="AF117" s="5"/>
    </row>
    <row r="118" spans="1:32" ht="15">
      <c r="A118" s="5"/>
      <c r="B118" s="5"/>
      <c r="C118" s="5"/>
      <c r="D118" s="5"/>
      <c r="E118" s="5"/>
      <c r="F118" s="5"/>
      <c r="G118" s="5"/>
      <c r="H118" s="5"/>
      <c r="I118" s="5"/>
      <c r="J118" s="5"/>
      <c r="K118" s="5"/>
      <c r="L118" s="5"/>
      <c r="M118" s="5"/>
      <c r="N118" s="5"/>
      <c r="O118" s="5"/>
      <c r="P118" s="5"/>
      <c r="Q118" s="5"/>
      <c r="R118" s="5"/>
      <c r="S118" s="5"/>
      <c r="T118" s="7"/>
      <c r="U118" s="5"/>
      <c r="V118" s="5"/>
      <c r="W118" s="5"/>
      <c r="X118" s="5"/>
      <c r="Y118" s="5"/>
      <c r="Z118" s="5"/>
      <c r="AA118" s="5"/>
      <c r="AB118" s="5"/>
      <c r="AC118" s="5"/>
      <c r="AD118" s="5"/>
      <c r="AE118" s="5"/>
      <c r="AF118" s="5"/>
    </row>
    <row r="119" spans="1:32" ht="15">
      <c r="A119" s="5"/>
      <c r="B119" s="5"/>
      <c r="C119" s="5"/>
      <c r="D119" s="5"/>
      <c r="E119" s="5"/>
      <c r="F119" s="5"/>
      <c r="G119" s="5"/>
      <c r="H119" s="5"/>
      <c r="I119" s="5"/>
      <c r="J119" s="5"/>
      <c r="K119" s="5"/>
      <c r="L119" s="5"/>
      <c r="M119" s="5"/>
      <c r="N119" s="5"/>
      <c r="O119" s="5"/>
      <c r="P119" s="5"/>
      <c r="Q119" s="5"/>
      <c r="R119" s="5"/>
      <c r="S119" s="5"/>
      <c r="T119" s="7"/>
      <c r="U119" s="5"/>
      <c r="V119" s="5"/>
      <c r="W119" s="5"/>
      <c r="X119" s="5"/>
      <c r="Y119" s="5"/>
      <c r="Z119" s="5"/>
      <c r="AA119" s="5"/>
      <c r="AB119" s="5"/>
      <c r="AC119" s="5"/>
      <c r="AD119" s="5"/>
      <c r="AE119" s="5"/>
      <c r="AF119" s="5"/>
    </row>
    <row r="120" spans="1:32" ht="15">
      <c r="A120" s="5"/>
      <c r="B120" s="5"/>
      <c r="C120" s="5"/>
      <c r="D120" s="5"/>
      <c r="E120" s="5"/>
      <c r="F120" s="5"/>
      <c r="G120" s="5"/>
      <c r="H120" s="5"/>
      <c r="I120" s="5"/>
      <c r="J120" s="5"/>
      <c r="K120" s="5"/>
      <c r="L120" s="5"/>
      <c r="M120" s="5"/>
      <c r="N120" s="5"/>
      <c r="O120" s="5"/>
      <c r="P120" s="5"/>
      <c r="Q120" s="5"/>
      <c r="R120" s="5"/>
      <c r="S120" s="5"/>
      <c r="T120" s="7"/>
      <c r="U120" s="5"/>
      <c r="V120" s="5"/>
      <c r="W120" s="5"/>
      <c r="X120" s="5"/>
      <c r="Y120" s="5"/>
      <c r="Z120" s="5"/>
      <c r="AA120" s="5"/>
      <c r="AB120" s="5"/>
      <c r="AC120" s="5"/>
      <c r="AD120" s="5"/>
      <c r="AE120" s="5"/>
      <c r="AF120" s="5"/>
    </row>
    <row r="121" spans="1:32" ht="15">
      <c r="A121" s="5"/>
      <c r="B121" s="5"/>
      <c r="C121" s="5"/>
      <c r="D121" s="5"/>
      <c r="E121" s="5"/>
      <c r="F121" s="5"/>
      <c r="G121" s="5"/>
      <c r="H121" s="5"/>
      <c r="I121" s="5"/>
      <c r="J121" s="5"/>
      <c r="K121" s="5"/>
      <c r="L121" s="5"/>
      <c r="M121" s="5"/>
      <c r="N121" s="5"/>
      <c r="O121" s="5"/>
      <c r="P121" s="5"/>
      <c r="Q121" s="5"/>
      <c r="R121" s="5"/>
      <c r="S121" s="5"/>
      <c r="T121" s="7"/>
      <c r="U121" s="5"/>
      <c r="V121" s="5"/>
      <c r="W121" s="5"/>
      <c r="X121" s="5"/>
      <c r="Y121" s="5"/>
      <c r="Z121" s="5"/>
      <c r="AA121" s="5"/>
      <c r="AB121" s="5"/>
      <c r="AC121" s="5"/>
      <c r="AD121" s="5"/>
      <c r="AE121" s="5"/>
      <c r="AF121" s="5"/>
    </row>
    <row r="122" spans="1:32" ht="15">
      <c r="A122" s="5"/>
      <c r="B122" s="5"/>
      <c r="C122" s="5"/>
      <c r="D122" s="5"/>
      <c r="E122" s="5"/>
      <c r="F122" s="5"/>
      <c r="G122" s="5"/>
      <c r="H122" s="5"/>
      <c r="I122" s="5"/>
      <c r="J122" s="5"/>
      <c r="K122" s="5"/>
      <c r="L122" s="5"/>
      <c r="M122" s="5"/>
      <c r="N122" s="5"/>
      <c r="O122" s="5"/>
      <c r="P122" s="5"/>
      <c r="Q122" s="5"/>
      <c r="R122" s="5"/>
      <c r="S122" s="5"/>
      <c r="T122" s="7"/>
      <c r="U122" s="5"/>
      <c r="V122" s="5"/>
      <c r="W122" s="5"/>
      <c r="X122" s="5"/>
      <c r="Y122" s="5"/>
      <c r="Z122" s="5"/>
      <c r="AA122" s="5"/>
      <c r="AB122" s="5"/>
      <c r="AC122" s="5"/>
      <c r="AD122" s="5"/>
      <c r="AE122" s="5"/>
      <c r="AF122" s="5"/>
    </row>
    <row r="123" spans="1:32" ht="15">
      <c r="A123" s="5"/>
      <c r="B123" s="5"/>
      <c r="C123" s="5"/>
      <c r="D123" s="5"/>
      <c r="E123" s="5"/>
      <c r="F123" s="5"/>
      <c r="G123" s="5"/>
      <c r="H123" s="5"/>
      <c r="I123" s="5"/>
      <c r="J123" s="5"/>
      <c r="K123" s="5"/>
      <c r="L123" s="5"/>
      <c r="M123" s="5"/>
      <c r="N123" s="5"/>
      <c r="O123" s="5"/>
      <c r="P123" s="5"/>
      <c r="Q123" s="5"/>
      <c r="R123" s="5"/>
      <c r="S123" s="5"/>
      <c r="T123" s="7"/>
      <c r="U123" s="5"/>
      <c r="V123" s="5"/>
      <c r="W123" s="5"/>
      <c r="X123" s="5"/>
      <c r="Y123" s="5"/>
      <c r="Z123" s="5"/>
      <c r="AA123" s="5"/>
      <c r="AB123" s="5"/>
      <c r="AC123" s="5"/>
      <c r="AD123" s="5"/>
      <c r="AE123" s="5"/>
      <c r="AF123" s="5"/>
    </row>
    <row r="124" spans="1:32" ht="15">
      <c r="A124" s="5"/>
      <c r="B124" s="5"/>
      <c r="C124" s="5"/>
      <c r="D124" s="5"/>
      <c r="E124" s="5"/>
      <c r="F124" s="5"/>
      <c r="G124" s="5"/>
      <c r="H124" s="5"/>
      <c r="I124" s="5"/>
      <c r="J124" s="5"/>
      <c r="K124" s="5"/>
      <c r="L124" s="5"/>
      <c r="M124" s="5"/>
      <c r="N124" s="5"/>
      <c r="O124" s="5"/>
      <c r="P124" s="5"/>
      <c r="Q124" s="5"/>
      <c r="R124" s="5"/>
      <c r="S124" s="5"/>
      <c r="T124" s="7"/>
      <c r="U124" s="5"/>
      <c r="V124" s="5"/>
      <c r="W124" s="5"/>
      <c r="X124" s="5"/>
      <c r="Y124" s="5"/>
      <c r="Z124" s="5"/>
      <c r="AA124" s="5"/>
      <c r="AB124" s="5"/>
      <c r="AC124" s="5"/>
      <c r="AD124" s="5"/>
      <c r="AE124" s="5"/>
      <c r="AF124" s="5"/>
    </row>
    <row r="125" spans="1:32" ht="15">
      <c r="A125" s="5"/>
      <c r="B125" s="5"/>
      <c r="C125" s="5"/>
      <c r="D125" s="5"/>
      <c r="E125" s="5"/>
      <c r="F125" s="5"/>
      <c r="G125" s="5"/>
      <c r="H125" s="5"/>
      <c r="I125" s="5"/>
      <c r="J125" s="5"/>
      <c r="K125" s="5"/>
      <c r="L125" s="5"/>
      <c r="M125" s="5"/>
      <c r="N125" s="5"/>
      <c r="O125" s="5"/>
      <c r="P125" s="5"/>
      <c r="Q125" s="5"/>
      <c r="R125" s="5"/>
      <c r="S125" s="5"/>
      <c r="T125" s="7"/>
      <c r="U125" s="5"/>
      <c r="V125" s="5"/>
      <c r="W125" s="5"/>
      <c r="X125" s="5"/>
      <c r="Y125" s="5"/>
      <c r="Z125" s="5"/>
      <c r="AA125" s="5"/>
      <c r="AB125" s="5"/>
      <c r="AC125" s="5"/>
      <c r="AD125" s="5"/>
      <c r="AE125" s="5"/>
      <c r="AF125" s="5"/>
    </row>
    <row r="126" spans="1:32" ht="15">
      <c r="A126" s="5"/>
      <c r="B126" s="5"/>
      <c r="C126" s="5"/>
      <c r="D126" s="5"/>
      <c r="E126" s="5"/>
      <c r="F126" s="5"/>
      <c r="G126" s="5"/>
      <c r="H126" s="5"/>
      <c r="I126" s="5"/>
      <c r="J126" s="5"/>
      <c r="K126" s="5"/>
      <c r="L126" s="5"/>
      <c r="M126" s="5"/>
      <c r="N126" s="5"/>
      <c r="O126" s="5"/>
      <c r="P126" s="5"/>
      <c r="Q126" s="5"/>
      <c r="R126" s="5"/>
      <c r="S126" s="5"/>
      <c r="T126" s="7"/>
      <c r="U126" s="5"/>
      <c r="V126" s="5"/>
      <c r="W126" s="5"/>
      <c r="X126" s="5"/>
      <c r="Y126" s="5"/>
      <c r="Z126" s="5"/>
      <c r="AA126" s="5"/>
      <c r="AB126" s="5"/>
      <c r="AC126" s="5"/>
      <c r="AD126" s="5"/>
      <c r="AE126" s="5"/>
      <c r="AF126" s="5"/>
    </row>
    <row r="127" spans="1:32" ht="15">
      <c r="A127" s="5"/>
      <c r="B127" s="5"/>
      <c r="C127" s="5"/>
      <c r="D127" s="5"/>
      <c r="E127" s="5"/>
      <c r="F127" s="5"/>
      <c r="G127" s="5"/>
      <c r="H127" s="5"/>
      <c r="I127" s="5"/>
      <c r="J127" s="5"/>
      <c r="K127" s="5"/>
      <c r="L127" s="5"/>
      <c r="M127" s="5"/>
      <c r="N127" s="5"/>
      <c r="O127" s="5"/>
      <c r="P127" s="5"/>
      <c r="Q127" s="5"/>
      <c r="R127" s="5"/>
      <c r="S127" s="5"/>
      <c r="T127" s="7"/>
      <c r="U127" s="5"/>
      <c r="V127" s="5"/>
      <c r="W127" s="5"/>
      <c r="X127" s="5"/>
      <c r="Y127" s="5"/>
      <c r="Z127" s="5"/>
      <c r="AA127" s="5"/>
      <c r="AB127" s="5"/>
      <c r="AC127" s="5"/>
      <c r="AD127" s="5"/>
      <c r="AE127" s="5"/>
      <c r="AF127" s="5"/>
    </row>
    <row r="128" spans="1:32" ht="15">
      <c r="A128" s="5"/>
      <c r="B128" s="5"/>
      <c r="C128" s="5"/>
      <c r="D128" s="5"/>
      <c r="E128" s="5"/>
      <c r="F128" s="5"/>
      <c r="G128" s="5"/>
      <c r="H128" s="5"/>
      <c r="I128" s="5"/>
      <c r="J128" s="5"/>
      <c r="K128" s="5"/>
      <c r="L128" s="5"/>
      <c r="M128" s="5"/>
      <c r="N128" s="5"/>
      <c r="O128" s="5"/>
      <c r="P128" s="5"/>
      <c r="Q128" s="5"/>
      <c r="R128" s="5"/>
      <c r="S128" s="5"/>
      <c r="T128" s="7"/>
      <c r="U128" s="5"/>
      <c r="V128" s="5"/>
      <c r="W128" s="5"/>
      <c r="X128" s="5"/>
      <c r="Y128" s="5"/>
      <c r="Z128" s="5"/>
      <c r="AA128" s="5"/>
      <c r="AB128" s="5"/>
      <c r="AC128" s="5"/>
      <c r="AD128" s="5"/>
      <c r="AE128" s="5"/>
      <c r="AF128" s="5"/>
    </row>
    <row r="129" spans="1:32" ht="15">
      <c r="A129" s="5"/>
      <c r="B129" s="5"/>
      <c r="C129" s="5"/>
      <c r="D129" s="5"/>
      <c r="E129" s="5"/>
      <c r="F129" s="5"/>
      <c r="G129" s="5"/>
      <c r="H129" s="5"/>
      <c r="I129" s="5"/>
      <c r="J129" s="5"/>
      <c r="K129" s="5"/>
      <c r="L129" s="5"/>
      <c r="M129" s="5"/>
      <c r="N129" s="5"/>
      <c r="O129" s="5"/>
      <c r="P129" s="5"/>
      <c r="Q129" s="5"/>
      <c r="R129" s="5"/>
      <c r="S129" s="5"/>
      <c r="T129" s="7"/>
      <c r="U129" s="5"/>
      <c r="V129" s="5"/>
      <c r="W129" s="5"/>
      <c r="X129" s="5"/>
      <c r="Y129" s="5"/>
      <c r="Z129" s="5"/>
      <c r="AA129" s="5"/>
      <c r="AB129" s="5"/>
      <c r="AC129" s="5"/>
      <c r="AD129" s="5"/>
      <c r="AE129" s="5"/>
      <c r="AF129" s="5"/>
    </row>
    <row r="130" spans="1:32" ht="15">
      <c r="A130" s="5"/>
      <c r="B130" s="5"/>
      <c r="C130" s="5"/>
      <c r="D130" s="5"/>
      <c r="E130" s="5"/>
      <c r="F130" s="5"/>
      <c r="G130" s="5"/>
      <c r="H130" s="5"/>
      <c r="I130" s="5"/>
      <c r="J130" s="5"/>
      <c r="K130" s="5"/>
      <c r="L130" s="5"/>
      <c r="M130" s="5"/>
      <c r="N130" s="5"/>
      <c r="O130" s="5"/>
      <c r="P130" s="5"/>
      <c r="Q130" s="5"/>
      <c r="R130" s="5"/>
      <c r="S130" s="5"/>
      <c r="T130" s="7"/>
      <c r="U130" s="5"/>
      <c r="V130" s="5"/>
      <c r="W130" s="5"/>
      <c r="X130" s="5"/>
      <c r="Y130" s="5"/>
      <c r="Z130" s="5"/>
      <c r="AA130" s="5"/>
      <c r="AB130" s="5"/>
      <c r="AC130" s="5"/>
      <c r="AD130" s="5"/>
      <c r="AE130" s="5"/>
      <c r="AF130" s="5"/>
    </row>
    <row r="131" spans="1:32" ht="15">
      <c r="A131" s="5"/>
      <c r="B131" s="5"/>
      <c r="C131" s="5"/>
      <c r="D131" s="5"/>
      <c r="E131" s="5"/>
      <c r="F131" s="5"/>
      <c r="G131" s="5"/>
      <c r="H131" s="5"/>
      <c r="I131" s="5"/>
      <c r="J131" s="5"/>
      <c r="K131" s="5"/>
      <c r="L131" s="5"/>
      <c r="M131" s="5"/>
      <c r="N131" s="5"/>
      <c r="O131" s="5"/>
      <c r="P131" s="5"/>
      <c r="Q131" s="5"/>
      <c r="R131" s="5"/>
      <c r="S131" s="5"/>
      <c r="T131" s="7"/>
      <c r="U131" s="5"/>
      <c r="V131" s="5"/>
      <c r="W131" s="5"/>
      <c r="X131" s="5"/>
      <c r="Y131" s="5"/>
      <c r="Z131" s="5"/>
      <c r="AA131" s="5"/>
      <c r="AB131" s="5"/>
      <c r="AC131" s="5"/>
      <c r="AD131" s="5"/>
      <c r="AE131" s="5"/>
      <c r="AF131" s="5"/>
    </row>
    <row r="132" spans="1:32" ht="15">
      <c r="A132" s="5"/>
      <c r="B132" s="5"/>
      <c r="C132" s="5"/>
      <c r="D132" s="5"/>
      <c r="E132" s="5"/>
      <c r="F132" s="5"/>
      <c r="G132" s="5"/>
      <c r="H132" s="5"/>
      <c r="I132" s="5"/>
      <c r="J132" s="5"/>
      <c r="K132" s="5"/>
      <c r="L132" s="5"/>
      <c r="M132" s="5"/>
      <c r="N132" s="5"/>
      <c r="O132" s="5"/>
      <c r="P132" s="5"/>
      <c r="Q132" s="5"/>
      <c r="R132" s="5"/>
      <c r="S132" s="5"/>
      <c r="T132" s="7"/>
      <c r="U132" s="5"/>
      <c r="V132" s="5"/>
      <c r="W132" s="5"/>
      <c r="X132" s="5"/>
      <c r="Y132" s="5"/>
      <c r="Z132" s="5"/>
      <c r="AA132" s="5"/>
      <c r="AB132" s="5"/>
      <c r="AC132" s="5"/>
      <c r="AD132" s="5"/>
      <c r="AE132" s="5"/>
      <c r="AF132" s="5"/>
    </row>
    <row r="133" spans="1:32" ht="15">
      <c r="A133" s="5"/>
      <c r="B133" s="5"/>
      <c r="C133" s="5"/>
      <c r="D133" s="5"/>
      <c r="E133" s="5"/>
      <c r="F133" s="5"/>
      <c r="G133" s="5"/>
      <c r="H133" s="5"/>
      <c r="I133" s="5"/>
      <c r="J133" s="5"/>
      <c r="K133" s="5"/>
      <c r="L133" s="5"/>
      <c r="M133" s="5"/>
      <c r="N133" s="5"/>
      <c r="O133" s="5"/>
      <c r="P133" s="5"/>
      <c r="Q133" s="5"/>
      <c r="R133" s="5"/>
      <c r="S133" s="5"/>
      <c r="T133" s="7"/>
      <c r="U133" s="5"/>
      <c r="V133" s="5"/>
      <c r="W133" s="5"/>
      <c r="X133" s="5"/>
      <c r="Y133" s="5"/>
      <c r="Z133" s="5"/>
      <c r="AA133" s="5"/>
      <c r="AB133" s="5"/>
      <c r="AC133" s="5"/>
      <c r="AD133" s="5"/>
      <c r="AE133" s="5"/>
      <c r="AF133" s="5"/>
    </row>
    <row r="134" spans="1:32" ht="15">
      <c r="A134" s="5"/>
      <c r="B134" s="5"/>
      <c r="C134" s="5"/>
      <c r="D134" s="5"/>
      <c r="E134" s="5"/>
      <c r="F134" s="5"/>
      <c r="G134" s="5"/>
      <c r="H134" s="5"/>
      <c r="I134" s="5"/>
      <c r="J134" s="5"/>
      <c r="K134" s="5"/>
      <c r="L134" s="5"/>
      <c r="M134" s="5"/>
      <c r="N134" s="5"/>
      <c r="O134" s="5"/>
      <c r="P134" s="5"/>
      <c r="Q134" s="5"/>
      <c r="R134" s="5"/>
      <c r="S134" s="5"/>
      <c r="T134" s="7"/>
      <c r="U134" s="5"/>
      <c r="V134" s="5"/>
      <c r="W134" s="5"/>
      <c r="X134" s="5"/>
      <c r="Y134" s="5"/>
      <c r="Z134" s="5"/>
      <c r="AA134" s="5"/>
      <c r="AB134" s="5"/>
      <c r="AC134" s="5"/>
      <c r="AD134" s="5"/>
      <c r="AE134" s="5"/>
      <c r="AF134" s="5"/>
    </row>
    <row r="135" spans="1:32" ht="15">
      <c r="A135" s="5"/>
      <c r="B135" s="5"/>
      <c r="C135" s="5"/>
      <c r="D135" s="5"/>
      <c r="E135" s="5"/>
      <c r="F135" s="5"/>
      <c r="G135" s="5"/>
      <c r="H135" s="5"/>
      <c r="I135" s="5"/>
      <c r="J135" s="5"/>
      <c r="K135" s="5"/>
      <c r="L135" s="5"/>
      <c r="M135" s="5"/>
      <c r="N135" s="5"/>
      <c r="O135" s="5"/>
      <c r="P135" s="5"/>
      <c r="Q135" s="5"/>
      <c r="R135" s="5"/>
      <c r="S135" s="5"/>
      <c r="T135" s="7"/>
      <c r="U135" s="5"/>
      <c r="V135" s="5"/>
      <c r="W135" s="5"/>
      <c r="X135" s="5"/>
      <c r="Y135" s="5"/>
      <c r="Z135" s="5"/>
      <c r="AA135" s="5"/>
      <c r="AB135" s="5"/>
      <c r="AC135" s="5"/>
      <c r="AD135" s="5"/>
      <c r="AE135" s="5"/>
      <c r="AF135" s="5"/>
    </row>
    <row r="136" spans="1:32" ht="15">
      <c r="A136" s="5"/>
      <c r="B136" s="5"/>
      <c r="C136" s="5"/>
      <c r="D136" s="5"/>
      <c r="E136" s="5"/>
      <c r="F136" s="5"/>
      <c r="G136" s="5"/>
      <c r="H136" s="5"/>
      <c r="I136" s="5"/>
      <c r="J136" s="5"/>
      <c r="K136" s="5"/>
      <c r="L136" s="5"/>
      <c r="M136" s="5"/>
      <c r="N136" s="5"/>
      <c r="O136" s="5"/>
      <c r="P136" s="5"/>
      <c r="Q136" s="5"/>
      <c r="R136" s="5"/>
      <c r="S136" s="5"/>
      <c r="T136" s="7"/>
      <c r="U136" s="5"/>
      <c r="V136" s="5"/>
      <c r="W136" s="5"/>
      <c r="X136" s="5"/>
      <c r="Y136" s="5"/>
      <c r="Z136" s="5"/>
      <c r="AA136" s="5"/>
      <c r="AB136" s="5"/>
      <c r="AC136" s="5"/>
      <c r="AD136" s="5"/>
      <c r="AE136" s="5"/>
      <c r="AF136" s="5"/>
    </row>
    <row r="137" spans="1:32" ht="15">
      <c r="A137" s="5"/>
      <c r="B137" s="5"/>
      <c r="C137" s="5"/>
      <c r="D137" s="5"/>
      <c r="E137" s="5"/>
      <c r="F137" s="5"/>
      <c r="G137" s="5"/>
      <c r="H137" s="5"/>
      <c r="I137" s="5"/>
      <c r="J137" s="5"/>
      <c r="K137" s="5"/>
      <c r="L137" s="5"/>
      <c r="M137" s="5"/>
      <c r="N137" s="5"/>
      <c r="O137" s="5"/>
      <c r="P137" s="5"/>
      <c r="Q137" s="5"/>
      <c r="R137" s="5"/>
      <c r="S137" s="5"/>
      <c r="T137" s="7"/>
      <c r="U137" s="5"/>
      <c r="V137" s="5"/>
      <c r="W137" s="5"/>
      <c r="X137" s="5"/>
      <c r="Y137" s="5"/>
      <c r="Z137" s="5"/>
      <c r="AA137" s="5"/>
      <c r="AB137" s="5"/>
      <c r="AC137" s="5"/>
      <c r="AD137" s="5"/>
      <c r="AE137" s="5"/>
      <c r="AF137" s="5"/>
    </row>
    <row r="138" spans="1:32" ht="15">
      <c r="A138" s="5"/>
      <c r="B138" s="5"/>
      <c r="C138" s="5"/>
      <c r="D138" s="5"/>
      <c r="E138" s="5"/>
      <c r="F138" s="5"/>
      <c r="G138" s="5"/>
      <c r="H138" s="5"/>
      <c r="I138" s="5"/>
      <c r="J138" s="5"/>
      <c r="K138" s="5"/>
      <c r="L138" s="5"/>
      <c r="M138" s="5"/>
      <c r="N138" s="5"/>
      <c r="O138" s="5"/>
      <c r="P138" s="5"/>
      <c r="Q138" s="5"/>
      <c r="R138" s="5"/>
      <c r="S138" s="5"/>
      <c r="T138" s="7"/>
      <c r="U138" s="5"/>
      <c r="V138" s="5"/>
      <c r="W138" s="5"/>
      <c r="X138" s="5"/>
      <c r="Y138" s="5"/>
      <c r="Z138" s="5"/>
      <c r="AA138" s="5"/>
      <c r="AB138" s="5"/>
      <c r="AC138" s="5"/>
      <c r="AD138" s="5"/>
      <c r="AE138" s="5"/>
      <c r="AF138" s="5"/>
    </row>
    <row r="139" spans="1:32" ht="15">
      <c r="A139" s="5"/>
      <c r="B139" s="5"/>
      <c r="C139" s="5"/>
      <c r="D139" s="5"/>
      <c r="E139" s="5"/>
      <c r="F139" s="5"/>
      <c r="G139" s="5"/>
      <c r="H139" s="5"/>
      <c r="I139" s="5"/>
      <c r="J139" s="5"/>
      <c r="K139" s="5"/>
      <c r="L139" s="5"/>
      <c r="M139" s="5"/>
      <c r="N139" s="5"/>
      <c r="O139" s="5"/>
      <c r="P139" s="5"/>
      <c r="Q139" s="5"/>
      <c r="R139" s="5"/>
      <c r="S139" s="5"/>
      <c r="T139" s="7"/>
      <c r="U139" s="5"/>
      <c r="V139" s="5"/>
      <c r="W139" s="5"/>
      <c r="X139" s="5"/>
      <c r="Y139" s="5"/>
      <c r="Z139" s="5"/>
      <c r="AA139" s="5"/>
      <c r="AB139" s="5"/>
      <c r="AC139" s="5"/>
      <c r="AD139" s="5"/>
      <c r="AE139" s="5"/>
      <c r="AF139" s="5"/>
    </row>
    <row r="140" spans="1:32" ht="15">
      <c r="A140" s="5"/>
      <c r="B140" s="5"/>
      <c r="C140" s="5"/>
      <c r="D140" s="5"/>
      <c r="E140" s="5"/>
      <c r="F140" s="5"/>
      <c r="G140" s="5"/>
      <c r="H140" s="5"/>
      <c r="I140" s="5"/>
      <c r="J140" s="5"/>
      <c r="K140" s="5"/>
      <c r="L140" s="5"/>
      <c r="M140" s="5"/>
      <c r="N140" s="5"/>
      <c r="O140" s="5"/>
      <c r="P140" s="5"/>
      <c r="Q140" s="5"/>
      <c r="R140" s="5"/>
      <c r="S140" s="5"/>
      <c r="T140" s="7"/>
      <c r="U140" s="5"/>
      <c r="V140" s="5"/>
      <c r="W140" s="5"/>
      <c r="X140" s="5"/>
      <c r="Y140" s="5"/>
      <c r="Z140" s="5"/>
      <c r="AA140" s="5"/>
      <c r="AB140" s="5"/>
      <c r="AC140" s="5"/>
      <c r="AD140" s="5"/>
      <c r="AE140" s="5"/>
      <c r="AF140" s="5"/>
    </row>
    <row r="141" spans="1:32" ht="15">
      <c r="A141" s="5"/>
      <c r="B141" s="5"/>
      <c r="C141" s="5"/>
      <c r="D141" s="5"/>
      <c r="E141" s="5"/>
      <c r="F141" s="5"/>
      <c r="G141" s="5"/>
      <c r="H141" s="5"/>
      <c r="I141" s="5"/>
      <c r="J141" s="5"/>
      <c r="K141" s="5"/>
      <c r="L141" s="5"/>
      <c r="M141" s="5"/>
      <c r="N141" s="5"/>
      <c r="O141" s="5"/>
      <c r="P141" s="5"/>
      <c r="Q141" s="5"/>
      <c r="R141" s="5"/>
      <c r="S141" s="5"/>
      <c r="T141" s="7"/>
      <c r="U141" s="5"/>
      <c r="V141" s="5"/>
      <c r="W141" s="5"/>
      <c r="X141" s="5"/>
      <c r="Y141" s="5"/>
      <c r="Z141" s="5"/>
      <c r="AA141" s="5"/>
      <c r="AB141" s="5"/>
      <c r="AC141" s="5"/>
      <c r="AD141" s="5"/>
      <c r="AE141" s="5"/>
      <c r="AF141" s="5"/>
    </row>
    <row r="142" spans="1:32" ht="15">
      <c r="A142" s="5"/>
      <c r="B142" s="5"/>
      <c r="C142" s="5"/>
      <c r="D142" s="5"/>
      <c r="E142" s="5"/>
      <c r="F142" s="5"/>
      <c r="G142" s="5"/>
      <c r="H142" s="5"/>
      <c r="I142" s="5"/>
      <c r="J142" s="5"/>
      <c r="K142" s="5"/>
      <c r="L142" s="5"/>
      <c r="M142" s="5"/>
      <c r="N142" s="5"/>
      <c r="O142" s="5"/>
      <c r="P142" s="5"/>
      <c r="Q142" s="5"/>
      <c r="R142" s="5"/>
      <c r="S142" s="5"/>
      <c r="T142" s="7"/>
      <c r="U142" s="5"/>
      <c r="V142" s="5"/>
      <c r="W142" s="5"/>
      <c r="X142" s="5"/>
      <c r="Y142" s="5"/>
      <c r="Z142" s="5"/>
      <c r="AA142" s="5"/>
      <c r="AB142" s="5"/>
      <c r="AC142" s="5"/>
      <c r="AD142" s="5"/>
      <c r="AE142" s="5"/>
      <c r="AF142" s="5"/>
    </row>
    <row r="143" spans="1:32" ht="15">
      <c r="A143" s="5"/>
      <c r="B143" s="5"/>
      <c r="C143" s="5"/>
      <c r="D143" s="5"/>
      <c r="E143" s="5"/>
      <c r="F143" s="5"/>
      <c r="G143" s="5"/>
      <c r="H143" s="5"/>
      <c r="I143" s="5"/>
      <c r="J143" s="5"/>
      <c r="K143" s="5"/>
      <c r="L143" s="5"/>
      <c r="M143" s="5"/>
      <c r="N143" s="5"/>
      <c r="O143" s="5"/>
      <c r="P143" s="5"/>
      <c r="Q143" s="5"/>
      <c r="R143" s="5"/>
      <c r="S143" s="5"/>
      <c r="T143" s="7"/>
      <c r="U143" s="5"/>
      <c r="V143" s="5"/>
      <c r="W143" s="5"/>
      <c r="X143" s="5"/>
      <c r="Y143" s="5"/>
      <c r="Z143" s="5"/>
      <c r="AA143" s="5"/>
      <c r="AB143" s="5"/>
      <c r="AC143" s="5"/>
      <c r="AD143" s="5"/>
      <c r="AE143" s="5"/>
      <c r="AF143" s="5"/>
    </row>
    <row r="144" spans="1:32" ht="15">
      <c r="A144" s="5"/>
      <c r="B144" s="5"/>
      <c r="C144" s="5"/>
      <c r="D144" s="5"/>
      <c r="E144" s="5"/>
      <c r="F144" s="5"/>
      <c r="G144" s="5"/>
      <c r="H144" s="5"/>
      <c r="I144" s="5"/>
      <c r="J144" s="5"/>
      <c r="K144" s="5"/>
      <c r="L144" s="5"/>
      <c r="M144" s="5"/>
      <c r="N144" s="5"/>
      <c r="O144" s="5"/>
      <c r="P144" s="5"/>
      <c r="Q144" s="5"/>
      <c r="R144" s="5"/>
      <c r="S144" s="5"/>
      <c r="T144" s="7"/>
      <c r="U144" s="5"/>
      <c r="V144" s="5"/>
      <c r="W144" s="5"/>
      <c r="X144" s="5"/>
      <c r="Y144" s="5"/>
      <c r="Z144" s="5"/>
      <c r="AA144" s="5"/>
      <c r="AB144" s="5"/>
      <c r="AC144" s="5"/>
      <c r="AD144" s="5"/>
      <c r="AE144" s="5"/>
      <c r="AF144" s="5"/>
    </row>
    <row r="145" spans="1:32" ht="15">
      <c r="A145" s="5"/>
      <c r="B145" s="5"/>
      <c r="C145" s="5"/>
      <c r="D145" s="5"/>
      <c r="E145" s="5"/>
      <c r="F145" s="5"/>
      <c r="G145" s="5"/>
      <c r="H145" s="5"/>
      <c r="I145" s="5"/>
      <c r="J145" s="5"/>
      <c r="K145" s="5"/>
      <c r="L145" s="5"/>
      <c r="M145" s="5"/>
      <c r="N145" s="5"/>
      <c r="O145" s="5"/>
      <c r="P145" s="5"/>
      <c r="Q145" s="5"/>
      <c r="R145" s="5"/>
      <c r="S145" s="5"/>
      <c r="T145" s="7"/>
      <c r="U145" s="5"/>
      <c r="V145" s="5"/>
      <c r="W145" s="5"/>
      <c r="X145" s="5"/>
      <c r="Y145" s="5"/>
      <c r="Z145" s="5"/>
      <c r="AA145" s="5"/>
      <c r="AB145" s="5"/>
      <c r="AC145" s="5"/>
      <c r="AD145" s="5"/>
      <c r="AE145" s="5"/>
      <c r="AF145" s="5"/>
    </row>
    <row r="146" spans="1:32" ht="15">
      <c r="A146" s="5"/>
      <c r="B146" s="5"/>
      <c r="C146" s="5"/>
      <c r="D146" s="5"/>
      <c r="E146" s="5"/>
      <c r="F146" s="5"/>
      <c r="G146" s="5"/>
      <c r="H146" s="5"/>
      <c r="I146" s="5"/>
      <c r="J146" s="5"/>
      <c r="K146" s="5"/>
      <c r="L146" s="5"/>
      <c r="M146" s="5"/>
      <c r="N146" s="5"/>
      <c r="O146" s="5"/>
      <c r="P146" s="5"/>
      <c r="Q146" s="5"/>
      <c r="R146" s="5"/>
      <c r="S146" s="5"/>
      <c r="T146" s="7"/>
      <c r="U146" s="5"/>
      <c r="V146" s="5"/>
      <c r="W146" s="5"/>
      <c r="X146" s="5"/>
      <c r="Y146" s="5"/>
      <c r="Z146" s="5"/>
      <c r="AA146" s="5"/>
      <c r="AB146" s="5"/>
      <c r="AC146" s="5"/>
      <c r="AD146" s="5"/>
      <c r="AE146" s="5"/>
      <c r="AF146" s="5"/>
    </row>
    <row r="147" spans="1:32" ht="15">
      <c r="A147" s="5"/>
      <c r="B147" s="5"/>
      <c r="C147" s="5"/>
      <c r="D147" s="5"/>
      <c r="E147" s="5"/>
      <c r="F147" s="5"/>
      <c r="G147" s="5"/>
      <c r="H147" s="5"/>
      <c r="I147" s="5"/>
      <c r="J147" s="5"/>
      <c r="K147" s="5"/>
      <c r="L147" s="5"/>
      <c r="M147" s="5"/>
      <c r="N147" s="5"/>
      <c r="O147" s="5"/>
      <c r="P147" s="5"/>
      <c r="Q147" s="5"/>
      <c r="R147" s="5"/>
      <c r="S147" s="5"/>
      <c r="T147" s="7"/>
      <c r="U147" s="5"/>
      <c r="V147" s="5"/>
      <c r="W147" s="5"/>
      <c r="X147" s="5"/>
      <c r="Y147" s="5"/>
      <c r="Z147" s="5"/>
      <c r="AA147" s="5"/>
      <c r="AB147" s="5"/>
      <c r="AC147" s="5"/>
      <c r="AD147" s="5"/>
      <c r="AE147" s="5"/>
      <c r="AF147" s="5"/>
    </row>
    <row r="148" spans="1:32" ht="15">
      <c r="A148" s="5"/>
      <c r="B148" s="5"/>
      <c r="C148" s="5"/>
      <c r="D148" s="5"/>
      <c r="E148" s="5"/>
      <c r="F148" s="5"/>
      <c r="G148" s="5"/>
      <c r="H148" s="5"/>
      <c r="I148" s="5"/>
      <c r="J148" s="5"/>
      <c r="K148" s="5"/>
      <c r="L148" s="5"/>
      <c r="M148" s="5"/>
      <c r="N148" s="5"/>
      <c r="O148" s="5"/>
      <c r="P148" s="5"/>
      <c r="Q148" s="5"/>
      <c r="R148" s="5"/>
      <c r="S148" s="5"/>
      <c r="T148" s="7"/>
      <c r="U148" s="5"/>
      <c r="V148" s="5"/>
      <c r="W148" s="5"/>
      <c r="X148" s="5"/>
      <c r="Y148" s="5"/>
      <c r="Z148" s="5"/>
      <c r="AA148" s="5"/>
      <c r="AB148" s="5"/>
      <c r="AC148" s="5"/>
      <c r="AD148" s="5"/>
      <c r="AE148" s="5"/>
      <c r="AF148" s="5"/>
    </row>
    <row r="149" spans="1:32" ht="15">
      <c r="A149" s="5"/>
      <c r="B149" s="5"/>
      <c r="C149" s="5"/>
      <c r="D149" s="5"/>
      <c r="E149" s="5"/>
      <c r="F149" s="5"/>
      <c r="G149" s="5"/>
      <c r="H149" s="5"/>
      <c r="I149" s="5"/>
      <c r="J149" s="5"/>
      <c r="K149" s="5"/>
      <c r="L149" s="5"/>
      <c r="M149" s="5"/>
      <c r="N149" s="5"/>
      <c r="O149" s="5"/>
      <c r="P149" s="5"/>
      <c r="Q149" s="5"/>
      <c r="R149" s="5"/>
      <c r="S149" s="5"/>
      <c r="T149" s="7"/>
      <c r="U149" s="5"/>
      <c r="V149" s="5"/>
      <c r="W149" s="5"/>
      <c r="X149" s="5"/>
      <c r="Y149" s="5"/>
      <c r="Z149" s="5"/>
      <c r="AA149" s="5"/>
      <c r="AB149" s="5"/>
      <c r="AC149" s="5"/>
      <c r="AD149" s="5"/>
      <c r="AE149" s="5"/>
      <c r="AF149" s="5"/>
    </row>
    <row r="150" spans="1:32" ht="15">
      <c r="A150" s="5"/>
      <c r="B150" s="5"/>
      <c r="C150" s="5"/>
      <c r="D150" s="5"/>
      <c r="E150" s="5"/>
      <c r="F150" s="5"/>
      <c r="G150" s="5"/>
      <c r="H150" s="5"/>
      <c r="I150" s="5"/>
      <c r="J150" s="5"/>
      <c r="K150" s="5"/>
      <c r="L150" s="5"/>
      <c r="M150" s="5"/>
      <c r="N150" s="5"/>
      <c r="O150" s="5"/>
      <c r="P150" s="5"/>
      <c r="Q150" s="5"/>
      <c r="R150" s="5"/>
      <c r="S150" s="5"/>
      <c r="T150" s="7"/>
      <c r="U150" s="5"/>
      <c r="V150" s="5"/>
      <c r="W150" s="5"/>
      <c r="X150" s="5"/>
      <c r="Y150" s="5"/>
      <c r="Z150" s="5"/>
      <c r="AA150" s="5"/>
      <c r="AB150" s="5"/>
      <c r="AC150" s="5"/>
      <c r="AD150" s="5"/>
      <c r="AE150" s="5"/>
      <c r="AF150" s="5"/>
    </row>
    <row r="151" spans="1:32" ht="15">
      <c r="A151" s="5"/>
      <c r="B151" s="5"/>
      <c r="C151" s="5"/>
      <c r="D151" s="5"/>
      <c r="E151" s="5"/>
      <c r="F151" s="5"/>
      <c r="G151" s="5"/>
      <c r="H151" s="5"/>
      <c r="I151" s="5"/>
      <c r="J151" s="5"/>
      <c r="K151" s="5"/>
      <c r="L151" s="5"/>
      <c r="M151" s="5"/>
      <c r="N151" s="5"/>
      <c r="O151" s="5"/>
      <c r="P151" s="5"/>
      <c r="Q151" s="5"/>
      <c r="R151" s="5"/>
      <c r="S151" s="5"/>
      <c r="T151" s="7"/>
      <c r="U151" s="5"/>
      <c r="V151" s="5"/>
      <c r="W151" s="5"/>
      <c r="X151" s="5"/>
      <c r="Y151" s="5"/>
      <c r="Z151" s="5"/>
      <c r="AA151" s="5"/>
      <c r="AB151" s="5"/>
      <c r="AC151" s="5"/>
      <c r="AD151" s="5"/>
      <c r="AE151" s="5"/>
      <c r="AF151" s="5"/>
    </row>
    <row r="152" spans="1:32" ht="15">
      <c r="A152" s="5"/>
      <c r="B152" s="5"/>
      <c r="C152" s="5"/>
      <c r="D152" s="5"/>
      <c r="E152" s="5"/>
      <c r="F152" s="5"/>
      <c r="G152" s="5"/>
      <c r="H152" s="5"/>
      <c r="I152" s="5"/>
      <c r="J152" s="5"/>
      <c r="K152" s="5"/>
      <c r="L152" s="5"/>
      <c r="M152" s="5"/>
      <c r="N152" s="5"/>
      <c r="O152" s="5"/>
      <c r="P152" s="5"/>
      <c r="Q152" s="5"/>
      <c r="R152" s="5"/>
      <c r="S152" s="5"/>
      <c r="T152" s="7"/>
      <c r="U152" s="5"/>
      <c r="V152" s="5"/>
      <c r="W152" s="5"/>
      <c r="X152" s="5"/>
      <c r="Y152" s="5"/>
      <c r="Z152" s="5"/>
      <c r="AA152" s="5"/>
      <c r="AB152" s="5"/>
      <c r="AC152" s="5"/>
      <c r="AD152" s="5"/>
      <c r="AE152" s="5"/>
      <c r="AF152" s="5"/>
    </row>
    <row r="153" spans="1:32" ht="15">
      <c r="A153" s="5"/>
      <c r="B153" s="5"/>
      <c r="C153" s="5"/>
      <c r="D153" s="5"/>
      <c r="E153" s="5"/>
      <c r="F153" s="5"/>
      <c r="G153" s="5"/>
      <c r="H153" s="5"/>
      <c r="I153" s="5"/>
      <c r="J153" s="5"/>
      <c r="K153" s="5"/>
      <c r="L153" s="5"/>
      <c r="M153" s="5"/>
      <c r="N153" s="5"/>
      <c r="O153" s="5"/>
      <c r="P153" s="5"/>
      <c r="Q153" s="5"/>
      <c r="R153" s="5"/>
      <c r="S153" s="5"/>
      <c r="T153" s="7"/>
      <c r="U153" s="5"/>
      <c r="V153" s="5"/>
      <c r="W153" s="5"/>
      <c r="X153" s="5"/>
      <c r="Y153" s="5"/>
      <c r="Z153" s="5"/>
      <c r="AA153" s="5"/>
      <c r="AB153" s="5"/>
      <c r="AC153" s="5"/>
      <c r="AD153" s="5"/>
      <c r="AE153" s="5"/>
      <c r="AF153" s="5"/>
    </row>
    <row r="154" spans="1:32" ht="15">
      <c r="A154" s="5"/>
      <c r="B154" s="5"/>
      <c r="C154" s="5"/>
      <c r="D154" s="5"/>
      <c r="E154" s="5"/>
      <c r="F154" s="5"/>
      <c r="G154" s="5"/>
      <c r="H154" s="5"/>
      <c r="I154" s="5"/>
      <c r="J154" s="5"/>
      <c r="K154" s="5"/>
      <c r="L154" s="5"/>
      <c r="M154" s="5"/>
      <c r="N154" s="5"/>
      <c r="O154" s="5"/>
      <c r="P154" s="5"/>
      <c r="Q154" s="5"/>
      <c r="R154" s="5"/>
      <c r="S154" s="5"/>
      <c r="T154" s="7"/>
      <c r="U154" s="5"/>
      <c r="V154" s="5"/>
      <c r="W154" s="5"/>
      <c r="X154" s="5"/>
      <c r="Y154" s="5"/>
      <c r="Z154" s="5"/>
      <c r="AA154" s="5"/>
      <c r="AB154" s="5"/>
      <c r="AC154" s="5"/>
      <c r="AD154" s="5"/>
      <c r="AE154" s="5"/>
      <c r="AF154" s="5"/>
    </row>
    <row r="155" spans="1:32" ht="15">
      <c r="A155" s="5"/>
      <c r="B155" s="5"/>
      <c r="C155" s="5"/>
      <c r="D155" s="5"/>
      <c r="E155" s="5"/>
      <c r="F155" s="5"/>
      <c r="G155" s="5"/>
      <c r="H155" s="5"/>
      <c r="I155" s="5"/>
      <c r="J155" s="5"/>
      <c r="K155" s="5"/>
      <c r="L155" s="5"/>
      <c r="M155" s="5"/>
      <c r="N155" s="5"/>
      <c r="O155" s="5"/>
      <c r="P155" s="5"/>
      <c r="Q155" s="5"/>
      <c r="R155" s="5"/>
      <c r="S155" s="5"/>
      <c r="T155" s="7"/>
      <c r="U155" s="5"/>
      <c r="V155" s="5"/>
      <c r="W155" s="5"/>
      <c r="X155" s="5"/>
      <c r="Y155" s="5"/>
      <c r="Z155" s="5"/>
      <c r="AA155" s="5"/>
      <c r="AB155" s="5"/>
      <c r="AC155" s="5"/>
      <c r="AD155" s="5"/>
      <c r="AE155" s="5"/>
      <c r="AF155" s="5"/>
    </row>
    <row r="156" spans="1:32" ht="15">
      <c r="A156" s="5"/>
      <c r="B156" s="5"/>
      <c r="C156" s="5"/>
      <c r="D156" s="5"/>
      <c r="E156" s="5"/>
      <c r="F156" s="5"/>
      <c r="G156" s="5"/>
      <c r="H156" s="5"/>
      <c r="I156" s="5"/>
      <c r="J156" s="5"/>
      <c r="K156" s="5"/>
      <c r="L156" s="5"/>
      <c r="M156" s="5"/>
      <c r="N156" s="5"/>
      <c r="O156" s="5"/>
      <c r="P156" s="5"/>
      <c r="Q156" s="5"/>
      <c r="R156" s="5"/>
      <c r="S156" s="5"/>
      <c r="T156" s="7"/>
      <c r="U156" s="5"/>
      <c r="V156" s="5"/>
      <c r="W156" s="5"/>
      <c r="X156" s="5"/>
      <c r="Y156" s="5"/>
      <c r="Z156" s="5"/>
      <c r="AA156" s="5"/>
      <c r="AB156" s="5"/>
      <c r="AC156" s="5"/>
      <c r="AD156" s="5"/>
      <c r="AE156" s="5"/>
      <c r="AF156" s="5"/>
    </row>
    <row r="157" spans="1:32" ht="15">
      <c r="A157" s="5"/>
      <c r="B157" s="5"/>
      <c r="C157" s="5"/>
      <c r="D157" s="5"/>
      <c r="E157" s="5"/>
      <c r="F157" s="5"/>
      <c r="G157" s="5"/>
      <c r="H157" s="5"/>
      <c r="I157" s="5"/>
      <c r="J157" s="5"/>
      <c r="K157" s="5"/>
      <c r="L157" s="5"/>
      <c r="M157" s="5"/>
      <c r="N157" s="5"/>
      <c r="O157" s="5"/>
      <c r="P157" s="5"/>
      <c r="Q157" s="5"/>
      <c r="R157" s="5"/>
      <c r="S157" s="5"/>
      <c r="T157" s="7"/>
      <c r="U157" s="5"/>
      <c r="V157" s="5"/>
      <c r="W157" s="5"/>
      <c r="X157" s="5"/>
      <c r="Y157" s="5"/>
      <c r="Z157" s="5"/>
      <c r="AA157" s="5"/>
      <c r="AB157" s="5"/>
      <c r="AC157" s="5"/>
      <c r="AD157" s="5"/>
      <c r="AE157" s="5"/>
      <c r="AF157" s="5"/>
    </row>
    <row r="158" spans="1:32" ht="15">
      <c r="A158" s="5"/>
      <c r="B158" s="5"/>
      <c r="C158" s="5"/>
      <c r="D158" s="5"/>
      <c r="E158" s="5"/>
      <c r="F158" s="5"/>
      <c r="G158" s="5"/>
      <c r="H158" s="5"/>
      <c r="I158" s="5"/>
      <c r="J158" s="5"/>
      <c r="K158" s="5"/>
      <c r="L158" s="5"/>
      <c r="M158" s="5"/>
      <c r="N158" s="5"/>
      <c r="O158" s="5"/>
      <c r="P158" s="5"/>
      <c r="Q158" s="5"/>
      <c r="R158" s="5"/>
      <c r="S158" s="5"/>
      <c r="T158" s="7"/>
      <c r="U158" s="5"/>
      <c r="V158" s="5"/>
      <c r="W158" s="5"/>
      <c r="X158" s="5"/>
      <c r="Y158" s="5"/>
      <c r="Z158" s="5"/>
      <c r="AA158" s="5"/>
      <c r="AB158" s="5"/>
      <c r="AC158" s="5"/>
      <c r="AD158" s="5"/>
      <c r="AE158" s="5"/>
      <c r="AF158" s="5"/>
    </row>
    <row r="159" spans="1:32" ht="15">
      <c r="A159" s="5"/>
      <c r="B159" s="5"/>
      <c r="C159" s="5"/>
      <c r="D159" s="5"/>
      <c r="E159" s="5"/>
      <c r="F159" s="5"/>
      <c r="G159" s="5"/>
      <c r="H159" s="5"/>
      <c r="I159" s="5"/>
      <c r="J159" s="5"/>
      <c r="K159" s="5"/>
      <c r="L159" s="5"/>
      <c r="M159" s="5"/>
      <c r="N159" s="5"/>
      <c r="O159" s="5"/>
      <c r="P159" s="5"/>
      <c r="Q159" s="5"/>
      <c r="R159" s="5"/>
      <c r="S159" s="5"/>
      <c r="T159" s="7"/>
      <c r="U159" s="5"/>
      <c r="V159" s="5"/>
      <c r="W159" s="5"/>
      <c r="X159" s="5"/>
      <c r="Y159" s="5"/>
      <c r="Z159" s="5"/>
      <c r="AA159" s="5"/>
      <c r="AB159" s="5"/>
      <c r="AC159" s="5"/>
      <c r="AD159" s="5"/>
      <c r="AE159" s="5"/>
      <c r="AF159" s="5"/>
    </row>
    <row r="160" spans="1:32" ht="15">
      <c r="A160" s="5"/>
      <c r="B160" s="5"/>
      <c r="C160" s="5"/>
      <c r="D160" s="5"/>
      <c r="E160" s="5"/>
      <c r="F160" s="5"/>
      <c r="G160" s="5"/>
      <c r="H160" s="5"/>
      <c r="I160" s="5"/>
      <c r="J160" s="5"/>
      <c r="K160" s="5"/>
      <c r="L160" s="5"/>
      <c r="M160" s="5"/>
      <c r="N160" s="5"/>
      <c r="O160" s="5"/>
      <c r="P160" s="5"/>
      <c r="Q160" s="5"/>
      <c r="R160" s="5"/>
      <c r="S160" s="5"/>
      <c r="T160" s="7"/>
      <c r="U160" s="5"/>
      <c r="V160" s="5"/>
      <c r="W160" s="5"/>
      <c r="X160" s="5"/>
      <c r="Y160" s="5"/>
      <c r="Z160" s="5"/>
      <c r="AA160" s="5"/>
      <c r="AB160" s="5"/>
      <c r="AC160" s="5"/>
      <c r="AD160" s="5"/>
      <c r="AE160" s="5"/>
      <c r="AF160" s="5"/>
    </row>
    <row r="161" spans="1:32" ht="15">
      <c r="A161" s="5"/>
      <c r="B161" s="5"/>
      <c r="C161" s="5"/>
      <c r="D161" s="5"/>
      <c r="E161" s="5"/>
      <c r="F161" s="5"/>
      <c r="G161" s="5"/>
      <c r="H161" s="5"/>
      <c r="I161" s="5"/>
      <c r="J161" s="5"/>
      <c r="K161" s="5"/>
      <c r="L161" s="5"/>
      <c r="M161" s="5"/>
      <c r="N161" s="5"/>
      <c r="O161" s="5"/>
      <c r="P161" s="5"/>
      <c r="Q161" s="5"/>
      <c r="R161" s="5"/>
      <c r="S161" s="5"/>
      <c r="T161" s="7"/>
      <c r="U161" s="5"/>
      <c r="V161" s="5"/>
      <c r="W161" s="5"/>
      <c r="X161" s="5"/>
      <c r="Y161" s="5"/>
      <c r="Z161" s="5"/>
      <c r="AA161" s="5"/>
      <c r="AB161" s="5"/>
      <c r="AC161" s="5"/>
      <c r="AD161" s="5"/>
      <c r="AE161" s="5"/>
      <c r="AF161" s="5"/>
    </row>
    <row r="162" spans="1:32" ht="15">
      <c r="A162" s="5"/>
      <c r="B162" s="5"/>
      <c r="C162" s="5"/>
      <c r="D162" s="5"/>
      <c r="E162" s="5"/>
      <c r="F162" s="5"/>
      <c r="G162" s="5"/>
      <c r="H162" s="5"/>
      <c r="I162" s="5"/>
      <c r="J162" s="5"/>
      <c r="K162" s="5"/>
      <c r="L162" s="5"/>
      <c r="M162" s="5"/>
      <c r="N162" s="5"/>
      <c r="O162" s="5"/>
      <c r="P162" s="5"/>
      <c r="Q162" s="5"/>
      <c r="R162" s="5"/>
      <c r="S162" s="5"/>
      <c r="T162" s="7"/>
      <c r="U162" s="5"/>
      <c r="V162" s="5"/>
      <c r="W162" s="5"/>
      <c r="X162" s="5"/>
      <c r="Y162" s="5"/>
      <c r="Z162" s="5"/>
      <c r="AA162" s="5"/>
      <c r="AB162" s="5"/>
      <c r="AC162" s="5"/>
      <c r="AD162" s="5"/>
      <c r="AE162" s="5"/>
      <c r="AF162" s="5"/>
    </row>
    <row r="163" spans="1:32" ht="15">
      <c r="A163" s="5"/>
      <c r="B163" s="5"/>
      <c r="C163" s="5"/>
      <c r="D163" s="5"/>
      <c r="E163" s="5"/>
      <c r="F163" s="5"/>
      <c r="G163" s="5"/>
      <c r="H163" s="5"/>
      <c r="I163" s="5"/>
      <c r="J163" s="5"/>
      <c r="K163" s="5"/>
      <c r="L163" s="5"/>
      <c r="M163" s="5"/>
      <c r="N163" s="5"/>
      <c r="O163" s="5"/>
      <c r="P163" s="5"/>
      <c r="Q163" s="5"/>
      <c r="R163" s="5"/>
      <c r="S163" s="5"/>
      <c r="T163" s="7"/>
      <c r="U163" s="5"/>
      <c r="V163" s="5"/>
      <c r="W163" s="5"/>
      <c r="X163" s="5"/>
      <c r="Y163" s="5"/>
      <c r="Z163" s="5"/>
      <c r="AA163" s="5"/>
      <c r="AB163" s="5"/>
      <c r="AC163" s="5"/>
      <c r="AD163" s="5"/>
      <c r="AE163" s="5"/>
      <c r="AF163" s="5"/>
    </row>
    <row r="164" spans="1:32" ht="15">
      <c r="A164" s="5"/>
      <c r="B164" s="5"/>
      <c r="C164" s="5"/>
      <c r="D164" s="5"/>
      <c r="E164" s="5"/>
      <c r="F164" s="5"/>
      <c r="G164" s="5"/>
      <c r="H164" s="5"/>
      <c r="I164" s="5"/>
      <c r="J164" s="5"/>
      <c r="K164" s="5"/>
      <c r="L164" s="5"/>
      <c r="M164" s="5"/>
      <c r="N164" s="5"/>
      <c r="O164" s="5"/>
      <c r="P164" s="5"/>
      <c r="Q164" s="5"/>
      <c r="R164" s="5"/>
      <c r="S164" s="5"/>
      <c r="T164" s="7"/>
      <c r="U164" s="5"/>
      <c r="V164" s="5"/>
      <c r="W164" s="5"/>
      <c r="X164" s="5"/>
      <c r="Y164" s="5"/>
      <c r="Z164" s="5"/>
      <c r="AA164" s="5"/>
      <c r="AB164" s="5"/>
      <c r="AC164" s="5"/>
      <c r="AD164" s="5"/>
      <c r="AE164" s="5"/>
      <c r="AF164" s="5"/>
    </row>
    <row r="165" spans="1:32" ht="15">
      <c r="A165" s="5"/>
      <c r="B165" s="5"/>
      <c r="C165" s="5"/>
      <c r="D165" s="5"/>
      <c r="E165" s="5"/>
      <c r="F165" s="5"/>
      <c r="G165" s="5"/>
      <c r="H165" s="5"/>
      <c r="I165" s="5"/>
      <c r="J165" s="5"/>
      <c r="K165" s="5"/>
      <c r="L165" s="5"/>
      <c r="M165" s="5"/>
      <c r="N165" s="5"/>
      <c r="O165" s="5"/>
      <c r="P165" s="5"/>
      <c r="Q165" s="5"/>
      <c r="R165" s="5"/>
      <c r="S165" s="5"/>
      <c r="T165" s="7"/>
      <c r="U165" s="5"/>
      <c r="V165" s="5"/>
      <c r="W165" s="5"/>
      <c r="X165" s="5"/>
      <c r="Y165" s="5"/>
      <c r="Z165" s="5"/>
      <c r="AA165" s="5"/>
      <c r="AB165" s="5"/>
      <c r="AC165" s="5"/>
      <c r="AD165" s="5"/>
      <c r="AE165" s="5"/>
      <c r="AF165" s="5"/>
    </row>
    <row r="166" spans="1:32" ht="15">
      <c r="A166" s="5"/>
      <c r="B166" s="5"/>
      <c r="C166" s="5"/>
      <c r="D166" s="5"/>
      <c r="E166" s="5"/>
      <c r="F166" s="5"/>
      <c r="G166" s="5"/>
      <c r="H166" s="5"/>
      <c r="I166" s="5"/>
      <c r="J166" s="5"/>
      <c r="K166" s="5"/>
      <c r="L166" s="5"/>
      <c r="M166" s="5"/>
      <c r="N166" s="5"/>
      <c r="O166" s="5"/>
      <c r="P166" s="5"/>
      <c r="Q166" s="5"/>
      <c r="R166" s="5"/>
      <c r="S166" s="5"/>
      <c r="T166" s="7"/>
      <c r="U166" s="5"/>
      <c r="V166" s="5"/>
      <c r="W166" s="5"/>
      <c r="X166" s="5"/>
      <c r="Y166" s="5"/>
      <c r="Z166" s="5"/>
      <c r="AA166" s="5"/>
      <c r="AB166" s="5"/>
      <c r="AC166" s="5"/>
      <c r="AD166" s="5"/>
      <c r="AE166" s="5"/>
      <c r="AF166" s="5"/>
    </row>
    <row r="167" spans="1:32" ht="15">
      <c r="A167" s="5"/>
      <c r="B167" s="5"/>
      <c r="C167" s="5"/>
      <c r="D167" s="5"/>
      <c r="E167" s="5"/>
      <c r="F167" s="5"/>
      <c r="G167" s="5"/>
      <c r="H167" s="5"/>
      <c r="I167" s="5"/>
      <c r="J167" s="5"/>
      <c r="K167" s="5"/>
      <c r="L167" s="5"/>
      <c r="M167" s="5"/>
      <c r="N167" s="5"/>
      <c r="O167" s="5"/>
      <c r="P167" s="5"/>
      <c r="Q167" s="5"/>
      <c r="R167" s="5"/>
      <c r="S167" s="5"/>
      <c r="T167" s="7"/>
      <c r="U167" s="5"/>
      <c r="V167" s="5"/>
      <c r="W167" s="5"/>
      <c r="X167" s="5"/>
      <c r="Y167" s="5"/>
      <c r="Z167" s="5"/>
      <c r="AA167" s="5"/>
      <c r="AB167" s="5"/>
      <c r="AC167" s="5"/>
      <c r="AD167" s="5"/>
      <c r="AE167" s="5"/>
      <c r="AF167" s="5"/>
    </row>
    <row r="168" spans="1:32" ht="15">
      <c r="A168" s="5"/>
      <c r="B168" s="5"/>
      <c r="C168" s="5"/>
      <c r="D168" s="5"/>
      <c r="E168" s="5"/>
      <c r="F168" s="5"/>
      <c r="G168" s="5"/>
      <c r="H168" s="5"/>
      <c r="I168" s="5"/>
      <c r="J168" s="5"/>
      <c r="K168" s="5"/>
      <c r="L168" s="5"/>
      <c r="M168" s="5"/>
      <c r="N168" s="5"/>
      <c r="O168" s="5"/>
      <c r="P168" s="5"/>
      <c r="Q168" s="5"/>
      <c r="R168" s="5"/>
      <c r="S168" s="5"/>
      <c r="T168" s="7"/>
      <c r="U168" s="5"/>
      <c r="V168" s="5"/>
      <c r="W168" s="5"/>
      <c r="X168" s="5"/>
      <c r="Y168" s="5"/>
      <c r="Z168" s="5"/>
      <c r="AA168" s="5"/>
      <c r="AB168" s="5"/>
      <c r="AC168" s="5"/>
      <c r="AD168" s="5"/>
      <c r="AE168" s="5"/>
      <c r="AF168" s="5"/>
    </row>
    <row r="169" spans="1:32" ht="15">
      <c r="A169" s="5"/>
      <c r="B169" s="5"/>
      <c r="C169" s="5"/>
      <c r="D169" s="5"/>
      <c r="E169" s="5"/>
      <c r="F169" s="5"/>
      <c r="G169" s="5"/>
      <c r="H169" s="5"/>
      <c r="I169" s="5"/>
      <c r="J169" s="5"/>
      <c r="K169" s="5"/>
      <c r="L169" s="5"/>
      <c r="M169" s="5"/>
      <c r="N169" s="5"/>
      <c r="O169" s="5"/>
      <c r="P169" s="5"/>
      <c r="Q169" s="5"/>
      <c r="R169" s="5"/>
      <c r="S169" s="5"/>
      <c r="T169" s="7"/>
      <c r="U169" s="5"/>
      <c r="V169" s="5"/>
      <c r="W169" s="5"/>
      <c r="X169" s="5"/>
      <c r="Y169" s="5"/>
      <c r="Z169" s="5"/>
      <c r="AA169" s="5"/>
      <c r="AB169" s="5"/>
      <c r="AC169" s="5"/>
      <c r="AD169" s="5"/>
      <c r="AE169" s="5"/>
      <c r="AF169" s="5"/>
    </row>
    <row r="170" spans="1:32" ht="15">
      <c r="A170" s="5"/>
      <c r="B170" s="5"/>
      <c r="C170" s="5"/>
      <c r="D170" s="5"/>
      <c r="E170" s="5"/>
      <c r="F170" s="5"/>
      <c r="G170" s="5"/>
      <c r="H170" s="5"/>
      <c r="I170" s="5"/>
      <c r="J170" s="5"/>
      <c r="K170" s="5"/>
      <c r="L170" s="5"/>
      <c r="M170" s="5"/>
      <c r="N170" s="5"/>
      <c r="O170" s="5"/>
      <c r="P170" s="5"/>
      <c r="Q170" s="5"/>
      <c r="R170" s="5"/>
      <c r="S170" s="5"/>
      <c r="T170" s="7"/>
      <c r="U170" s="5"/>
      <c r="V170" s="5"/>
      <c r="W170" s="5"/>
      <c r="X170" s="5"/>
      <c r="Y170" s="5"/>
      <c r="Z170" s="5"/>
      <c r="AA170" s="5"/>
      <c r="AB170" s="5"/>
      <c r="AC170" s="5"/>
      <c r="AD170" s="5"/>
      <c r="AE170" s="5"/>
      <c r="AF170" s="5"/>
    </row>
    <row r="171" spans="1:32" ht="15">
      <c r="A171" s="5"/>
      <c r="B171" s="5"/>
      <c r="C171" s="5"/>
      <c r="D171" s="5"/>
      <c r="E171" s="5"/>
      <c r="F171" s="5"/>
      <c r="G171" s="5"/>
      <c r="H171" s="5"/>
      <c r="I171" s="5"/>
      <c r="J171" s="5"/>
      <c r="K171" s="5"/>
      <c r="L171" s="5"/>
      <c r="M171" s="5"/>
      <c r="N171" s="5"/>
      <c r="O171" s="5"/>
      <c r="P171" s="5"/>
      <c r="Q171" s="5"/>
      <c r="R171" s="5"/>
      <c r="S171" s="5"/>
      <c r="T171" s="7"/>
      <c r="U171" s="5"/>
      <c r="V171" s="5"/>
      <c r="W171" s="5"/>
      <c r="X171" s="5"/>
      <c r="Y171" s="5"/>
      <c r="Z171" s="5"/>
      <c r="AA171" s="5"/>
      <c r="AB171" s="5"/>
      <c r="AC171" s="5"/>
      <c r="AD171" s="5"/>
      <c r="AE171" s="5"/>
      <c r="AF171" s="5"/>
    </row>
    <row r="172" spans="1:32" ht="15">
      <c r="A172" s="5"/>
      <c r="B172" s="5"/>
      <c r="C172" s="5"/>
      <c r="D172" s="5"/>
      <c r="E172" s="5"/>
      <c r="F172" s="5"/>
      <c r="G172" s="5"/>
      <c r="H172" s="5"/>
      <c r="I172" s="5"/>
      <c r="J172" s="5"/>
      <c r="K172" s="5"/>
      <c r="L172" s="5"/>
      <c r="M172" s="5"/>
      <c r="N172" s="5"/>
      <c r="O172" s="5"/>
      <c r="P172" s="5"/>
      <c r="Q172" s="5"/>
      <c r="R172" s="5"/>
      <c r="S172" s="5"/>
      <c r="T172" s="7"/>
      <c r="U172" s="5"/>
      <c r="V172" s="5"/>
      <c r="W172" s="5"/>
      <c r="X172" s="5"/>
      <c r="Y172" s="5"/>
      <c r="Z172" s="5"/>
      <c r="AA172" s="5"/>
      <c r="AB172" s="5"/>
      <c r="AC172" s="5"/>
      <c r="AD172" s="5"/>
      <c r="AE172" s="5"/>
      <c r="AF172" s="5"/>
    </row>
    <row r="173" spans="1:32" ht="15">
      <c r="A173" s="5"/>
      <c r="B173" s="5"/>
      <c r="C173" s="5"/>
      <c r="D173" s="5"/>
      <c r="E173" s="5"/>
      <c r="F173" s="5"/>
      <c r="G173" s="5"/>
      <c r="H173" s="5"/>
      <c r="I173" s="5"/>
      <c r="J173" s="5"/>
      <c r="K173" s="5"/>
      <c r="L173" s="5"/>
      <c r="M173" s="5"/>
      <c r="N173" s="5"/>
      <c r="O173" s="5"/>
      <c r="P173" s="5"/>
      <c r="Q173" s="5"/>
      <c r="R173" s="5"/>
      <c r="S173" s="5"/>
      <c r="T173" s="7"/>
      <c r="U173" s="5"/>
      <c r="V173" s="5"/>
      <c r="W173" s="5"/>
      <c r="X173" s="5"/>
      <c r="Y173" s="5"/>
      <c r="Z173" s="5"/>
      <c r="AA173" s="5"/>
      <c r="AB173" s="5"/>
      <c r="AC173" s="5"/>
      <c r="AD173" s="5"/>
      <c r="AE173" s="5"/>
      <c r="AF173" s="5"/>
    </row>
    <row r="174" spans="1:32" ht="15">
      <c r="A174" s="5"/>
      <c r="B174" s="5"/>
      <c r="C174" s="5"/>
      <c r="D174" s="5"/>
      <c r="E174" s="5"/>
      <c r="F174" s="5"/>
      <c r="G174" s="5"/>
      <c r="H174" s="5"/>
      <c r="I174" s="5"/>
      <c r="J174" s="5"/>
      <c r="K174" s="5"/>
      <c r="L174" s="5"/>
      <c r="M174" s="5"/>
      <c r="N174" s="5"/>
      <c r="O174" s="5"/>
      <c r="P174" s="5"/>
      <c r="Q174" s="5"/>
      <c r="R174" s="5"/>
      <c r="S174" s="5"/>
      <c r="T174" s="7"/>
      <c r="U174" s="5"/>
      <c r="V174" s="5"/>
      <c r="W174" s="5"/>
      <c r="X174" s="5"/>
      <c r="Y174" s="5"/>
      <c r="Z174" s="5"/>
      <c r="AA174" s="5"/>
      <c r="AB174" s="5"/>
      <c r="AC174" s="5"/>
      <c r="AD174" s="5"/>
      <c r="AE174" s="5"/>
      <c r="AF174" s="5"/>
    </row>
    <row r="175" spans="1:32" ht="15">
      <c r="A175" s="5"/>
      <c r="B175" s="5"/>
      <c r="C175" s="5"/>
      <c r="D175" s="5"/>
      <c r="E175" s="5"/>
      <c r="F175" s="5"/>
      <c r="G175" s="5"/>
      <c r="H175" s="5"/>
      <c r="I175" s="5"/>
      <c r="J175" s="5"/>
      <c r="K175" s="5"/>
      <c r="L175" s="5"/>
      <c r="M175" s="5"/>
      <c r="N175" s="5"/>
      <c r="O175" s="5"/>
      <c r="P175" s="5"/>
      <c r="Q175" s="5"/>
      <c r="R175" s="5"/>
      <c r="S175" s="5"/>
      <c r="T175" s="7"/>
      <c r="U175" s="5"/>
      <c r="V175" s="5"/>
      <c r="W175" s="5"/>
      <c r="X175" s="5"/>
      <c r="Y175" s="5"/>
      <c r="Z175" s="5"/>
      <c r="AA175" s="5"/>
      <c r="AB175" s="5"/>
      <c r="AC175" s="5"/>
      <c r="AD175" s="5"/>
      <c r="AE175" s="5"/>
      <c r="AF175" s="5"/>
    </row>
    <row r="176" spans="1:32" ht="15">
      <c r="A176" s="5"/>
      <c r="B176" s="5"/>
      <c r="C176" s="5"/>
      <c r="D176" s="5"/>
      <c r="E176" s="5"/>
      <c r="F176" s="5"/>
      <c r="G176" s="5"/>
      <c r="H176" s="5"/>
      <c r="I176" s="5"/>
      <c r="J176" s="5"/>
      <c r="K176" s="5"/>
      <c r="L176" s="5"/>
      <c r="M176" s="5"/>
      <c r="N176" s="5"/>
      <c r="O176" s="5"/>
      <c r="P176" s="5"/>
      <c r="Q176" s="5"/>
      <c r="R176" s="5"/>
      <c r="S176" s="5"/>
      <c r="T176" s="7"/>
      <c r="U176" s="5"/>
      <c r="V176" s="5"/>
      <c r="W176" s="5"/>
      <c r="X176" s="5"/>
      <c r="Y176" s="5"/>
      <c r="Z176" s="5"/>
      <c r="AA176" s="5"/>
      <c r="AB176" s="5"/>
      <c r="AC176" s="5"/>
      <c r="AD176" s="5"/>
      <c r="AE176" s="5"/>
      <c r="AF176" s="5"/>
    </row>
    <row r="177" spans="1:32" ht="15">
      <c r="A177" s="5"/>
      <c r="B177" s="5"/>
      <c r="C177" s="5"/>
      <c r="D177" s="5"/>
      <c r="E177" s="5"/>
      <c r="F177" s="5"/>
      <c r="G177" s="5"/>
      <c r="H177" s="5"/>
      <c r="I177" s="5"/>
      <c r="J177" s="5"/>
      <c r="K177" s="5"/>
      <c r="L177" s="5"/>
      <c r="M177" s="5"/>
      <c r="N177" s="5"/>
      <c r="O177" s="5"/>
      <c r="P177" s="5"/>
      <c r="Q177" s="5"/>
      <c r="R177" s="5"/>
      <c r="S177" s="5"/>
      <c r="T177" s="7"/>
      <c r="U177" s="5"/>
      <c r="V177" s="5"/>
      <c r="W177" s="5"/>
      <c r="X177" s="5"/>
      <c r="Y177" s="5"/>
      <c r="Z177" s="5"/>
      <c r="AA177" s="5"/>
      <c r="AB177" s="5"/>
      <c r="AC177" s="5"/>
      <c r="AD177" s="5"/>
      <c r="AE177" s="5"/>
      <c r="AF177" s="5"/>
    </row>
    <row r="178" spans="1:32" ht="15">
      <c r="A178" s="5"/>
      <c r="B178" s="5"/>
      <c r="C178" s="5"/>
      <c r="D178" s="5"/>
      <c r="E178" s="5"/>
      <c r="F178" s="5"/>
      <c r="G178" s="5"/>
      <c r="H178" s="5"/>
      <c r="I178" s="5"/>
      <c r="J178" s="5"/>
      <c r="K178" s="5"/>
      <c r="L178" s="5"/>
      <c r="M178" s="5"/>
      <c r="N178" s="5"/>
      <c r="O178" s="5"/>
      <c r="P178" s="5"/>
      <c r="Q178" s="5"/>
      <c r="R178" s="5"/>
      <c r="S178" s="5"/>
      <c r="T178" s="7"/>
      <c r="U178" s="5"/>
      <c r="V178" s="5"/>
      <c r="W178" s="5"/>
      <c r="X178" s="5"/>
      <c r="Y178" s="5"/>
      <c r="Z178" s="5"/>
      <c r="AA178" s="5"/>
      <c r="AB178" s="5"/>
      <c r="AC178" s="5"/>
      <c r="AD178" s="5"/>
      <c r="AE178" s="5"/>
      <c r="AF178" s="5"/>
    </row>
    <row r="179" spans="1:32" ht="15">
      <c r="A179" s="5"/>
      <c r="B179" s="5"/>
      <c r="C179" s="5"/>
      <c r="D179" s="5"/>
      <c r="E179" s="5"/>
      <c r="F179" s="5"/>
      <c r="G179" s="5"/>
      <c r="H179" s="5"/>
      <c r="I179" s="5"/>
      <c r="J179" s="5"/>
      <c r="K179" s="5"/>
      <c r="L179" s="5"/>
      <c r="M179" s="5"/>
      <c r="N179" s="5"/>
      <c r="O179" s="5"/>
      <c r="P179" s="5"/>
      <c r="Q179" s="5"/>
      <c r="R179" s="5"/>
      <c r="S179" s="5"/>
      <c r="T179" s="7"/>
      <c r="U179" s="5"/>
      <c r="V179" s="5"/>
      <c r="W179" s="5"/>
      <c r="X179" s="5"/>
      <c r="Y179" s="5"/>
      <c r="Z179" s="5"/>
      <c r="AA179" s="5"/>
      <c r="AB179" s="5"/>
      <c r="AC179" s="5"/>
      <c r="AD179" s="5"/>
      <c r="AE179" s="5"/>
      <c r="AF179" s="5"/>
    </row>
    <row r="180" spans="1:32" ht="15">
      <c r="A180" s="5"/>
      <c r="B180" s="5"/>
      <c r="C180" s="5"/>
      <c r="D180" s="5"/>
      <c r="E180" s="5"/>
      <c r="F180" s="5"/>
      <c r="G180" s="5"/>
      <c r="H180" s="5"/>
      <c r="I180" s="5"/>
      <c r="J180" s="5"/>
      <c r="K180" s="5"/>
      <c r="L180" s="5"/>
      <c r="M180" s="5"/>
      <c r="N180" s="5"/>
      <c r="O180" s="5"/>
      <c r="P180" s="5"/>
      <c r="Q180" s="5"/>
      <c r="R180" s="5"/>
      <c r="S180" s="5"/>
      <c r="T180" s="7"/>
      <c r="U180" s="5"/>
      <c r="V180" s="5"/>
      <c r="W180" s="5"/>
      <c r="X180" s="5"/>
      <c r="Y180" s="5"/>
      <c r="Z180" s="5"/>
      <c r="AA180" s="5"/>
      <c r="AB180" s="5"/>
      <c r="AC180" s="5"/>
      <c r="AD180" s="5"/>
      <c r="AE180" s="5"/>
      <c r="AF180" s="5"/>
    </row>
    <row r="181" spans="1:32" ht="15">
      <c r="A181" s="5"/>
      <c r="B181" s="5"/>
      <c r="C181" s="5"/>
      <c r="D181" s="5"/>
      <c r="E181" s="5"/>
      <c r="F181" s="5"/>
      <c r="G181" s="5"/>
      <c r="H181" s="5"/>
      <c r="I181" s="5"/>
      <c r="J181" s="5"/>
      <c r="K181" s="5"/>
      <c r="L181" s="5"/>
      <c r="M181" s="5"/>
      <c r="N181" s="5"/>
      <c r="O181" s="5"/>
      <c r="P181" s="5"/>
      <c r="Q181" s="5"/>
      <c r="R181" s="5"/>
      <c r="S181" s="5"/>
      <c r="T181" s="7"/>
      <c r="U181" s="5"/>
      <c r="V181" s="5"/>
      <c r="W181" s="5"/>
      <c r="X181" s="5"/>
      <c r="Y181" s="5"/>
      <c r="Z181" s="5"/>
      <c r="AA181" s="5"/>
      <c r="AB181" s="5"/>
      <c r="AC181" s="5"/>
      <c r="AD181" s="5"/>
      <c r="AE181" s="5"/>
      <c r="AF181" s="5"/>
    </row>
    <row r="182" spans="1:32" ht="15">
      <c r="A182" s="5"/>
      <c r="B182" s="5"/>
      <c r="C182" s="5"/>
      <c r="D182" s="5"/>
      <c r="E182" s="5"/>
      <c r="F182" s="5"/>
      <c r="G182" s="5"/>
      <c r="H182" s="5"/>
      <c r="I182" s="5"/>
      <c r="J182" s="5"/>
      <c r="K182" s="5"/>
      <c r="L182" s="5"/>
      <c r="M182" s="5"/>
      <c r="N182" s="5"/>
      <c r="O182" s="5"/>
      <c r="P182" s="5"/>
      <c r="Q182" s="5"/>
      <c r="R182" s="5"/>
      <c r="S182" s="5"/>
      <c r="T182" s="7"/>
      <c r="U182" s="5"/>
      <c r="V182" s="5"/>
      <c r="W182" s="5"/>
      <c r="X182" s="5"/>
      <c r="Y182" s="5"/>
      <c r="Z182" s="5"/>
      <c r="AA182" s="5"/>
      <c r="AB182" s="5"/>
      <c r="AC182" s="5"/>
      <c r="AD182" s="5"/>
      <c r="AE182" s="5"/>
      <c r="AF182" s="5"/>
    </row>
    <row r="183" spans="1:32" ht="15">
      <c r="A183" s="5"/>
      <c r="B183" s="5"/>
      <c r="C183" s="5"/>
      <c r="D183" s="5"/>
      <c r="E183" s="5"/>
      <c r="F183" s="5"/>
      <c r="G183" s="5"/>
      <c r="H183" s="5"/>
      <c r="I183" s="5"/>
      <c r="J183" s="5"/>
      <c r="K183" s="5"/>
      <c r="L183" s="5"/>
      <c r="M183" s="5"/>
      <c r="N183" s="5"/>
      <c r="O183" s="5"/>
      <c r="P183" s="5"/>
      <c r="Q183" s="5"/>
      <c r="R183" s="5"/>
      <c r="S183" s="5"/>
      <c r="T183" s="7"/>
      <c r="U183" s="5"/>
      <c r="V183" s="5"/>
      <c r="W183" s="5"/>
      <c r="X183" s="5"/>
      <c r="Y183" s="5"/>
      <c r="Z183" s="5"/>
      <c r="AA183" s="5"/>
      <c r="AB183" s="5"/>
      <c r="AC183" s="5"/>
      <c r="AD183" s="5"/>
      <c r="AE183" s="5"/>
      <c r="AF183" s="5"/>
    </row>
    <row r="184" spans="1:32" ht="15">
      <c r="A184" s="5"/>
      <c r="B184" s="5"/>
      <c r="C184" s="5"/>
      <c r="D184" s="5"/>
      <c r="E184" s="5"/>
      <c r="F184" s="5"/>
      <c r="G184" s="5"/>
      <c r="H184" s="5"/>
      <c r="I184" s="5"/>
      <c r="J184" s="5"/>
      <c r="K184" s="5"/>
      <c r="L184" s="5"/>
      <c r="M184" s="5"/>
      <c r="N184" s="5"/>
      <c r="O184" s="5"/>
      <c r="P184" s="5"/>
      <c r="Q184" s="5"/>
      <c r="R184" s="5"/>
      <c r="S184" s="5"/>
      <c r="T184" s="7"/>
      <c r="U184" s="5"/>
      <c r="V184" s="5"/>
      <c r="W184" s="5"/>
      <c r="X184" s="5"/>
      <c r="Y184" s="5"/>
      <c r="Z184" s="5"/>
      <c r="AA184" s="5"/>
      <c r="AB184" s="5"/>
      <c r="AC184" s="5"/>
      <c r="AD184" s="5"/>
      <c r="AE184" s="5"/>
      <c r="AF184" s="5"/>
    </row>
    <row r="185" spans="1:32" ht="15">
      <c r="A185" s="5"/>
      <c r="B185" s="5"/>
      <c r="C185" s="5"/>
      <c r="D185" s="5"/>
      <c r="E185" s="5"/>
      <c r="F185" s="5"/>
      <c r="G185" s="5"/>
      <c r="H185" s="5"/>
      <c r="I185" s="5"/>
      <c r="J185" s="5"/>
      <c r="K185" s="5"/>
      <c r="L185" s="5"/>
      <c r="M185" s="5"/>
      <c r="N185" s="5"/>
      <c r="O185" s="5"/>
      <c r="P185" s="5"/>
      <c r="Q185" s="5"/>
      <c r="R185" s="5"/>
      <c r="S185" s="5"/>
      <c r="T185" s="7"/>
      <c r="U185" s="5"/>
      <c r="V185" s="5"/>
      <c r="W185" s="5"/>
      <c r="X185" s="5"/>
      <c r="Y185" s="5"/>
      <c r="Z185" s="5"/>
      <c r="AA185" s="5"/>
      <c r="AB185" s="5"/>
      <c r="AC185" s="5"/>
      <c r="AD185" s="5"/>
      <c r="AE185" s="5"/>
      <c r="AF185" s="5"/>
    </row>
    <row r="186" spans="1:32" ht="15">
      <c r="A186" s="5"/>
      <c r="B186" s="5"/>
      <c r="C186" s="5"/>
      <c r="D186" s="5"/>
      <c r="E186" s="5"/>
      <c r="F186" s="5"/>
      <c r="G186" s="5"/>
      <c r="H186" s="5"/>
      <c r="I186" s="5"/>
      <c r="J186" s="5"/>
      <c r="K186" s="5"/>
      <c r="L186" s="5"/>
      <c r="M186" s="5"/>
      <c r="N186" s="5"/>
      <c r="O186" s="5"/>
      <c r="P186" s="5"/>
      <c r="Q186" s="5"/>
      <c r="R186" s="5"/>
      <c r="S186" s="5"/>
      <c r="T186" s="7"/>
      <c r="U186" s="5"/>
      <c r="V186" s="5"/>
      <c r="W186" s="5"/>
      <c r="X186" s="5"/>
      <c r="Y186" s="5"/>
      <c r="Z186" s="5"/>
      <c r="AA186" s="5"/>
      <c r="AB186" s="5"/>
      <c r="AC186" s="5"/>
      <c r="AD186" s="5"/>
      <c r="AE186" s="5"/>
      <c r="AF186" s="5"/>
    </row>
    <row r="187" spans="1:32" ht="15">
      <c r="A187" s="5"/>
      <c r="B187" s="5"/>
      <c r="C187" s="5"/>
      <c r="D187" s="5"/>
      <c r="E187" s="5"/>
      <c r="F187" s="5"/>
      <c r="G187" s="5"/>
      <c r="H187" s="5"/>
      <c r="I187" s="5"/>
      <c r="J187" s="5"/>
      <c r="K187" s="5"/>
      <c r="L187" s="5"/>
      <c r="M187" s="5"/>
      <c r="N187" s="5"/>
      <c r="O187" s="5"/>
      <c r="P187" s="5"/>
      <c r="Q187" s="5"/>
      <c r="R187" s="5"/>
      <c r="S187" s="5"/>
      <c r="T187" s="7"/>
      <c r="U187" s="5"/>
      <c r="V187" s="5"/>
      <c r="W187" s="5"/>
      <c r="X187" s="5"/>
      <c r="Y187" s="5"/>
      <c r="Z187" s="5"/>
      <c r="AA187" s="5"/>
      <c r="AB187" s="5"/>
      <c r="AC187" s="5"/>
      <c r="AD187" s="5"/>
      <c r="AE187" s="5"/>
      <c r="AF187" s="5"/>
    </row>
    <row r="188" spans="1:32" ht="15">
      <c r="A188" s="5"/>
      <c r="B188" s="5"/>
      <c r="C188" s="5"/>
      <c r="D188" s="5"/>
      <c r="E188" s="5"/>
      <c r="F188" s="5"/>
      <c r="G188" s="5"/>
      <c r="H188" s="5"/>
      <c r="I188" s="5"/>
      <c r="J188" s="5"/>
      <c r="K188" s="5"/>
      <c r="L188" s="5"/>
      <c r="M188" s="5"/>
      <c r="N188" s="5"/>
      <c r="O188" s="5"/>
      <c r="P188" s="5"/>
      <c r="Q188" s="5"/>
      <c r="R188" s="5"/>
      <c r="S188" s="5"/>
      <c r="T188" s="7"/>
      <c r="U188" s="5"/>
      <c r="V188" s="5"/>
      <c r="W188" s="5"/>
      <c r="X188" s="5"/>
      <c r="Y188" s="5"/>
      <c r="Z188" s="5"/>
      <c r="AA188" s="5"/>
      <c r="AB188" s="5"/>
      <c r="AC188" s="5"/>
      <c r="AD188" s="5"/>
      <c r="AE188" s="5"/>
      <c r="AF188" s="5"/>
    </row>
    <row r="189" spans="1:32" ht="15">
      <c r="A189" s="5"/>
      <c r="B189" s="5"/>
      <c r="C189" s="5"/>
      <c r="D189" s="5"/>
      <c r="E189" s="5"/>
      <c r="F189" s="5"/>
      <c r="G189" s="5"/>
      <c r="H189" s="5"/>
      <c r="I189" s="5"/>
      <c r="J189" s="5"/>
      <c r="K189" s="5"/>
      <c r="L189" s="5"/>
      <c r="M189" s="5"/>
      <c r="N189" s="5"/>
      <c r="O189" s="5"/>
      <c r="P189" s="5"/>
      <c r="Q189" s="5"/>
      <c r="R189" s="5"/>
      <c r="S189" s="5"/>
      <c r="T189" s="7"/>
      <c r="U189" s="5"/>
      <c r="V189" s="5"/>
      <c r="W189" s="5"/>
      <c r="X189" s="5"/>
      <c r="Y189" s="5"/>
      <c r="Z189" s="5"/>
      <c r="AA189" s="5"/>
      <c r="AB189" s="5"/>
      <c r="AC189" s="5"/>
      <c r="AD189" s="5"/>
      <c r="AE189" s="5"/>
      <c r="AF189" s="5"/>
    </row>
    <row r="190" spans="1:32" ht="15">
      <c r="A190" s="5"/>
      <c r="B190" s="5"/>
      <c r="C190" s="5"/>
      <c r="D190" s="5"/>
      <c r="E190" s="5"/>
      <c r="F190" s="5"/>
      <c r="G190" s="5"/>
      <c r="H190" s="5"/>
      <c r="I190" s="5"/>
      <c r="J190" s="5"/>
      <c r="K190" s="5"/>
      <c r="L190" s="5"/>
      <c r="M190" s="5"/>
      <c r="N190" s="5"/>
      <c r="O190" s="5"/>
      <c r="P190" s="5"/>
      <c r="Q190" s="5"/>
      <c r="R190" s="5"/>
      <c r="S190" s="5"/>
      <c r="T190" s="7"/>
      <c r="U190" s="5"/>
      <c r="V190" s="5"/>
      <c r="W190" s="5"/>
      <c r="X190" s="5"/>
      <c r="Y190" s="5"/>
      <c r="Z190" s="5"/>
      <c r="AA190" s="5"/>
      <c r="AB190" s="5"/>
      <c r="AC190" s="5"/>
      <c r="AD190" s="5"/>
      <c r="AE190" s="5"/>
      <c r="AF190" s="5"/>
    </row>
    <row r="191" spans="1:32" ht="15">
      <c r="A191" s="5"/>
      <c r="B191" s="5"/>
      <c r="C191" s="5"/>
      <c r="D191" s="5"/>
      <c r="E191" s="5"/>
      <c r="F191" s="5"/>
      <c r="G191" s="5"/>
      <c r="H191" s="5"/>
      <c r="I191" s="5"/>
      <c r="J191" s="5"/>
      <c r="K191" s="5"/>
      <c r="L191" s="5"/>
      <c r="M191" s="5"/>
      <c r="N191" s="5"/>
      <c r="O191" s="5"/>
      <c r="P191" s="5"/>
      <c r="Q191" s="5"/>
      <c r="R191" s="5"/>
      <c r="S191" s="5"/>
      <c r="T191" s="7"/>
      <c r="U191" s="5"/>
      <c r="V191" s="5"/>
      <c r="W191" s="5"/>
      <c r="X191" s="5"/>
      <c r="Y191" s="5"/>
      <c r="Z191" s="5"/>
      <c r="AA191" s="5"/>
      <c r="AB191" s="5"/>
      <c r="AC191" s="5"/>
      <c r="AD191" s="5"/>
      <c r="AE191" s="5"/>
      <c r="AF191" s="5"/>
    </row>
    <row r="192" spans="1:32" ht="15">
      <c r="A192" s="5"/>
      <c r="B192" s="5"/>
      <c r="C192" s="5"/>
      <c r="D192" s="5"/>
      <c r="E192" s="5"/>
      <c r="F192" s="5"/>
      <c r="G192" s="5"/>
      <c r="H192" s="5"/>
      <c r="I192" s="5"/>
      <c r="J192" s="5"/>
      <c r="K192" s="5"/>
      <c r="L192" s="5"/>
      <c r="M192" s="5"/>
      <c r="N192" s="5"/>
      <c r="O192" s="5"/>
      <c r="P192" s="5"/>
      <c r="Q192" s="5"/>
      <c r="R192" s="5"/>
      <c r="S192" s="5"/>
      <c r="T192" s="7"/>
      <c r="U192" s="5"/>
      <c r="V192" s="5"/>
      <c r="W192" s="5"/>
      <c r="X192" s="5"/>
      <c r="Y192" s="5"/>
      <c r="Z192" s="5"/>
      <c r="AA192" s="5"/>
      <c r="AB192" s="5"/>
      <c r="AC192" s="5"/>
      <c r="AD192" s="5"/>
      <c r="AE192" s="5"/>
      <c r="AF192" s="5"/>
    </row>
    <row r="193" spans="1:32" ht="15">
      <c r="A193" s="5"/>
      <c r="B193" s="5"/>
      <c r="C193" s="5"/>
      <c r="D193" s="5"/>
      <c r="E193" s="5"/>
      <c r="F193" s="5"/>
      <c r="G193" s="5"/>
      <c r="H193" s="5"/>
      <c r="I193" s="5"/>
      <c r="J193" s="5"/>
      <c r="K193" s="5"/>
      <c r="L193" s="5"/>
      <c r="M193" s="5"/>
      <c r="N193" s="5"/>
      <c r="O193" s="5"/>
      <c r="P193" s="5"/>
      <c r="Q193" s="5"/>
      <c r="R193" s="5"/>
      <c r="S193" s="5"/>
      <c r="T193" s="7"/>
      <c r="U193" s="5"/>
      <c r="V193" s="5"/>
      <c r="W193" s="5"/>
      <c r="X193" s="5"/>
      <c r="Y193" s="5"/>
      <c r="Z193" s="5"/>
      <c r="AA193" s="5"/>
      <c r="AB193" s="5"/>
      <c r="AC193" s="5"/>
      <c r="AD193" s="5"/>
      <c r="AE193" s="5"/>
      <c r="AF193" s="5"/>
    </row>
    <row r="194" spans="1:32" ht="15">
      <c r="A194" s="5"/>
      <c r="B194" s="5"/>
      <c r="C194" s="5"/>
      <c r="D194" s="5"/>
      <c r="E194" s="5"/>
      <c r="F194" s="5"/>
      <c r="G194" s="5"/>
      <c r="H194" s="5"/>
      <c r="I194" s="5"/>
      <c r="J194" s="5"/>
      <c r="K194" s="5"/>
      <c r="L194" s="5"/>
      <c r="M194" s="5"/>
      <c r="N194" s="5"/>
      <c r="O194" s="5"/>
      <c r="P194" s="5"/>
      <c r="Q194" s="5"/>
      <c r="R194" s="5"/>
      <c r="S194" s="5"/>
      <c r="T194" s="7"/>
      <c r="U194" s="5"/>
      <c r="V194" s="5"/>
      <c r="W194" s="5"/>
      <c r="X194" s="5"/>
      <c r="Y194" s="5"/>
      <c r="Z194" s="5"/>
      <c r="AA194" s="5"/>
      <c r="AB194" s="5"/>
      <c r="AC194" s="5"/>
      <c r="AD194" s="5"/>
      <c r="AE194" s="5"/>
      <c r="AF194" s="5"/>
    </row>
    <row r="195" spans="1:32" ht="15">
      <c r="A195" s="5"/>
      <c r="B195" s="5"/>
      <c r="C195" s="5"/>
      <c r="D195" s="5"/>
      <c r="E195" s="5"/>
      <c r="F195" s="5"/>
      <c r="G195" s="5"/>
      <c r="H195" s="5"/>
      <c r="I195" s="5"/>
      <c r="J195" s="5"/>
      <c r="K195" s="5"/>
      <c r="L195" s="5"/>
      <c r="M195" s="5"/>
      <c r="N195" s="5"/>
      <c r="O195" s="5"/>
      <c r="P195" s="5"/>
      <c r="Q195" s="5"/>
      <c r="R195" s="5"/>
      <c r="S195" s="5"/>
      <c r="T195" s="7"/>
      <c r="U195" s="5"/>
      <c r="V195" s="5"/>
      <c r="W195" s="5"/>
      <c r="X195" s="5"/>
      <c r="Y195" s="5"/>
      <c r="Z195" s="5"/>
      <c r="AA195" s="5"/>
      <c r="AB195" s="5"/>
      <c r="AC195" s="5"/>
      <c r="AD195" s="5"/>
      <c r="AE195" s="5"/>
      <c r="AF195" s="5"/>
    </row>
    <row r="196" spans="1:32" ht="15">
      <c r="A196" s="5"/>
      <c r="B196" s="5"/>
      <c r="C196" s="5"/>
      <c r="D196" s="5"/>
      <c r="E196" s="5"/>
      <c r="F196" s="5"/>
      <c r="G196" s="5"/>
      <c r="H196" s="5"/>
      <c r="I196" s="5"/>
      <c r="J196" s="5"/>
      <c r="K196" s="5"/>
      <c r="L196" s="5"/>
      <c r="M196" s="5"/>
      <c r="N196" s="5"/>
      <c r="O196" s="5"/>
      <c r="P196" s="5"/>
      <c r="Q196" s="5"/>
      <c r="R196" s="5"/>
      <c r="S196" s="5"/>
      <c r="T196" s="7"/>
      <c r="U196" s="5"/>
      <c r="V196" s="5"/>
      <c r="W196" s="5"/>
      <c r="X196" s="5"/>
      <c r="Y196" s="5"/>
      <c r="Z196" s="5"/>
      <c r="AA196" s="5"/>
      <c r="AB196" s="5"/>
      <c r="AC196" s="5"/>
      <c r="AD196" s="5"/>
      <c r="AE196" s="5"/>
      <c r="AF196" s="5"/>
    </row>
    <row r="197" spans="1:32" ht="15">
      <c r="A197" s="5"/>
      <c r="B197" s="5"/>
      <c r="C197" s="5"/>
      <c r="D197" s="5"/>
      <c r="E197" s="5"/>
      <c r="F197" s="5"/>
      <c r="G197" s="5"/>
      <c r="H197" s="5"/>
      <c r="I197" s="5"/>
      <c r="J197" s="5"/>
      <c r="K197" s="5"/>
      <c r="L197" s="5"/>
      <c r="M197" s="5"/>
      <c r="N197" s="5"/>
      <c r="O197" s="5"/>
      <c r="P197" s="5"/>
      <c r="Q197" s="5"/>
      <c r="R197" s="5"/>
      <c r="S197" s="5"/>
      <c r="T197" s="7"/>
      <c r="U197" s="5"/>
      <c r="V197" s="5"/>
      <c r="W197" s="5"/>
      <c r="X197" s="5"/>
      <c r="Y197" s="5"/>
      <c r="Z197" s="5"/>
      <c r="AA197" s="5"/>
      <c r="AB197" s="5"/>
      <c r="AC197" s="5"/>
      <c r="AD197" s="5"/>
      <c r="AE197" s="5"/>
      <c r="AF197" s="5"/>
    </row>
    <row r="198" spans="1:32" ht="15">
      <c r="A198" s="5"/>
      <c r="B198" s="5"/>
      <c r="C198" s="5"/>
      <c r="D198" s="5"/>
      <c r="E198" s="5"/>
      <c r="F198" s="5"/>
      <c r="G198" s="5"/>
      <c r="H198" s="5"/>
      <c r="I198" s="5"/>
      <c r="J198" s="5"/>
      <c r="K198" s="5"/>
      <c r="L198" s="5"/>
      <c r="M198" s="5"/>
      <c r="N198" s="5"/>
      <c r="O198" s="5"/>
      <c r="P198" s="5"/>
      <c r="Q198" s="5"/>
      <c r="R198" s="5"/>
      <c r="S198" s="5"/>
      <c r="T198" s="7"/>
      <c r="U198" s="5"/>
      <c r="V198" s="5"/>
      <c r="W198" s="5"/>
      <c r="X198" s="5"/>
      <c r="Y198" s="5"/>
      <c r="Z198" s="5"/>
      <c r="AA198" s="5"/>
      <c r="AB198" s="5"/>
      <c r="AC198" s="5"/>
      <c r="AD198" s="5"/>
      <c r="AE198" s="5"/>
      <c r="AF198" s="5"/>
    </row>
    <row r="199" spans="1:32" ht="15">
      <c r="A199" s="5"/>
      <c r="B199" s="5"/>
      <c r="C199" s="5"/>
      <c r="D199" s="5"/>
      <c r="E199" s="5"/>
      <c r="F199" s="5"/>
      <c r="G199" s="5"/>
      <c r="H199" s="5"/>
      <c r="I199" s="5"/>
      <c r="J199" s="5"/>
      <c r="K199" s="5"/>
      <c r="L199" s="5"/>
      <c r="M199" s="5"/>
      <c r="N199" s="5"/>
      <c r="O199" s="5"/>
      <c r="P199" s="5"/>
      <c r="Q199" s="5"/>
      <c r="R199" s="5"/>
      <c r="S199" s="5"/>
      <c r="T199" s="7"/>
      <c r="U199" s="5"/>
      <c r="V199" s="5"/>
      <c r="W199" s="5"/>
      <c r="X199" s="5"/>
      <c r="Y199" s="5"/>
      <c r="Z199" s="5"/>
      <c r="AA199" s="5"/>
      <c r="AB199" s="5"/>
      <c r="AC199" s="5"/>
      <c r="AD199" s="5"/>
      <c r="AE199" s="5"/>
      <c r="AF199" s="5"/>
    </row>
    <row r="200" spans="1:32" ht="15">
      <c r="A200" s="5"/>
      <c r="B200" s="5"/>
      <c r="C200" s="5"/>
      <c r="D200" s="5"/>
      <c r="E200" s="5"/>
      <c r="F200" s="5"/>
      <c r="G200" s="5"/>
      <c r="H200" s="5"/>
      <c r="I200" s="5"/>
      <c r="J200" s="5"/>
      <c r="K200" s="5"/>
      <c r="L200" s="5"/>
      <c r="M200" s="5"/>
      <c r="N200" s="5"/>
      <c r="O200" s="5"/>
      <c r="P200" s="5"/>
      <c r="Q200" s="5"/>
      <c r="R200" s="5"/>
      <c r="S200" s="5"/>
      <c r="T200" s="7"/>
      <c r="U200" s="5"/>
      <c r="V200" s="5"/>
      <c r="W200" s="5"/>
      <c r="X200" s="5"/>
      <c r="Y200" s="5"/>
      <c r="Z200" s="5"/>
      <c r="AA200" s="5"/>
      <c r="AB200" s="5"/>
      <c r="AC200" s="5"/>
      <c r="AD200" s="5"/>
      <c r="AE200" s="5"/>
      <c r="AF200" s="5"/>
    </row>
    <row r="201" spans="1:32" ht="15">
      <c r="A201" s="5"/>
      <c r="B201" s="5"/>
      <c r="C201" s="5"/>
      <c r="D201" s="5"/>
      <c r="E201" s="5"/>
      <c r="F201" s="5"/>
      <c r="G201" s="5"/>
      <c r="H201" s="5"/>
      <c r="I201" s="5"/>
      <c r="J201" s="5"/>
      <c r="K201" s="5"/>
      <c r="L201" s="5"/>
      <c r="M201" s="5"/>
      <c r="N201" s="5"/>
      <c r="O201" s="5"/>
      <c r="P201" s="5"/>
      <c r="Q201" s="5"/>
      <c r="R201" s="5"/>
      <c r="S201" s="5"/>
      <c r="T201" s="7"/>
      <c r="U201" s="5"/>
      <c r="V201" s="5"/>
      <c r="W201" s="5"/>
      <c r="X201" s="5"/>
      <c r="Y201" s="5"/>
      <c r="Z201" s="5"/>
      <c r="AA201" s="5"/>
      <c r="AB201" s="5"/>
      <c r="AC201" s="5"/>
      <c r="AD201" s="5"/>
      <c r="AE201" s="5"/>
      <c r="AF201" s="5"/>
    </row>
    <row r="202" spans="1:32" ht="15">
      <c r="A202" s="5"/>
      <c r="B202" s="5"/>
      <c r="C202" s="5"/>
      <c r="D202" s="5"/>
      <c r="E202" s="5"/>
      <c r="F202" s="5"/>
      <c r="G202" s="5"/>
      <c r="H202" s="5"/>
      <c r="I202" s="5"/>
      <c r="J202" s="5"/>
      <c r="K202" s="5"/>
      <c r="L202" s="5"/>
      <c r="M202" s="5"/>
      <c r="N202" s="5"/>
      <c r="O202" s="5"/>
      <c r="P202" s="5"/>
      <c r="Q202" s="5"/>
      <c r="R202" s="5"/>
      <c r="S202" s="5"/>
      <c r="T202" s="7"/>
      <c r="U202" s="5"/>
      <c r="V202" s="5"/>
      <c r="W202" s="5"/>
      <c r="X202" s="5"/>
      <c r="Y202" s="5"/>
      <c r="Z202" s="5"/>
      <c r="AA202" s="5"/>
      <c r="AB202" s="5"/>
      <c r="AC202" s="5"/>
      <c r="AD202" s="5"/>
      <c r="AE202" s="5"/>
      <c r="AF202" s="5"/>
    </row>
    <row r="203" spans="1:32" ht="15">
      <c r="A203" s="5"/>
      <c r="B203" s="5"/>
      <c r="C203" s="5"/>
      <c r="D203" s="5"/>
      <c r="E203" s="5"/>
      <c r="F203" s="5"/>
      <c r="G203" s="5"/>
      <c r="H203" s="5"/>
      <c r="I203" s="5"/>
      <c r="J203" s="5"/>
      <c r="K203" s="5"/>
      <c r="L203" s="5"/>
      <c r="M203" s="5"/>
      <c r="N203" s="5"/>
      <c r="O203" s="5"/>
      <c r="P203" s="5"/>
      <c r="Q203" s="5"/>
      <c r="R203" s="5"/>
      <c r="S203" s="5"/>
      <c r="T203" s="7"/>
      <c r="U203" s="5"/>
      <c r="V203" s="5"/>
      <c r="W203" s="5"/>
      <c r="X203" s="5"/>
      <c r="Y203" s="5"/>
      <c r="Z203" s="5"/>
      <c r="AA203" s="5"/>
      <c r="AB203" s="5"/>
      <c r="AC203" s="5"/>
      <c r="AD203" s="5"/>
      <c r="AE203" s="5"/>
      <c r="AF203" s="5"/>
    </row>
    <row r="204" spans="1:32" ht="15">
      <c r="A204" s="5"/>
      <c r="B204" s="5"/>
      <c r="C204" s="5"/>
      <c r="D204" s="5"/>
      <c r="E204" s="5"/>
      <c r="F204" s="5"/>
      <c r="G204" s="5"/>
      <c r="H204" s="5"/>
      <c r="I204" s="5"/>
      <c r="J204" s="5"/>
      <c r="K204" s="5"/>
      <c r="L204" s="5"/>
      <c r="M204" s="5"/>
      <c r="N204" s="5"/>
      <c r="O204" s="5"/>
      <c r="P204" s="5"/>
      <c r="Q204" s="5"/>
      <c r="R204" s="5"/>
      <c r="S204" s="5"/>
      <c r="T204" s="7"/>
      <c r="U204" s="5"/>
      <c r="V204" s="5"/>
      <c r="W204" s="5"/>
      <c r="X204" s="5"/>
      <c r="Y204" s="5"/>
      <c r="Z204" s="5"/>
      <c r="AA204" s="5"/>
      <c r="AB204" s="5"/>
      <c r="AC204" s="5"/>
      <c r="AD204" s="5"/>
      <c r="AE204" s="5"/>
      <c r="AF204" s="5"/>
    </row>
    <row r="205" spans="1:32" ht="15">
      <c r="A205" s="5"/>
      <c r="B205" s="5"/>
      <c r="C205" s="5"/>
      <c r="D205" s="5"/>
      <c r="E205" s="5"/>
      <c r="F205" s="5"/>
      <c r="G205" s="5"/>
      <c r="H205" s="5"/>
      <c r="I205" s="5"/>
      <c r="J205" s="5"/>
      <c r="K205" s="5"/>
      <c r="L205" s="5"/>
      <c r="M205" s="5"/>
      <c r="N205" s="5"/>
      <c r="O205" s="5"/>
      <c r="P205" s="5"/>
      <c r="Q205" s="5"/>
      <c r="R205" s="5"/>
      <c r="S205" s="5"/>
      <c r="T205" s="7"/>
      <c r="U205" s="5"/>
      <c r="V205" s="5"/>
      <c r="W205" s="5"/>
      <c r="X205" s="5"/>
      <c r="Y205" s="5"/>
      <c r="Z205" s="5"/>
      <c r="AA205" s="5"/>
      <c r="AB205" s="5"/>
      <c r="AC205" s="5"/>
      <c r="AD205" s="5"/>
      <c r="AE205" s="5"/>
      <c r="AF205" s="5"/>
    </row>
    <row r="206" spans="1:32" ht="15">
      <c r="A206" s="5"/>
      <c r="B206" s="5"/>
      <c r="C206" s="5"/>
      <c r="D206" s="5"/>
      <c r="E206" s="5"/>
      <c r="F206" s="5"/>
      <c r="G206" s="5"/>
      <c r="H206" s="5"/>
      <c r="I206" s="5"/>
      <c r="J206" s="5"/>
      <c r="K206" s="5"/>
      <c r="L206" s="5"/>
      <c r="M206" s="5"/>
      <c r="N206" s="5"/>
      <c r="O206" s="5"/>
      <c r="P206" s="5"/>
      <c r="Q206" s="5"/>
      <c r="R206" s="5"/>
      <c r="S206" s="5"/>
      <c r="T206" s="7"/>
      <c r="U206" s="5"/>
      <c r="V206" s="5"/>
      <c r="W206" s="5"/>
      <c r="X206" s="5"/>
      <c r="Y206" s="5"/>
      <c r="Z206" s="5"/>
      <c r="AA206" s="5"/>
      <c r="AB206" s="5"/>
      <c r="AC206" s="5"/>
      <c r="AD206" s="5"/>
      <c r="AE206" s="5"/>
      <c r="AF206" s="5"/>
    </row>
    <row r="207" spans="1:32" ht="15">
      <c r="A207" s="5"/>
      <c r="B207" s="5"/>
      <c r="C207" s="5"/>
      <c r="D207" s="5"/>
      <c r="E207" s="5"/>
      <c r="F207" s="5"/>
      <c r="G207" s="5"/>
      <c r="H207" s="5"/>
      <c r="I207" s="5"/>
      <c r="J207" s="5"/>
      <c r="K207" s="5"/>
      <c r="L207" s="5"/>
      <c r="M207" s="5"/>
      <c r="N207" s="5"/>
      <c r="O207" s="5"/>
      <c r="P207" s="5"/>
      <c r="Q207" s="5"/>
      <c r="R207" s="5"/>
      <c r="S207" s="5"/>
      <c r="T207" s="7"/>
      <c r="U207" s="5"/>
      <c r="V207" s="5"/>
      <c r="W207" s="5"/>
      <c r="X207" s="5"/>
      <c r="Y207" s="5"/>
      <c r="Z207" s="5"/>
      <c r="AA207" s="5"/>
      <c r="AB207" s="5"/>
      <c r="AC207" s="5"/>
      <c r="AD207" s="5"/>
      <c r="AE207" s="5"/>
      <c r="AF207" s="5"/>
    </row>
    <row r="208" spans="1:32" ht="15">
      <c r="A208" s="5"/>
      <c r="B208" s="5"/>
      <c r="C208" s="5"/>
      <c r="D208" s="5"/>
      <c r="E208" s="5"/>
      <c r="F208" s="5"/>
      <c r="G208" s="5"/>
      <c r="H208" s="5"/>
      <c r="I208" s="5"/>
      <c r="J208" s="5"/>
      <c r="K208" s="5"/>
      <c r="L208" s="5"/>
      <c r="M208" s="5"/>
      <c r="N208" s="5"/>
      <c r="O208" s="5"/>
      <c r="P208" s="5"/>
      <c r="Q208" s="5"/>
      <c r="R208" s="5"/>
      <c r="S208" s="5"/>
      <c r="T208" s="7"/>
      <c r="U208" s="5"/>
      <c r="V208" s="5"/>
      <c r="W208" s="5"/>
      <c r="X208" s="5"/>
      <c r="Y208" s="5"/>
      <c r="Z208" s="5"/>
      <c r="AA208" s="5"/>
      <c r="AB208" s="5"/>
      <c r="AC208" s="5"/>
      <c r="AD208" s="5"/>
      <c r="AE208" s="5"/>
      <c r="AF208" s="5"/>
    </row>
    <row r="209" spans="1:32" ht="15">
      <c r="A209" s="5"/>
      <c r="B209" s="5"/>
      <c r="C209" s="5"/>
      <c r="D209" s="5"/>
      <c r="E209" s="5"/>
      <c r="F209" s="5"/>
      <c r="G209" s="5"/>
      <c r="H209" s="5"/>
      <c r="I209" s="5"/>
      <c r="J209" s="5"/>
      <c r="K209" s="5"/>
      <c r="L209" s="5"/>
      <c r="M209" s="5"/>
      <c r="N209" s="5"/>
      <c r="O209" s="5"/>
      <c r="P209" s="5"/>
      <c r="Q209" s="5"/>
      <c r="R209" s="5"/>
      <c r="S209" s="5"/>
      <c r="T209" s="7"/>
      <c r="U209" s="5"/>
      <c r="V209" s="5"/>
      <c r="W209" s="5"/>
      <c r="X209" s="5"/>
      <c r="Y209" s="5"/>
      <c r="Z209" s="5"/>
      <c r="AA209" s="5"/>
      <c r="AB209" s="5"/>
      <c r="AC209" s="5"/>
      <c r="AD209" s="5"/>
      <c r="AE209" s="5"/>
      <c r="AF209" s="5"/>
    </row>
    <row r="210" spans="1:32" ht="15">
      <c r="A210" s="5"/>
      <c r="B210" s="5"/>
      <c r="C210" s="5"/>
      <c r="D210" s="5"/>
      <c r="E210" s="5"/>
      <c r="F210" s="5"/>
      <c r="G210" s="5"/>
      <c r="H210" s="5"/>
      <c r="I210" s="5"/>
      <c r="J210" s="5"/>
      <c r="K210" s="5"/>
      <c r="L210" s="5"/>
      <c r="M210" s="5"/>
      <c r="N210" s="5"/>
      <c r="O210" s="5"/>
      <c r="P210" s="5"/>
      <c r="Q210" s="5"/>
      <c r="R210" s="5"/>
      <c r="S210" s="5"/>
      <c r="T210" s="7"/>
      <c r="U210" s="5"/>
      <c r="V210" s="5"/>
      <c r="W210" s="5"/>
      <c r="X210" s="5"/>
      <c r="Y210" s="5"/>
      <c r="Z210" s="5"/>
      <c r="AA210" s="5"/>
      <c r="AB210" s="5"/>
      <c r="AC210" s="5"/>
      <c r="AD210" s="5"/>
      <c r="AE210" s="5"/>
      <c r="AF210" s="5"/>
    </row>
    <row r="211" spans="1:32" ht="15">
      <c r="A211" s="5"/>
      <c r="B211" s="5"/>
      <c r="C211" s="5"/>
      <c r="D211" s="5"/>
      <c r="E211" s="5"/>
      <c r="F211" s="5"/>
      <c r="G211" s="5"/>
      <c r="H211" s="5"/>
      <c r="I211" s="5"/>
      <c r="J211" s="5"/>
      <c r="K211" s="5"/>
      <c r="L211" s="5"/>
      <c r="M211" s="5"/>
      <c r="N211" s="5"/>
      <c r="O211" s="5"/>
      <c r="P211" s="5"/>
      <c r="Q211" s="5"/>
      <c r="R211" s="5"/>
      <c r="S211" s="5"/>
      <c r="T211" s="7"/>
      <c r="U211" s="5"/>
      <c r="V211" s="5"/>
      <c r="W211" s="5"/>
      <c r="X211" s="5"/>
      <c r="Y211" s="5"/>
      <c r="Z211" s="5"/>
      <c r="AA211" s="5"/>
      <c r="AB211" s="5"/>
      <c r="AC211" s="5"/>
      <c r="AD211" s="5"/>
      <c r="AE211" s="5"/>
      <c r="AF211" s="5"/>
    </row>
    <row r="212" spans="1:32" ht="15">
      <c r="A212" s="5"/>
      <c r="B212" s="5"/>
      <c r="C212" s="5"/>
      <c r="D212" s="5"/>
      <c r="E212" s="5"/>
      <c r="F212" s="5"/>
      <c r="G212" s="5"/>
      <c r="H212" s="5"/>
      <c r="I212" s="5"/>
      <c r="J212" s="5"/>
      <c r="K212" s="5"/>
      <c r="L212" s="5"/>
      <c r="M212" s="5"/>
      <c r="N212" s="5"/>
      <c r="O212" s="5"/>
      <c r="P212" s="5"/>
      <c r="Q212" s="5"/>
      <c r="R212" s="5"/>
      <c r="S212" s="5"/>
      <c r="T212" s="7"/>
      <c r="U212" s="5"/>
      <c r="V212" s="5"/>
      <c r="W212" s="5"/>
      <c r="X212" s="5"/>
      <c r="Y212" s="5"/>
      <c r="Z212" s="5"/>
      <c r="AA212" s="5"/>
      <c r="AB212" s="5"/>
      <c r="AC212" s="5"/>
      <c r="AD212" s="5"/>
      <c r="AE212" s="5"/>
      <c r="AF212" s="5"/>
    </row>
    <row r="213" spans="1:32" ht="15">
      <c r="A213" s="5"/>
      <c r="B213" s="5"/>
      <c r="C213" s="5"/>
      <c r="D213" s="5"/>
      <c r="E213" s="5"/>
      <c r="F213" s="5"/>
      <c r="G213" s="5"/>
      <c r="H213" s="5"/>
      <c r="I213" s="5"/>
      <c r="J213" s="5"/>
      <c r="K213" s="5"/>
      <c r="L213" s="5"/>
      <c r="M213" s="5"/>
      <c r="N213" s="5"/>
      <c r="O213" s="5"/>
      <c r="P213" s="5"/>
      <c r="Q213" s="5"/>
      <c r="R213" s="5"/>
      <c r="S213" s="5"/>
      <c r="T213" s="7"/>
      <c r="U213" s="5"/>
      <c r="V213" s="5"/>
      <c r="W213" s="5"/>
      <c r="X213" s="5"/>
      <c r="Y213" s="5"/>
      <c r="Z213" s="5"/>
      <c r="AA213" s="5"/>
      <c r="AB213" s="5"/>
      <c r="AC213" s="5"/>
      <c r="AD213" s="5"/>
      <c r="AE213" s="5"/>
      <c r="AF213" s="5"/>
    </row>
    <row r="214" spans="1:32" ht="15">
      <c r="A214" s="5"/>
      <c r="B214" s="5"/>
      <c r="C214" s="5"/>
      <c r="D214" s="5"/>
      <c r="E214" s="5"/>
      <c r="F214" s="5"/>
      <c r="G214" s="5"/>
      <c r="H214" s="5"/>
      <c r="I214" s="5"/>
      <c r="J214" s="5"/>
      <c r="K214" s="5"/>
      <c r="L214" s="5"/>
      <c r="M214" s="5"/>
      <c r="N214" s="5"/>
      <c r="O214" s="5"/>
      <c r="P214" s="5"/>
      <c r="Q214" s="5"/>
      <c r="R214" s="5"/>
      <c r="S214" s="5"/>
      <c r="T214" s="7"/>
      <c r="U214" s="5"/>
      <c r="V214" s="5"/>
      <c r="W214" s="5"/>
      <c r="X214" s="5"/>
      <c r="Y214" s="5"/>
      <c r="Z214" s="5"/>
      <c r="AA214" s="5"/>
      <c r="AB214" s="5"/>
      <c r="AC214" s="5"/>
      <c r="AD214" s="5"/>
      <c r="AE214" s="5"/>
      <c r="AF214" s="5"/>
    </row>
    <row r="215" spans="1:32" ht="15">
      <c r="A215" s="5"/>
      <c r="B215" s="5"/>
      <c r="C215" s="5"/>
      <c r="D215" s="5"/>
      <c r="E215" s="5"/>
      <c r="F215" s="5"/>
      <c r="G215" s="5"/>
      <c r="H215" s="5"/>
      <c r="I215" s="5"/>
      <c r="J215" s="5"/>
      <c r="K215" s="5"/>
      <c r="L215" s="5"/>
      <c r="M215" s="5"/>
      <c r="N215" s="5"/>
      <c r="O215" s="5"/>
      <c r="P215" s="5"/>
      <c r="Q215" s="5"/>
      <c r="R215" s="5"/>
      <c r="S215" s="5"/>
      <c r="T215" s="7"/>
      <c r="U215" s="5"/>
      <c r="V215" s="5"/>
      <c r="W215" s="5"/>
      <c r="X215" s="5"/>
      <c r="Y215" s="5"/>
      <c r="Z215" s="5"/>
      <c r="AA215" s="5"/>
      <c r="AB215" s="5"/>
      <c r="AC215" s="5"/>
      <c r="AD215" s="5"/>
      <c r="AE215" s="5"/>
      <c r="AF215" s="5"/>
    </row>
    <row r="216" spans="1:32" ht="15">
      <c r="A216" s="5"/>
      <c r="B216" s="5"/>
      <c r="C216" s="5"/>
      <c r="D216" s="5"/>
      <c r="E216" s="5"/>
      <c r="F216" s="5"/>
      <c r="G216" s="5"/>
      <c r="H216" s="5"/>
      <c r="I216" s="5"/>
      <c r="J216" s="5"/>
      <c r="K216" s="5"/>
      <c r="L216" s="5"/>
      <c r="M216" s="5"/>
      <c r="N216" s="5"/>
      <c r="O216" s="5"/>
      <c r="P216" s="5"/>
      <c r="Q216" s="5"/>
      <c r="R216" s="5"/>
      <c r="S216" s="5"/>
      <c r="T216" s="7"/>
      <c r="U216" s="5"/>
      <c r="V216" s="5"/>
      <c r="W216" s="5"/>
      <c r="X216" s="5"/>
      <c r="Y216" s="5"/>
      <c r="Z216" s="5"/>
      <c r="AA216" s="5"/>
      <c r="AB216" s="5"/>
      <c r="AC216" s="5"/>
      <c r="AD216" s="5"/>
      <c r="AE216" s="5"/>
      <c r="AF216" s="5"/>
    </row>
    <row r="217" spans="1:32" ht="15">
      <c r="A217" s="5"/>
      <c r="B217" s="5"/>
      <c r="C217" s="5"/>
      <c r="D217" s="5"/>
      <c r="E217" s="5"/>
      <c r="F217" s="5"/>
      <c r="G217" s="5"/>
      <c r="H217" s="5"/>
      <c r="I217" s="5"/>
      <c r="J217" s="5"/>
      <c r="K217" s="5"/>
      <c r="L217" s="5"/>
      <c r="M217" s="5"/>
      <c r="N217" s="5"/>
      <c r="O217" s="5"/>
      <c r="P217" s="5"/>
      <c r="Q217" s="5"/>
      <c r="R217" s="5"/>
      <c r="S217" s="5"/>
      <c r="T217" s="7"/>
      <c r="U217" s="5"/>
      <c r="V217" s="5"/>
      <c r="W217" s="5"/>
      <c r="X217" s="5"/>
      <c r="Y217" s="5"/>
      <c r="Z217" s="5"/>
      <c r="AA217" s="5"/>
      <c r="AB217" s="5"/>
      <c r="AC217" s="5"/>
      <c r="AD217" s="5"/>
      <c r="AE217" s="5"/>
      <c r="AF217" s="5"/>
    </row>
    <row r="218" spans="1:32" ht="15">
      <c r="A218" s="5"/>
      <c r="B218" s="5"/>
      <c r="C218" s="5"/>
      <c r="D218" s="5"/>
      <c r="E218" s="5"/>
      <c r="F218" s="5"/>
      <c r="G218" s="5"/>
      <c r="H218" s="5"/>
      <c r="I218" s="5"/>
      <c r="J218" s="5"/>
      <c r="K218" s="5"/>
      <c r="L218" s="5"/>
      <c r="M218" s="5"/>
      <c r="N218" s="5"/>
      <c r="O218" s="5"/>
      <c r="P218" s="5"/>
      <c r="Q218" s="5"/>
      <c r="R218" s="5"/>
      <c r="S218" s="5"/>
      <c r="T218" s="7"/>
      <c r="U218" s="5"/>
      <c r="V218" s="5"/>
      <c r="W218" s="5"/>
      <c r="X218" s="5"/>
      <c r="Y218" s="5"/>
      <c r="Z218" s="5"/>
      <c r="AA218" s="5"/>
      <c r="AB218" s="5"/>
      <c r="AC218" s="5"/>
      <c r="AD218" s="5"/>
      <c r="AE218" s="5"/>
      <c r="AF218" s="5"/>
    </row>
    <row r="219" spans="1:32" ht="15">
      <c r="A219" s="5"/>
      <c r="B219" s="5"/>
      <c r="C219" s="5"/>
      <c r="D219" s="5"/>
      <c r="E219" s="5"/>
      <c r="F219" s="5"/>
      <c r="G219" s="5"/>
      <c r="H219" s="5"/>
      <c r="I219" s="5"/>
      <c r="J219" s="5"/>
      <c r="K219" s="5"/>
      <c r="L219" s="5"/>
      <c r="M219" s="5"/>
      <c r="N219" s="5"/>
      <c r="O219" s="5"/>
      <c r="P219" s="5"/>
      <c r="Q219" s="5"/>
      <c r="R219" s="5"/>
      <c r="S219" s="5"/>
      <c r="T219" s="7"/>
      <c r="U219" s="5"/>
      <c r="V219" s="5"/>
      <c r="W219" s="5"/>
      <c r="X219" s="5"/>
      <c r="Y219" s="5"/>
      <c r="Z219" s="5"/>
      <c r="AA219" s="5"/>
      <c r="AB219" s="5"/>
      <c r="AC219" s="5"/>
      <c r="AD219" s="5"/>
      <c r="AE219" s="5"/>
      <c r="AF219" s="5"/>
    </row>
    <row r="220" spans="1:32" ht="15">
      <c r="A220" s="5"/>
      <c r="B220" s="5"/>
      <c r="C220" s="5"/>
      <c r="D220" s="5"/>
      <c r="E220" s="5"/>
      <c r="F220" s="5"/>
      <c r="G220" s="5"/>
      <c r="H220" s="5"/>
      <c r="I220" s="5"/>
      <c r="J220" s="5"/>
      <c r="K220" s="5"/>
      <c r="L220" s="5"/>
      <c r="M220" s="5"/>
      <c r="N220" s="5"/>
      <c r="O220" s="5"/>
      <c r="P220" s="5"/>
      <c r="Q220" s="5"/>
      <c r="R220" s="5"/>
      <c r="S220" s="5"/>
      <c r="T220" s="7"/>
      <c r="U220" s="5"/>
      <c r="V220" s="5"/>
      <c r="W220" s="5"/>
      <c r="X220" s="5"/>
      <c r="Y220" s="5"/>
      <c r="Z220" s="5"/>
      <c r="AA220" s="5"/>
      <c r="AB220" s="5"/>
      <c r="AC220" s="5"/>
      <c r="AD220" s="5"/>
      <c r="AE220" s="5"/>
      <c r="AF220" s="5"/>
    </row>
    <row r="221" spans="1:32" ht="15">
      <c r="A221" s="5"/>
      <c r="B221" s="5"/>
      <c r="C221" s="5"/>
      <c r="D221" s="5"/>
      <c r="E221" s="5"/>
      <c r="F221" s="5"/>
      <c r="G221" s="5"/>
      <c r="H221" s="5"/>
      <c r="I221" s="5"/>
      <c r="J221" s="5"/>
      <c r="K221" s="5"/>
      <c r="L221" s="5"/>
      <c r="M221" s="5"/>
      <c r="N221" s="5"/>
      <c r="O221" s="5"/>
      <c r="P221" s="5"/>
      <c r="Q221" s="5"/>
      <c r="R221" s="5"/>
      <c r="S221" s="5"/>
      <c r="T221" s="7"/>
      <c r="U221" s="5"/>
      <c r="V221" s="5"/>
      <c r="W221" s="5"/>
      <c r="X221" s="5"/>
      <c r="Y221" s="5"/>
      <c r="Z221" s="5"/>
      <c r="AA221" s="5"/>
      <c r="AB221" s="5"/>
      <c r="AC221" s="5"/>
      <c r="AD221" s="5"/>
      <c r="AE221" s="5"/>
      <c r="AF221" s="5"/>
    </row>
    <row r="222" spans="1:32" ht="15">
      <c r="A222" s="5"/>
      <c r="B222" s="5"/>
      <c r="C222" s="5"/>
      <c r="D222" s="5"/>
      <c r="E222" s="5"/>
      <c r="F222" s="5"/>
      <c r="G222" s="5"/>
      <c r="H222" s="5"/>
      <c r="I222" s="5"/>
      <c r="J222" s="5"/>
      <c r="K222" s="5"/>
      <c r="L222" s="5"/>
      <c r="M222" s="5"/>
      <c r="N222" s="5"/>
      <c r="O222" s="5"/>
      <c r="P222" s="5"/>
      <c r="Q222" s="5"/>
      <c r="R222" s="5"/>
      <c r="S222" s="5"/>
      <c r="T222" s="7"/>
      <c r="U222" s="5"/>
      <c r="V222" s="5"/>
      <c r="W222" s="5"/>
      <c r="X222" s="5"/>
      <c r="Y222" s="5"/>
      <c r="Z222" s="5"/>
      <c r="AA222" s="5"/>
      <c r="AB222" s="5"/>
      <c r="AC222" s="5"/>
      <c r="AD222" s="5"/>
      <c r="AE222" s="5"/>
      <c r="AF222" s="5"/>
    </row>
    <row r="223" spans="1:32" ht="15">
      <c r="A223" s="5"/>
      <c r="B223" s="5"/>
      <c r="C223" s="5"/>
      <c r="D223" s="5"/>
      <c r="E223" s="5"/>
      <c r="F223" s="5"/>
      <c r="G223" s="5"/>
      <c r="H223" s="5"/>
      <c r="I223" s="5"/>
      <c r="J223" s="5"/>
      <c r="K223" s="5"/>
      <c r="L223" s="5"/>
      <c r="M223" s="5"/>
      <c r="N223" s="5"/>
      <c r="O223" s="5"/>
      <c r="P223" s="5"/>
      <c r="Q223" s="5"/>
      <c r="R223" s="5"/>
      <c r="S223" s="5"/>
      <c r="T223" s="7"/>
      <c r="U223" s="5"/>
      <c r="V223" s="5"/>
      <c r="W223" s="5"/>
      <c r="X223" s="5"/>
      <c r="Y223" s="5"/>
      <c r="Z223" s="5"/>
      <c r="AA223" s="5"/>
      <c r="AB223" s="5"/>
      <c r="AC223" s="5"/>
      <c r="AD223" s="5"/>
      <c r="AE223" s="5"/>
      <c r="AF223" s="5"/>
    </row>
    <row r="224" spans="1:32" ht="15">
      <c r="A224" s="5"/>
      <c r="B224" s="5"/>
      <c r="C224" s="5"/>
      <c r="D224" s="5"/>
      <c r="E224" s="5"/>
      <c r="F224" s="5"/>
      <c r="G224" s="5"/>
      <c r="H224" s="5"/>
      <c r="I224" s="5"/>
      <c r="J224" s="5"/>
      <c r="K224" s="5"/>
      <c r="L224" s="5"/>
      <c r="M224" s="5"/>
      <c r="N224" s="5"/>
      <c r="O224" s="5"/>
      <c r="P224" s="5"/>
      <c r="Q224" s="5"/>
      <c r="R224" s="5"/>
      <c r="S224" s="5"/>
      <c r="T224" s="7"/>
      <c r="U224" s="5"/>
      <c r="V224" s="5"/>
      <c r="W224" s="5"/>
      <c r="X224" s="5"/>
      <c r="Y224" s="5"/>
      <c r="Z224" s="5"/>
      <c r="AA224" s="5"/>
      <c r="AB224" s="5"/>
      <c r="AC224" s="5"/>
      <c r="AD224" s="5"/>
      <c r="AE224" s="5"/>
      <c r="AF224" s="5"/>
    </row>
    <row r="225" spans="1:32" ht="15">
      <c r="A225" s="5"/>
      <c r="B225" s="5"/>
      <c r="C225" s="5"/>
      <c r="D225" s="5"/>
      <c r="E225" s="5"/>
      <c r="F225" s="5"/>
      <c r="G225" s="5"/>
      <c r="H225" s="5"/>
      <c r="I225" s="5"/>
      <c r="J225" s="5"/>
      <c r="K225" s="5"/>
      <c r="L225" s="5"/>
      <c r="M225" s="5"/>
      <c r="N225" s="5"/>
      <c r="O225" s="5"/>
      <c r="P225" s="5"/>
      <c r="Q225" s="5"/>
      <c r="R225" s="5"/>
      <c r="S225" s="5"/>
      <c r="T225" s="7"/>
      <c r="U225" s="5"/>
      <c r="V225" s="5"/>
      <c r="W225" s="5"/>
      <c r="X225" s="5"/>
      <c r="Y225" s="5"/>
      <c r="Z225" s="5"/>
      <c r="AA225" s="5"/>
      <c r="AB225" s="5"/>
      <c r="AC225" s="5"/>
      <c r="AD225" s="5"/>
      <c r="AE225" s="5"/>
      <c r="AF225" s="5"/>
    </row>
    <row r="226" spans="1:32" ht="15">
      <c r="A226" s="5"/>
      <c r="B226" s="5"/>
      <c r="C226" s="5"/>
      <c r="D226" s="5"/>
      <c r="E226" s="5"/>
      <c r="F226" s="5"/>
      <c r="G226" s="5"/>
      <c r="H226" s="5"/>
      <c r="I226" s="5"/>
      <c r="J226" s="5"/>
      <c r="K226" s="5"/>
      <c r="L226" s="5"/>
      <c r="M226" s="5"/>
      <c r="N226" s="5"/>
      <c r="O226" s="5"/>
      <c r="P226" s="5"/>
      <c r="Q226" s="5"/>
      <c r="R226" s="5"/>
      <c r="S226" s="5"/>
      <c r="T226" s="7"/>
      <c r="U226" s="5"/>
      <c r="V226" s="5"/>
      <c r="W226" s="5"/>
      <c r="X226" s="5"/>
      <c r="Y226" s="5"/>
      <c r="Z226" s="5"/>
      <c r="AA226" s="5"/>
      <c r="AB226" s="5"/>
      <c r="AC226" s="5"/>
      <c r="AD226" s="5"/>
      <c r="AE226" s="5"/>
      <c r="AF226" s="5"/>
    </row>
    <row r="227" spans="1:32" ht="15">
      <c r="A227" s="5"/>
      <c r="B227" s="5"/>
      <c r="C227" s="5"/>
      <c r="D227" s="5"/>
      <c r="E227" s="5"/>
      <c r="F227" s="5"/>
      <c r="G227" s="5"/>
      <c r="H227" s="5"/>
      <c r="I227" s="5"/>
      <c r="J227" s="5"/>
      <c r="K227" s="5"/>
      <c r="L227" s="5"/>
      <c r="M227" s="5"/>
      <c r="N227" s="5"/>
      <c r="O227" s="5"/>
      <c r="P227" s="5"/>
      <c r="Q227" s="5"/>
      <c r="R227" s="5"/>
      <c r="S227" s="5"/>
      <c r="T227" s="7"/>
      <c r="U227" s="5"/>
      <c r="V227" s="5"/>
      <c r="W227" s="5"/>
      <c r="X227" s="5"/>
      <c r="Y227" s="5"/>
      <c r="Z227" s="5"/>
      <c r="AA227" s="5"/>
      <c r="AB227" s="5"/>
      <c r="AC227" s="5"/>
      <c r="AD227" s="5"/>
      <c r="AE227" s="5"/>
      <c r="AF227" s="5"/>
    </row>
    <row r="228" spans="1:32" ht="15">
      <c r="A228" s="5"/>
      <c r="B228" s="5"/>
      <c r="C228" s="5"/>
      <c r="D228" s="5"/>
      <c r="E228" s="5"/>
      <c r="F228" s="5"/>
      <c r="G228" s="5"/>
      <c r="H228" s="5"/>
      <c r="I228" s="5"/>
      <c r="J228" s="5"/>
      <c r="K228" s="5"/>
      <c r="L228" s="5"/>
      <c r="M228" s="5"/>
      <c r="N228" s="5"/>
      <c r="O228" s="5"/>
      <c r="P228" s="5"/>
      <c r="Q228" s="5"/>
      <c r="R228" s="5"/>
      <c r="S228" s="5"/>
      <c r="T228" s="7"/>
      <c r="U228" s="5"/>
      <c r="V228" s="5"/>
      <c r="W228" s="5"/>
      <c r="X228" s="5"/>
      <c r="Y228" s="5"/>
      <c r="Z228" s="5"/>
      <c r="AA228" s="5"/>
      <c r="AB228" s="5"/>
      <c r="AC228" s="5"/>
      <c r="AD228" s="5"/>
      <c r="AE228" s="5"/>
      <c r="AF228" s="5"/>
    </row>
    <row r="229" spans="1:32" ht="15">
      <c r="A229" s="5"/>
      <c r="B229" s="5"/>
      <c r="C229" s="5"/>
      <c r="D229" s="5"/>
      <c r="E229" s="5"/>
      <c r="F229" s="5"/>
      <c r="G229" s="5"/>
      <c r="H229" s="5"/>
      <c r="I229" s="5"/>
      <c r="J229" s="5"/>
      <c r="K229" s="5"/>
      <c r="L229" s="5"/>
      <c r="M229" s="5"/>
      <c r="N229" s="5"/>
      <c r="O229" s="5"/>
      <c r="P229" s="5"/>
      <c r="Q229" s="5"/>
      <c r="R229" s="5"/>
      <c r="S229" s="5"/>
      <c r="T229" s="7"/>
      <c r="U229" s="5"/>
      <c r="V229" s="5"/>
      <c r="W229" s="5"/>
      <c r="X229" s="5"/>
      <c r="Y229" s="5"/>
      <c r="Z229" s="5"/>
      <c r="AA229" s="5"/>
      <c r="AB229" s="5"/>
      <c r="AC229" s="5"/>
      <c r="AD229" s="5"/>
      <c r="AE229" s="5"/>
      <c r="AF229" s="5"/>
    </row>
    <row r="230" spans="1:32" ht="15">
      <c r="A230" s="5"/>
      <c r="B230" s="5"/>
      <c r="C230" s="5"/>
      <c r="D230" s="5"/>
      <c r="E230" s="5"/>
      <c r="F230" s="5"/>
      <c r="G230" s="5"/>
      <c r="H230" s="5"/>
      <c r="I230" s="5"/>
      <c r="J230" s="5"/>
      <c r="K230" s="5"/>
      <c r="L230" s="5"/>
      <c r="M230" s="5"/>
      <c r="N230" s="5"/>
      <c r="O230" s="5"/>
      <c r="P230" s="5"/>
      <c r="Q230" s="5"/>
      <c r="R230" s="5"/>
      <c r="S230" s="5"/>
      <c r="T230" s="7"/>
      <c r="U230" s="5"/>
      <c r="V230" s="5"/>
      <c r="W230" s="5"/>
      <c r="X230" s="5"/>
      <c r="Y230" s="5"/>
      <c r="Z230" s="5"/>
      <c r="AA230" s="5"/>
      <c r="AB230" s="5"/>
      <c r="AC230" s="5"/>
      <c r="AD230" s="5"/>
      <c r="AE230" s="5"/>
      <c r="AF230" s="5"/>
    </row>
    <row r="231" spans="1:32" ht="15">
      <c r="A231" s="5"/>
      <c r="B231" s="5"/>
      <c r="C231" s="5"/>
      <c r="D231" s="5"/>
      <c r="E231" s="5"/>
      <c r="F231" s="5"/>
      <c r="G231" s="5"/>
      <c r="H231" s="5"/>
      <c r="I231" s="5"/>
      <c r="J231" s="5"/>
      <c r="K231" s="5"/>
      <c r="L231" s="5"/>
      <c r="M231" s="5"/>
      <c r="N231" s="5"/>
      <c r="O231" s="5"/>
      <c r="P231" s="5"/>
      <c r="Q231" s="5"/>
      <c r="R231" s="5"/>
      <c r="S231" s="5"/>
      <c r="T231" s="7"/>
      <c r="U231" s="5"/>
      <c r="V231" s="5"/>
      <c r="W231" s="5"/>
      <c r="X231" s="5"/>
      <c r="Y231" s="5"/>
      <c r="Z231" s="5"/>
      <c r="AA231" s="5"/>
      <c r="AB231" s="5"/>
      <c r="AC231" s="5"/>
      <c r="AD231" s="5"/>
      <c r="AE231" s="5"/>
      <c r="AF231" s="5"/>
    </row>
    <row r="232" spans="1:32" ht="15">
      <c r="A232" s="5"/>
      <c r="B232" s="5"/>
      <c r="C232" s="5"/>
      <c r="D232" s="5"/>
      <c r="E232" s="5"/>
      <c r="F232" s="5"/>
      <c r="G232" s="5"/>
      <c r="H232" s="5"/>
      <c r="I232" s="5"/>
      <c r="J232" s="5"/>
      <c r="K232" s="5"/>
      <c r="L232" s="5"/>
      <c r="M232" s="5"/>
      <c r="N232" s="5"/>
      <c r="O232" s="5"/>
      <c r="P232" s="5"/>
      <c r="Q232" s="5"/>
      <c r="R232" s="5"/>
      <c r="S232" s="5"/>
      <c r="T232" s="7"/>
      <c r="U232" s="5"/>
      <c r="V232" s="5"/>
      <c r="W232" s="5"/>
      <c r="X232" s="5"/>
      <c r="Y232" s="5"/>
      <c r="Z232" s="5"/>
      <c r="AA232" s="5"/>
      <c r="AB232" s="5"/>
      <c r="AC232" s="5"/>
      <c r="AD232" s="5"/>
      <c r="AE232" s="5"/>
      <c r="AF232" s="5"/>
    </row>
    <row r="233" spans="1:32" ht="15">
      <c r="A233" s="5"/>
      <c r="B233" s="5"/>
      <c r="C233" s="5"/>
      <c r="D233" s="5"/>
      <c r="E233" s="5"/>
      <c r="F233" s="5"/>
      <c r="G233" s="5"/>
      <c r="H233" s="5"/>
      <c r="I233" s="5"/>
      <c r="J233" s="5"/>
      <c r="K233" s="5"/>
      <c r="L233" s="5"/>
      <c r="M233" s="5"/>
      <c r="N233" s="5"/>
      <c r="O233" s="5"/>
      <c r="P233" s="5"/>
      <c r="Q233" s="5"/>
      <c r="R233" s="5"/>
      <c r="S233" s="5"/>
      <c r="T233" s="7"/>
      <c r="U233" s="5"/>
      <c r="V233" s="5"/>
      <c r="W233" s="5"/>
      <c r="X233" s="5"/>
      <c r="Y233" s="5"/>
      <c r="Z233" s="5"/>
      <c r="AA233" s="5"/>
      <c r="AB233" s="5"/>
      <c r="AC233" s="5"/>
      <c r="AD233" s="5"/>
      <c r="AE233" s="5"/>
      <c r="AF233" s="5"/>
    </row>
    <row r="234" spans="1:32" ht="15">
      <c r="A234" s="5"/>
      <c r="B234" s="5"/>
      <c r="C234" s="5"/>
      <c r="D234" s="5"/>
      <c r="E234" s="5"/>
      <c r="F234" s="5"/>
      <c r="G234" s="5"/>
      <c r="H234" s="5"/>
      <c r="I234" s="5"/>
      <c r="J234" s="5"/>
      <c r="K234" s="5"/>
      <c r="L234" s="5"/>
      <c r="M234" s="5"/>
      <c r="N234" s="5"/>
      <c r="O234" s="5"/>
      <c r="P234" s="5"/>
      <c r="Q234" s="5"/>
      <c r="R234" s="5"/>
      <c r="S234" s="5"/>
      <c r="T234" s="7"/>
      <c r="U234" s="5"/>
      <c r="V234" s="5"/>
      <c r="W234" s="5"/>
      <c r="X234" s="5"/>
      <c r="Y234" s="5"/>
      <c r="Z234" s="5"/>
      <c r="AA234" s="5"/>
      <c r="AB234" s="5"/>
      <c r="AC234" s="5"/>
      <c r="AD234" s="5"/>
      <c r="AE234" s="5"/>
      <c r="AF234" s="5"/>
    </row>
    <row r="235" spans="1:32" ht="15">
      <c r="A235" s="5"/>
      <c r="B235" s="5"/>
      <c r="C235" s="5"/>
      <c r="D235" s="5"/>
      <c r="E235" s="5"/>
      <c r="F235" s="5"/>
      <c r="G235" s="5"/>
      <c r="H235" s="5"/>
      <c r="I235" s="5"/>
      <c r="J235" s="5"/>
      <c r="K235" s="5"/>
      <c r="L235" s="5"/>
      <c r="M235" s="5"/>
      <c r="N235" s="5"/>
      <c r="O235" s="5"/>
      <c r="P235" s="5"/>
      <c r="Q235" s="5"/>
      <c r="R235" s="5"/>
      <c r="S235" s="5"/>
      <c r="T235" s="7"/>
      <c r="U235" s="5"/>
      <c r="V235" s="5"/>
      <c r="W235" s="5"/>
      <c r="X235" s="5"/>
      <c r="Y235" s="5"/>
      <c r="Z235" s="5"/>
      <c r="AA235" s="5"/>
      <c r="AB235" s="5"/>
      <c r="AC235" s="5"/>
      <c r="AD235" s="5"/>
      <c r="AE235" s="5"/>
      <c r="AF235" s="5"/>
    </row>
    <row r="236" spans="1:32" ht="15">
      <c r="A236" s="5"/>
      <c r="B236" s="5"/>
      <c r="C236" s="5"/>
      <c r="D236" s="5"/>
      <c r="E236" s="5"/>
      <c r="F236" s="5"/>
      <c r="G236" s="5"/>
      <c r="H236" s="5"/>
      <c r="I236" s="5"/>
      <c r="J236" s="5"/>
      <c r="K236" s="5"/>
      <c r="L236" s="5"/>
      <c r="M236" s="5"/>
      <c r="N236" s="5"/>
      <c r="O236" s="5"/>
      <c r="P236" s="5"/>
      <c r="Q236" s="5"/>
      <c r="R236" s="5"/>
      <c r="S236" s="5"/>
      <c r="T236" s="7"/>
      <c r="U236" s="5"/>
      <c r="V236" s="5"/>
      <c r="W236" s="5"/>
      <c r="X236" s="5"/>
      <c r="Y236" s="5"/>
      <c r="Z236" s="5"/>
      <c r="AA236" s="5"/>
      <c r="AB236" s="5"/>
      <c r="AC236" s="5"/>
      <c r="AD236" s="5"/>
      <c r="AE236" s="5"/>
      <c r="AF236" s="5"/>
    </row>
    <row r="237" spans="1:32" ht="15">
      <c r="A237" s="5"/>
      <c r="B237" s="5"/>
      <c r="C237" s="5"/>
      <c r="D237" s="5"/>
      <c r="E237" s="5"/>
      <c r="F237" s="5"/>
      <c r="G237" s="5"/>
      <c r="H237" s="5"/>
      <c r="I237" s="5"/>
      <c r="J237" s="5"/>
      <c r="K237" s="5"/>
      <c r="L237" s="5"/>
      <c r="M237" s="5"/>
      <c r="N237" s="5"/>
      <c r="O237" s="5"/>
      <c r="P237" s="5"/>
      <c r="Q237" s="5"/>
      <c r="R237" s="5"/>
      <c r="S237" s="5"/>
      <c r="T237" s="7"/>
      <c r="U237" s="5"/>
      <c r="V237" s="5"/>
      <c r="W237" s="5"/>
      <c r="X237" s="5"/>
      <c r="Y237" s="5"/>
      <c r="Z237" s="5"/>
      <c r="AA237" s="5"/>
      <c r="AB237" s="5"/>
      <c r="AC237" s="5"/>
      <c r="AD237" s="5"/>
      <c r="AE237" s="5"/>
      <c r="AF237" s="5"/>
    </row>
    <row r="238" spans="1:32" ht="15">
      <c r="A238" s="5"/>
      <c r="B238" s="5"/>
      <c r="C238" s="5"/>
      <c r="D238" s="5"/>
      <c r="E238" s="5"/>
      <c r="F238" s="5"/>
      <c r="G238" s="5"/>
      <c r="H238" s="5"/>
      <c r="I238" s="5"/>
      <c r="J238" s="5"/>
      <c r="K238" s="5"/>
      <c r="L238" s="5"/>
      <c r="M238" s="5"/>
      <c r="N238" s="5"/>
      <c r="O238" s="5"/>
      <c r="P238" s="5"/>
      <c r="Q238" s="5"/>
      <c r="R238" s="5"/>
      <c r="S238" s="5"/>
      <c r="T238" s="7"/>
      <c r="U238" s="5"/>
      <c r="V238" s="5"/>
      <c r="W238" s="5"/>
      <c r="X238" s="5"/>
      <c r="Y238" s="5"/>
      <c r="Z238" s="5"/>
      <c r="AA238" s="5"/>
      <c r="AB238" s="5"/>
      <c r="AC238" s="5"/>
      <c r="AD238" s="5"/>
      <c r="AE238" s="5"/>
      <c r="AF238" s="5"/>
    </row>
    <row r="239" spans="1:32" ht="15">
      <c r="A239" s="5"/>
      <c r="B239" s="5"/>
      <c r="C239" s="5"/>
      <c r="D239" s="5"/>
      <c r="E239" s="5"/>
      <c r="F239" s="5"/>
      <c r="G239" s="5"/>
      <c r="H239" s="5"/>
      <c r="I239" s="5"/>
      <c r="J239" s="5"/>
      <c r="K239" s="5"/>
      <c r="L239" s="5"/>
      <c r="M239" s="5"/>
      <c r="N239" s="5"/>
      <c r="O239" s="5"/>
      <c r="P239" s="5"/>
      <c r="Q239" s="5"/>
      <c r="R239" s="5"/>
      <c r="S239" s="5"/>
      <c r="T239" s="7"/>
      <c r="U239" s="5"/>
      <c r="V239" s="5"/>
      <c r="W239" s="5"/>
      <c r="X239" s="5"/>
      <c r="Y239" s="5"/>
      <c r="Z239" s="5"/>
      <c r="AA239" s="5"/>
      <c r="AB239" s="5"/>
      <c r="AC239" s="5"/>
      <c r="AD239" s="5"/>
      <c r="AE239" s="5"/>
      <c r="AF239" s="5"/>
    </row>
    <row r="240" spans="1:32" ht="15">
      <c r="A240" s="5"/>
      <c r="B240" s="5"/>
      <c r="C240" s="5"/>
      <c r="D240" s="5"/>
      <c r="E240" s="5"/>
      <c r="F240" s="5"/>
      <c r="G240" s="5"/>
      <c r="H240" s="5"/>
      <c r="I240" s="5"/>
      <c r="J240" s="5"/>
      <c r="K240" s="5"/>
      <c r="L240" s="5"/>
      <c r="M240" s="5"/>
      <c r="N240" s="5"/>
      <c r="O240" s="5"/>
      <c r="P240" s="5"/>
      <c r="Q240" s="5"/>
      <c r="R240" s="5"/>
      <c r="S240" s="5"/>
      <c r="T240" s="7"/>
      <c r="U240" s="5"/>
      <c r="V240" s="5"/>
      <c r="W240" s="5"/>
      <c r="X240" s="5"/>
      <c r="Y240" s="5"/>
      <c r="Z240" s="5"/>
      <c r="AA240" s="5"/>
      <c r="AB240" s="5"/>
      <c r="AC240" s="5"/>
      <c r="AD240" s="5"/>
      <c r="AE240" s="5"/>
      <c r="AF240" s="5"/>
    </row>
    <row r="241" spans="1:32" ht="15">
      <c r="A241" s="5"/>
      <c r="B241" s="5"/>
      <c r="C241" s="5"/>
      <c r="D241" s="5"/>
      <c r="E241" s="5"/>
      <c r="F241" s="5"/>
      <c r="G241" s="5"/>
      <c r="H241" s="5"/>
      <c r="I241" s="5"/>
      <c r="J241" s="5"/>
      <c r="K241" s="5"/>
      <c r="L241" s="5"/>
      <c r="M241" s="5"/>
      <c r="N241" s="5"/>
      <c r="O241" s="5"/>
      <c r="P241" s="5"/>
      <c r="Q241" s="5"/>
      <c r="R241" s="5"/>
      <c r="S241" s="5"/>
      <c r="T241" s="7"/>
      <c r="U241" s="5"/>
      <c r="V241" s="5"/>
      <c r="W241" s="5"/>
      <c r="X241" s="5"/>
      <c r="Y241" s="5"/>
      <c r="Z241" s="5"/>
      <c r="AA241" s="5"/>
      <c r="AB241" s="5"/>
      <c r="AC241" s="5"/>
      <c r="AD241" s="5"/>
      <c r="AE241" s="5"/>
      <c r="AF241" s="5"/>
    </row>
    <row r="242" spans="1:32" ht="15">
      <c r="A242" s="5"/>
      <c r="B242" s="5"/>
      <c r="C242" s="5"/>
      <c r="D242" s="5"/>
      <c r="E242" s="5"/>
      <c r="F242" s="5"/>
      <c r="G242" s="5"/>
      <c r="H242" s="5"/>
      <c r="I242" s="5"/>
      <c r="J242" s="5"/>
      <c r="K242" s="5"/>
      <c r="L242" s="5"/>
      <c r="M242" s="5"/>
      <c r="N242" s="5"/>
      <c r="O242" s="5"/>
      <c r="P242" s="5"/>
      <c r="Q242" s="5"/>
      <c r="R242" s="5"/>
      <c r="S242" s="5"/>
      <c r="T242" s="7"/>
      <c r="U242" s="5"/>
      <c r="V242" s="5"/>
      <c r="W242" s="5"/>
      <c r="X242" s="5"/>
      <c r="Y242" s="5"/>
      <c r="Z242" s="5"/>
      <c r="AA242" s="5"/>
      <c r="AB242" s="5"/>
      <c r="AC242" s="5"/>
      <c r="AD242" s="5"/>
      <c r="AE242" s="5"/>
      <c r="AF242" s="5"/>
    </row>
    <row r="243" spans="1:32" ht="15">
      <c r="A243" s="5"/>
      <c r="B243" s="5"/>
      <c r="C243" s="5"/>
      <c r="D243" s="5"/>
      <c r="E243" s="5"/>
      <c r="F243" s="5"/>
      <c r="G243" s="5"/>
      <c r="H243" s="5"/>
      <c r="I243" s="5"/>
      <c r="J243" s="5"/>
      <c r="K243" s="5"/>
      <c r="L243" s="5"/>
      <c r="M243" s="5"/>
      <c r="N243" s="5"/>
      <c r="O243" s="5"/>
      <c r="P243" s="5"/>
      <c r="Q243" s="5"/>
      <c r="R243" s="5"/>
      <c r="S243" s="5"/>
      <c r="T243" s="7"/>
      <c r="U243" s="5"/>
      <c r="V243" s="5"/>
      <c r="W243" s="5"/>
      <c r="X243" s="5"/>
      <c r="Y243" s="5"/>
      <c r="Z243" s="5"/>
      <c r="AA243" s="5"/>
      <c r="AB243" s="5"/>
      <c r="AC243" s="5"/>
      <c r="AD243" s="5"/>
      <c r="AE243" s="5"/>
      <c r="AF243" s="5"/>
    </row>
    <row r="244" spans="1:32" ht="15">
      <c r="A244" s="5"/>
      <c r="B244" s="5"/>
      <c r="C244" s="5"/>
      <c r="D244" s="5"/>
      <c r="E244" s="5"/>
      <c r="F244" s="5"/>
      <c r="G244" s="5"/>
      <c r="H244" s="5"/>
      <c r="I244" s="5"/>
      <c r="J244" s="5"/>
      <c r="K244" s="5"/>
      <c r="L244" s="5"/>
      <c r="M244" s="5"/>
      <c r="N244" s="5"/>
      <c r="O244" s="5"/>
      <c r="P244" s="5"/>
      <c r="Q244" s="5"/>
      <c r="R244" s="5"/>
      <c r="S244" s="5"/>
      <c r="T244" s="7"/>
      <c r="U244" s="5"/>
      <c r="V244" s="5"/>
      <c r="W244" s="5"/>
      <c r="X244" s="5"/>
      <c r="Y244" s="5"/>
      <c r="Z244" s="5"/>
      <c r="AA244" s="5"/>
      <c r="AB244" s="5"/>
      <c r="AC244" s="5"/>
      <c r="AD244" s="5"/>
      <c r="AE244" s="5"/>
      <c r="AF244" s="5"/>
    </row>
    <row r="245" spans="1:32" ht="15">
      <c r="A245" s="5"/>
      <c r="B245" s="5"/>
      <c r="C245" s="5"/>
      <c r="D245" s="5"/>
      <c r="E245" s="5"/>
      <c r="F245" s="5"/>
      <c r="G245" s="5"/>
      <c r="H245" s="5"/>
      <c r="I245" s="5"/>
      <c r="J245" s="5"/>
      <c r="K245" s="5"/>
      <c r="L245" s="5"/>
      <c r="M245" s="5"/>
      <c r="N245" s="5"/>
      <c r="O245" s="5"/>
      <c r="P245" s="5"/>
      <c r="Q245" s="5"/>
      <c r="R245" s="5"/>
      <c r="S245" s="5"/>
      <c r="T245" s="7"/>
      <c r="U245" s="5"/>
      <c r="V245" s="5"/>
      <c r="W245" s="5"/>
      <c r="X245" s="5"/>
      <c r="Y245" s="5"/>
      <c r="Z245" s="5"/>
      <c r="AA245" s="5"/>
      <c r="AB245" s="5"/>
      <c r="AC245" s="5"/>
      <c r="AD245" s="5"/>
      <c r="AE245" s="5"/>
      <c r="AF245" s="5"/>
    </row>
    <row r="246" spans="1:32" ht="15">
      <c r="A246" s="5"/>
      <c r="B246" s="5"/>
      <c r="C246" s="5"/>
      <c r="D246" s="5"/>
      <c r="E246" s="5"/>
      <c r="F246" s="5"/>
      <c r="G246" s="5"/>
      <c r="H246" s="5"/>
      <c r="I246" s="5"/>
      <c r="J246" s="5"/>
      <c r="K246" s="5"/>
      <c r="L246" s="5"/>
      <c r="M246" s="5"/>
      <c r="N246" s="5"/>
      <c r="O246" s="5"/>
      <c r="P246" s="5"/>
      <c r="Q246" s="5"/>
      <c r="R246" s="5"/>
      <c r="S246" s="5"/>
      <c r="T246" s="7"/>
      <c r="U246" s="5"/>
      <c r="V246" s="5"/>
      <c r="W246" s="5"/>
      <c r="X246" s="5"/>
      <c r="Y246" s="5"/>
      <c r="Z246" s="5"/>
      <c r="AA246" s="5"/>
      <c r="AB246" s="5"/>
      <c r="AC246" s="5"/>
      <c r="AD246" s="5"/>
      <c r="AE246" s="5"/>
      <c r="AF246" s="5"/>
    </row>
    <row r="247" spans="1:32" ht="15">
      <c r="A247" s="5"/>
      <c r="B247" s="5"/>
      <c r="C247" s="5"/>
      <c r="D247" s="5"/>
      <c r="E247" s="5"/>
      <c r="F247" s="5"/>
      <c r="G247" s="5"/>
      <c r="H247" s="5"/>
      <c r="I247" s="5"/>
      <c r="J247" s="5"/>
      <c r="K247" s="5"/>
      <c r="L247" s="5"/>
      <c r="M247" s="5"/>
      <c r="N247" s="5"/>
      <c r="O247" s="5"/>
      <c r="P247" s="5"/>
      <c r="Q247" s="5"/>
      <c r="R247" s="5"/>
      <c r="S247" s="5"/>
      <c r="T247" s="7"/>
      <c r="U247" s="5"/>
      <c r="V247" s="5"/>
      <c r="W247" s="5"/>
      <c r="X247" s="5"/>
      <c r="Y247" s="5"/>
      <c r="Z247" s="5"/>
      <c r="AA247" s="5"/>
      <c r="AB247" s="5"/>
      <c r="AC247" s="5"/>
      <c r="AD247" s="5"/>
      <c r="AE247" s="5"/>
      <c r="AF247" s="5"/>
    </row>
    <row r="248" spans="1:32" ht="15">
      <c r="A248" s="5"/>
      <c r="B248" s="5"/>
      <c r="C248" s="5"/>
      <c r="D248" s="5"/>
      <c r="E248" s="5"/>
      <c r="F248" s="5"/>
      <c r="G248" s="5"/>
      <c r="H248" s="5"/>
      <c r="I248" s="5"/>
      <c r="J248" s="5"/>
      <c r="K248" s="5"/>
      <c r="L248" s="5"/>
      <c r="M248" s="5"/>
      <c r="N248" s="5"/>
      <c r="O248" s="5"/>
      <c r="P248" s="5"/>
      <c r="Q248" s="5"/>
      <c r="R248" s="5"/>
      <c r="S248" s="5"/>
      <c r="T248" s="7"/>
      <c r="U248" s="5"/>
      <c r="V248" s="5"/>
      <c r="W248" s="5"/>
      <c r="X248" s="5"/>
      <c r="Y248" s="5"/>
      <c r="Z248" s="5"/>
      <c r="AA248" s="5"/>
      <c r="AB248" s="5"/>
      <c r="AC248" s="5"/>
      <c r="AD248" s="5"/>
      <c r="AE248" s="5"/>
      <c r="AF248" s="5"/>
    </row>
    <row r="249" spans="1:32" ht="15">
      <c r="A249" s="5"/>
      <c r="B249" s="5"/>
      <c r="C249" s="5"/>
      <c r="D249" s="5"/>
      <c r="E249" s="5"/>
      <c r="F249" s="5"/>
      <c r="G249" s="5"/>
      <c r="H249" s="5"/>
      <c r="I249" s="5"/>
      <c r="J249" s="5"/>
      <c r="K249" s="5"/>
      <c r="L249" s="5"/>
      <c r="M249" s="5"/>
      <c r="N249" s="5"/>
      <c r="O249" s="5"/>
      <c r="P249" s="5"/>
      <c r="Q249" s="5"/>
      <c r="R249" s="5"/>
      <c r="S249" s="5"/>
      <c r="T249" s="7"/>
      <c r="U249" s="5"/>
      <c r="V249" s="5"/>
      <c r="W249" s="5"/>
      <c r="X249" s="5"/>
      <c r="Y249" s="5"/>
      <c r="Z249" s="5"/>
      <c r="AA249" s="5"/>
      <c r="AB249" s="5"/>
      <c r="AC249" s="5"/>
      <c r="AD249" s="5"/>
      <c r="AE249" s="5"/>
      <c r="AF249" s="5"/>
    </row>
    <row r="250" spans="1:32" ht="15">
      <c r="A250" s="5"/>
      <c r="B250" s="5"/>
      <c r="C250" s="5"/>
      <c r="D250" s="5"/>
      <c r="E250" s="5"/>
      <c r="F250" s="5"/>
      <c r="G250" s="5"/>
      <c r="H250" s="5"/>
      <c r="I250" s="5"/>
      <c r="J250" s="5"/>
      <c r="K250" s="5"/>
      <c r="L250" s="5"/>
      <c r="M250" s="5"/>
      <c r="N250" s="5"/>
      <c r="O250" s="5"/>
      <c r="P250" s="5"/>
      <c r="Q250" s="5"/>
      <c r="R250" s="5"/>
      <c r="S250" s="5"/>
      <c r="T250" s="7"/>
      <c r="U250" s="5"/>
      <c r="V250" s="5"/>
      <c r="W250" s="5"/>
      <c r="X250" s="5"/>
      <c r="Y250" s="5"/>
      <c r="Z250" s="5"/>
      <c r="AA250" s="5"/>
      <c r="AB250" s="5"/>
      <c r="AC250" s="5"/>
      <c r="AD250" s="5"/>
      <c r="AE250" s="5"/>
      <c r="AF250" s="5"/>
    </row>
    <row r="251" spans="1:32" ht="15">
      <c r="A251" s="5"/>
      <c r="B251" s="5"/>
      <c r="C251" s="5"/>
      <c r="D251" s="5"/>
      <c r="E251" s="5"/>
      <c r="F251" s="5"/>
      <c r="G251" s="5"/>
      <c r="H251" s="5"/>
      <c r="I251" s="5"/>
      <c r="J251" s="5"/>
      <c r="K251" s="5"/>
      <c r="L251" s="5"/>
      <c r="M251" s="5"/>
      <c r="N251" s="5"/>
      <c r="O251" s="5"/>
      <c r="P251" s="5"/>
      <c r="Q251" s="5"/>
      <c r="R251" s="5"/>
      <c r="S251" s="5"/>
      <c r="T251" s="7"/>
      <c r="U251" s="5"/>
      <c r="V251" s="5"/>
      <c r="W251" s="5"/>
      <c r="X251" s="5"/>
      <c r="Y251" s="5"/>
      <c r="Z251" s="5"/>
      <c r="AA251" s="5"/>
      <c r="AB251" s="5"/>
      <c r="AC251" s="5"/>
      <c r="AD251" s="5"/>
      <c r="AE251" s="5"/>
      <c r="AF251" s="5"/>
    </row>
    <row r="252" spans="1:32" ht="15">
      <c r="A252" s="5"/>
      <c r="B252" s="5"/>
      <c r="C252" s="5"/>
      <c r="D252" s="5"/>
      <c r="E252" s="5"/>
      <c r="F252" s="5"/>
      <c r="G252" s="5"/>
      <c r="H252" s="5"/>
      <c r="I252" s="5"/>
      <c r="J252" s="5"/>
      <c r="K252" s="5"/>
      <c r="L252" s="5"/>
      <c r="M252" s="5"/>
      <c r="N252" s="5"/>
      <c r="O252" s="5"/>
      <c r="P252" s="5"/>
      <c r="Q252" s="5"/>
      <c r="R252" s="5"/>
      <c r="S252" s="5"/>
      <c r="T252" s="7"/>
      <c r="U252" s="5"/>
      <c r="V252" s="5"/>
      <c r="W252" s="5"/>
      <c r="X252" s="5"/>
      <c r="Y252" s="5"/>
      <c r="Z252" s="5"/>
      <c r="AA252" s="5"/>
      <c r="AB252" s="5"/>
      <c r="AC252" s="5"/>
      <c r="AD252" s="5"/>
      <c r="AE252" s="5"/>
      <c r="AF252" s="5"/>
    </row>
    <row r="253" spans="1:32" ht="15">
      <c r="A253" s="5"/>
      <c r="B253" s="5"/>
      <c r="C253" s="5"/>
      <c r="D253" s="5"/>
      <c r="E253" s="5"/>
      <c r="F253" s="5"/>
      <c r="G253" s="5"/>
      <c r="H253" s="5"/>
      <c r="I253" s="5"/>
      <c r="J253" s="5"/>
      <c r="K253" s="5"/>
      <c r="L253" s="5"/>
      <c r="M253" s="5"/>
      <c r="N253" s="5"/>
      <c r="O253" s="5"/>
      <c r="P253" s="5"/>
      <c r="Q253" s="5"/>
      <c r="R253" s="5"/>
      <c r="S253" s="5"/>
      <c r="T253" s="7"/>
      <c r="U253" s="5"/>
      <c r="V253" s="5"/>
      <c r="W253" s="5"/>
      <c r="X253" s="5"/>
      <c r="Y253" s="5"/>
      <c r="Z253" s="5"/>
      <c r="AA253" s="5"/>
      <c r="AB253" s="5"/>
      <c r="AC253" s="5"/>
      <c r="AD253" s="5"/>
      <c r="AE253" s="5"/>
      <c r="AF253" s="5"/>
    </row>
    <row r="254" spans="1:32" ht="15">
      <c r="A254" s="5"/>
      <c r="B254" s="5"/>
      <c r="C254" s="5"/>
      <c r="D254" s="5"/>
      <c r="E254" s="5"/>
      <c r="F254" s="5"/>
      <c r="G254" s="5"/>
      <c r="H254" s="5"/>
      <c r="I254" s="5"/>
      <c r="J254" s="5"/>
      <c r="K254" s="5"/>
      <c r="L254" s="5"/>
      <c r="M254" s="5"/>
      <c r="N254" s="5"/>
      <c r="O254" s="5"/>
      <c r="P254" s="5"/>
      <c r="Q254" s="5"/>
      <c r="R254" s="5"/>
      <c r="S254" s="5"/>
      <c r="T254" s="7"/>
      <c r="U254" s="5"/>
      <c r="V254" s="5"/>
      <c r="W254" s="5"/>
      <c r="X254" s="5"/>
      <c r="Y254" s="5"/>
      <c r="Z254" s="5"/>
      <c r="AA254" s="5"/>
      <c r="AB254" s="5"/>
      <c r="AC254" s="5"/>
      <c r="AD254" s="5"/>
      <c r="AE254" s="5"/>
      <c r="AF254" s="5"/>
    </row>
    <row r="255" spans="1:32" ht="15">
      <c r="A255" s="5"/>
      <c r="B255" s="5"/>
      <c r="C255" s="5"/>
      <c r="D255" s="5"/>
      <c r="E255" s="5"/>
      <c r="F255" s="5"/>
      <c r="G255" s="5"/>
      <c r="H255" s="5"/>
      <c r="I255" s="5"/>
      <c r="J255" s="5"/>
      <c r="K255" s="5"/>
      <c r="L255" s="5"/>
      <c r="M255" s="5"/>
      <c r="N255" s="5"/>
      <c r="O255" s="5"/>
      <c r="P255" s="5"/>
      <c r="Q255" s="5"/>
      <c r="R255" s="5"/>
      <c r="S255" s="5"/>
      <c r="T255" s="7"/>
      <c r="U255" s="5"/>
      <c r="V255" s="5"/>
      <c r="W255" s="5"/>
      <c r="X255" s="5"/>
      <c r="Y255" s="5"/>
      <c r="Z255" s="5"/>
      <c r="AA255" s="5"/>
      <c r="AB255" s="5"/>
      <c r="AC255" s="5"/>
      <c r="AD255" s="5"/>
      <c r="AE255" s="5"/>
      <c r="AF255" s="5"/>
    </row>
    <row r="256" spans="1:32" ht="15">
      <c r="A256" s="5"/>
      <c r="B256" s="5"/>
      <c r="C256" s="5"/>
      <c r="D256" s="5"/>
      <c r="E256" s="5"/>
      <c r="F256" s="5"/>
      <c r="G256" s="5"/>
      <c r="H256" s="5"/>
      <c r="I256" s="5"/>
      <c r="J256" s="5"/>
      <c r="K256" s="5"/>
      <c r="L256" s="5"/>
      <c r="M256" s="5"/>
      <c r="N256" s="5"/>
      <c r="O256" s="5"/>
      <c r="P256" s="5"/>
      <c r="Q256" s="5"/>
      <c r="R256" s="5"/>
      <c r="S256" s="5"/>
      <c r="T256" s="7"/>
      <c r="U256" s="5"/>
      <c r="V256" s="5"/>
      <c r="W256" s="5"/>
      <c r="X256" s="5"/>
      <c r="Y256" s="5"/>
      <c r="Z256" s="5"/>
      <c r="AA256" s="5"/>
      <c r="AB256" s="5"/>
      <c r="AC256" s="5"/>
      <c r="AD256" s="5"/>
      <c r="AE256" s="5"/>
      <c r="AF256" s="5"/>
    </row>
    <row r="257" spans="1:32" ht="15">
      <c r="A257" s="5"/>
      <c r="B257" s="5"/>
      <c r="C257" s="5"/>
      <c r="D257" s="5"/>
      <c r="E257" s="5"/>
      <c r="F257" s="5"/>
      <c r="G257" s="5"/>
      <c r="H257" s="5"/>
      <c r="I257" s="5"/>
      <c r="J257" s="5"/>
      <c r="K257" s="5"/>
      <c r="L257" s="5"/>
      <c r="M257" s="5"/>
      <c r="N257" s="5"/>
      <c r="O257" s="5"/>
      <c r="P257" s="5"/>
      <c r="Q257" s="5"/>
      <c r="R257" s="5"/>
      <c r="S257" s="5"/>
      <c r="T257" s="7"/>
      <c r="U257" s="5"/>
      <c r="V257" s="5"/>
      <c r="W257" s="5"/>
      <c r="X257" s="5"/>
      <c r="Y257" s="5"/>
      <c r="Z257" s="5"/>
      <c r="AA257" s="5"/>
      <c r="AB257" s="5"/>
      <c r="AC257" s="5"/>
      <c r="AD257" s="5"/>
      <c r="AE257" s="5"/>
      <c r="AF257" s="5"/>
    </row>
    <row r="258" spans="1:32" ht="15">
      <c r="A258" s="5"/>
      <c r="B258" s="5"/>
      <c r="C258" s="5"/>
      <c r="D258" s="5"/>
      <c r="E258" s="5"/>
      <c r="F258" s="5"/>
      <c r="G258" s="5"/>
      <c r="H258" s="5"/>
      <c r="I258" s="5"/>
      <c r="J258" s="5"/>
      <c r="K258" s="5"/>
      <c r="L258" s="5"/>
      <c r="M258" s="5"/>
      <c r="N258" s="5"/>
      <c r="O258" s="5"/>
      <c r="P258" s="5"/>
      <c r="Q258" s="5"/>
      <c r="R258" s="5"/>
      <c r="S258" s="5"/>
      <c r="T258" s="7"/>
      <c r="U258" s="5"/>
      <c r="V258" s="5"/>
      <c r="W258" s="5"/>
      <c r="X258" s="5"/>
      <c r="Y258" s="5"/>
      <c r="Z258" s="5"/>
      <c r="AA258" s="5"/>
      <c r="AB258" s="5"/>
      <c r="AC258" s="5"/>
      <c r="AD258" s="5"/>
      <c r="AE258" s="5"/>
      <c r="AF258" s="5"/>
    </row>
    <row r="259" spans="1:32" ht="15">
      <c r="A259" s="5"/>
      <c r="B259" s="5"/>
      <c r="C259" s="5"/>
      <c r="D259" s="5"/>
      <c r="E259" s="5"/>
      <c r="F259" s="5"/>
      <c r="G259" s="5"/>
      <c r="H259" s="5"/>
      <c r="I259" s="5"/>
      <c r="J259" s="5"/>
      <c r="K259" s="5"/>
      <c r="L259" s="5"/>
      <c r="M259" s="5"/>
      <c r="N259" s="5"/>
      <c r="O259" s="5"/>
      <c r="P259" s="5"/>
      <c r="Q259" s="5"/>
      <c r="R259" s="5"/>
      <c r="S259" s="5"/>
      <c r="T259" s="7"/>
      <c r="U259" s="5"/>
      <c r="V259" s="5"/>
      <c r="W259" s="5"/>
      <c r="X259" s="5"/>
      <c r="Y259" s="5"/>
      <c r="Z259" s="5"/>
      <c r="AA259" s="5"/>
      <c r="AB259" s="5"/>
      <c r="AC259" s="5"/>
      <c r="AD259" s="5"/>
      <c r="AE259" s="5"/>
      <c r="AF259" s="5"/>
    </row>
    <row r="260" spans="1:32" ht="15">
      <c r="A260" s="5"/>
      <c r="B260" s="5"/>
      <c r="C260" s="5"/>
      <c r="D260" s="5"/>
      <c r="E260" s="5"/>
      <c r="F260" s="5"/>
      <c r="G260" s="5"/>
      <c r="H260" s="5"/>
      <c r="I260" s="5"/>
      <c r="J260" s="5"/>
      <c r="K260" s="5"/>
      <c r="L260" s="5"/>
      <c r="M260" s="5"/>
      <c r="N260" s="5"/>
      <c r="O260" s="5"/>
      <c r="P260" s="5"/>
      <c r="Q260" s="5"/>
      <c r="R260" s="5"/>
      <c r="S260" s="5"/>
      <c r="T260" s="7"/>
      <c r="U260" s="5"/>
      <c r="V260" s="5"/>
      <c r="W260" s="5"/>
      <c r="X260" s="5"/>
      <c r="Y260" s="5"/>
      <c r="Z260" s="5"/>
      <c r="AA260" s="5"/>
      <c r="AB260" s="5"/>
      <c r="AC260" s="5"/>
      <c r="AD260" s="5"/>
      <c r="AE260" s="5"/>
      <c r="AF260" s="5"/>
    </row>
    <row r="261" spans="1:32" ht="15">
      <c r="A261" s="5"/>
      <c r="B261" s="5"/>
      <c r="C261" s="5"/>
      <c r="D261" s="5"/>
      <c r="E261" s="5"/>
      <c r="F261" s="5"/>
      <c r="G261" s="5"/>
      <c r="H261" s="5"/>
      <c r="I261" s="5"/>
      <c r="J261" s="5"/>
      <c r="K261" s="5"/>
      <c r="L261" s="5"/>
      <c r="M261" s="5"/>
      <c r="N261" s="5"/>
      <c r="O261" s="5"/>
      <c r="P261" s="5"/>
      <c r="Q261" s="5"/>
      <c r="R261" s="5"/>
      <c r="S261" s="5"/>
      <c r="T261" s="7"/>
      <c r="U261" s="5"/>
      <c r="V261" s="5"/>
      <c r="W261" s="5"/>
      <c r="X261" s="5"/>
      <c r="Y261" s="5"/>
      <c r="Z261" s="5"/>
      <c r="AA261" s="5"/>
      <c r="AB261" s="5"/>
      <c r="AC261" s="5"/>
      <c r="AD261" s="5"/>
      <c r="AE261" s="5"/>
      <c r="AF261" s="5"/>
    </row>
    <row r="262" spans="1:32" ht="15">
      <c r="A262" s="5"/>
      <c r="B262" s="5"/>
      <c r="C262" s="5"/>
      <c r="D262" s="5"/>
      <c r="E262" s="5"/>
      <c r="F262" s="5"/>
      <c r="G262" s="5"/>
      <c r="H262" s="5"/>
      <c r="I262" s="5"/>
      <c r="J262" s="5"/>
      <c r="K262" s="5"/>
      <c r="L262" s="5"/>
      <c r="M262" s="5"/>
      <c r="N262" s="5"/>
      <c r="O262" s="5"/>
      <c r="P262" s="5"/>
      <c r="Q262" s="5"/>
      <c r="R262" s="5"/>
      <c r="S262" s="5"/>
      <c r="T262" s="7"/>
      <c r="U262" s="5"/>
      <c r="V262" s="5"/>
      <c r="W262" s="5"/>
      <c r="X262" s="5"/>
      <c r="Y262" s="5"/>
      <c r="Z262" s="5"/>
      <c r="AA262" s="5"/>
      <c r="AB262" s="5"/>
      <c r="AC262" s="5"/>
      <c r="AD262" s="5"/>
      <c r="AE262" s="5"/>
      <c r="AF262" s="5"/>
    </row>
    <row r="263" spans="1:32" ht="15">
      <c r="A263" s="5"/>
      <c r="B263" s="5"/>
      <c r="C263" s="5"/>
      <c r="D263" s="5"/>
      <c r="E263" s="5"/>
      <c r="F263" s="5"/>
      <c r="G263" s="5"/>
      <c r="H263" s="5"/>
      <c r="I263" s="5"/>
      <c r="J263" s="5"/>
      <c r="K263" s="5"/>
      <c r="L263" s="5"/>
      <c r="M263" s="5"/>
      <c r="N263" s="5"/>
      <c r="O263" s="5"/>
      <c r="P263" s="5"/>
      <c r="Q263" s="5"/>
      <c r="R263" s="5"/>
      <c r="S263" s="5"/>
      <c r="T263" s="7"/>
      <c r="U263" s="5"/>
      <c r="V263" s="5"/>
      <c r="W263" s="5"/>
      <c r="X263" s="5"/>
      <c r="Y263" s="5"/>
      <c r="Z263" s="5"/>
      <c r="AA263" s="5"/>
      <c r="AB263" s="5"/>
      <c r="AC263" s="5"/>
      <c r="AD263" s="5"/>
      <c r="AE263" s="5"/>
      <c r="AF263" s="5"/>
    </row>
    <row r="264" spans="1:32" ht="15">
      <c r="A264" s="5"/>
      <c r="B264" s="5"/>
      <c r="C264" s="5"/>
      <c r="D264" s="5"/>
      <c r="E264" s="5"/>
      <c r="F264" s="5"/>
      <c r="G264" s="5"/>
      <c r="H264" s="5"/>
      <c r="I264" s="5"/>
      <c r="J264" s="5"/>
      <c r="K264" s="5"/>
      <c r="L264" s="5"/>
      <c r="M264" s="5"/>
      <c r="N264" s="5"/>
      <c r="O264" s="5"/>
      <c r="P264" s="5"/>
      <c r="Q264" s="5"/>
      <c r="R264" s="5"/>
      <c r="S264" s="5"/>
      <c r="T264" s="7"/>
      <c r="U264" s="5"/>
      <c r="V264" s="5"/>
      <c r="W264" s="5"/>
      <c r="X264" s="5"/>
      <c r="Y264" s="5"/>
      <c r="Z264" s="5"/>
      <c r="AA264" s="5"/>
      <c r="AB264" s="5"/>
      <c r="AC264" s="5"/>
      <c r="AD264" s="5"/>
      <c r="AE264" s="5"/>
      <c r="AF264" s="5"/>
    </row>
    <row r="265" spans="1:32" ht="15">
      <c r="A265" s="5"/>
      <c r="B265" s="5"/>
      <c r="C265" s="5"/>
      <c r="D265" s="5"/>
      <c r="E265" s="5"/>
      <c r="F265" s="5"/>
      <c r="G265" s="5"/>
      <c r="H265" s="5"/>
      <c r="I265" s="5"/>
      <c r="J265" s="5"/>
      <c r="K265" s="5"/>
      <c r="L265" s="5"/>
      <c r="M265" s="5"/>
      <c r="N265" s="5"/>
      <c r="O265" s="5"/>
      <c r="P265" s="5"/>
      <c r="Q265" s="5"/>
      <c r="R265" s="5"/>
      <c r="S265" s="5"/>
      <c r="T265" s="7"/>
      <c r="U265" s="5"/>
      <c r="V265" s="5"/>
      <c r="W265" s="5"/>
      <c r="X265" s="5"/>
      <c r="Y265" s="5"/>
      <c r="Z265" s="5"/>
      <c r="AA265" s="5"/>
      <c r="AB265" s="5"/>
      <c r="AC265" s="5"/>
      <c r="AD265" s="5"/>
      <c r="AE265" s="5"/>
      <c r="AF265" s="5"/>
    </row>
    <row r="266" spans="1:32" ht="15">
      <c r="A266" s="5"/>
      <c r="B266" s="5"/>
      <c r="C266" s="5"/>
      <c r="D266" s="5"/>
      <c r="E266" s="5"/>
      <c r="F266" s="5"/>
      <c r="G266" s="5"/>
      <c r="H266" s="5"/>
      <c r="I266" s="5"/>
      <c r="J266" s="5"/>
      <c r="K266" s="5"/>
      <c r="L266" s="5"/>
      <c r="M266" s="5"/>
      <c r="N266" s="5"/>
      <c r="O266" s="5"/>
      <c r="P266" s="5"/>
      <c r="Q266" s="5"/>
      <c r="R266" s="5"/>
      <c r="S266" s="5"/>
      <c r="T266" s="7"/>
      <c r="U266" s="5"/>
      <c r="V266" s="5"/>
      <c r="W266" s="5"/>
      <c r="X266" s="5"/>
      <c r="Y266" s="5"/>
      <c r="Z266" s="5"/>
      <c r="AA266" s="5"/>
      <c r="AB266" s="5"/>
      <c r="AC266" s="5"/>
      <c r="AD266" s="5"/>
      <c r="AE266" s="5"/>
      <c r="AF266" s="5"/>
    </row>
    <row r="267" spans="1:32" ht="15">
      <c r="A267" s="5"/>
      <c r="B267" s="5"/>
      <c r="C267" s="5"/>
      <c r="D267" s="5"/>
      <c r="E267" s="5"/>
      <c r="F267" s="5"/>
      <c r="G267" s="5"/>
      <c r="H267" s="5"/>
      <c r="I267" s="5"/>
      <c r="J267" s="5"/>
      <c r="K267" s="5"/>
      <c r="L267" s="5"/>
      <c r="M267" s="5"/>
      <c r="N267" s="5"/>
      <c r="O267" s="5"/>
      <c r="P267" s="5"/>
      <c r="Q267" s="5"/>
      <c r="R267" s="5"/>
      <c r="S267" s="5"/>
      <c r="T267" s="7"/>
      <c r="U267" s="5"/>
      <c r="V267" s="5"/>
      <c r="W267" s="5"/>
      <c r="X267" s="5"/>
      <c r="Y267" s="5"/>
      <c r="Z267" s="5"/>
      <c r="AA267" s="5"/>
      <c r="AB267" s="5"/>
      <c r="AC267" s="5"/>
      <c r="AD267" s="5"/>
      <c r="AE267" s="5"/>
      <c r="AF267" s="5"/>
    </row>
    <row r="268" spans="1:32" ht="15">
      <c r="A268" s="5"/>
      <c r="B268" s="5"/>
      <c r="C268" s="5"/>
      <c r="D268" s="5"/>
      <c r="E268" s="5"/>
      <c r="F268" s="5"/>
      <c r="G268" s="5"/>
      <c r="H268" s="5"/>
      <c r="I268" s="5"/>
      <c r="J268" s="5"/>
      <c r="K268" s="5"/>
      <c r="L268" s="5"/>
      <c r="M268" s="5"/>
      <c r="N268" s="5"/>
      <c r="O268" s="5"/>
      <c r="P268" s="5"/>
      <c r="Q268" s="5"/>
      <c r="R268" s="5"/>
      <c r="S268" s="5"/>
      <c r="T268" s="7"/>
      <c r="U268" s="5"/>
      <c r="V268" s="5"/>
      <c r="W268" s="5"/>
      <c r="X268" s="5"/>
      <c r="Y268" s="5"/>
      <c r="Z268" s="5"/>
      <c r="AA268" s="5"/>
      <c r="AB268" s="5"/>
      <c r="AC268" s="5"/>
      <c r="AD268" s="5"/>
      <c r="AE268" s="5"/>
      <c r="AF268" s="5"/>
    </row>
    <row r="269" spans="1:32" ht="15">
      <c r="A269" s="5"/>
      <c r="B269" s="5"/>
      <c r="C269" s="5"/>
      <c r="D269" s="5"/>
      <c r="E269" s="5"/>
      <c r="F269" s="5"/>
      <c r="G269" s="5"/>
      <c r="H269" s="5"/>
      <c r="I269" s="5"/>
      <c r="J269" s="5"/>
      <c r="K269" s="5"/>
      <c r="L269" s="5"/>
      <c r="M269" s="5"/>
      <c r="N269" s="5"/>
      <c r="O269" s="5"/>
      <c r="P269" s="5"/>
      <c r="Q269" s="5"/>
      <c r="R269" s="5"/>
      <c r="S269" s="5"/>
      <c r="T269" s="7"/>
      <c r="U269" s="5"/>
      <c r="V269" s="5"/>
      <c r="W269" s="5"/>
      <c r="X269" s="5"/>
      <c r="Y269" s="5"/>
      <c r="Z269" s="5"/>
      <c r="AA269" s="5"/>
      <c r="AB269" s="5"/>
      <c r="AC269" s="5"/>
      <c r="AD269" s="5"/>
      <c r="AE269" s="5"/>
      <c r="AF269" s="5"/>
    </row>
    <row r="270" spans="1:32" ht="15">
      <c r="A270" s="5"/>
      <c r="B270" s="5"/>
      <c r="C270" s="5"/>
      <c r="D270" s="5"/>
      <c r="E270" s="5"/>
      <c r="F270" s="5"/>
      <c r="G270" s="5"/>
      <c r="H270" s="5"/>
      <c r="I270" s="5"/>
      <c r="J270" s="5"/>
      <c r="K270" s="5"/>
      <c r="L270" s="5"/>
      <c r="M270" s="5"/>
      <c r="N270" s="5"/>
      <c r="O270" s="5"/>
      <c r="P270" s="5"/>
      <c r="Q270" s="5"/>
      <c r="R270" s="5"/>
      <c r="S270" s="5"/>
      <c r="T270" s="7"/>
      <c r="U270" s="5"/>
      <c r="V270" s="5"/>
      <c r="W270" s="5"/>
      <c r="X270" s="5"/>
      <c r="Y270" s="5"/>
      <c r="Z270" s="5"/>
      <c r="AA270" s="5"/>
      <c r="AB270" s="5"/>
      <c r="AC270" s="5"/>
      <c r="AD270" s="5"/>
      <c r="AE270" s="5"/>
      <c r="AF270" s="5"/>
    </row>
    <row r="271" spans="1:32" ht="15">
      <c r="A271" s="5"/>
      <c r="B271" s="5"/>
      <c r="C271" s="5"/>
      <c r="D271" s="5"/>
      <c r="E271" s="5"/>
      <c r="F271" s="5"/>
      <c r="G271" s="5"/>
      <c r="H271" s="5"/>
      <c r="I271" s="5"/>
      <c r="J271" s="5"/>
      <c r="K271" s="5"/>
      <c r="L271" s="5"/>
      <c r="M271" s="5"/>
      <c r="N271" s="5"/>
      <c r="O271" s="5"/>
      <c r="P271" s="5"/>
      <c r="Q271" s="5"/>
      <c r="R271" s="5"/>
      <c r="S271" s="5"/>
      <c r="T271" s="7"/>
      <c r="U271" s="5"/>
      <c r="V271" s="5"/>
      <c r="W271" s="5"/>
      <c r="X271" s="5"/>
      <c r="Y271" s="5"/>
      <c r="Z271" s="5"/>
      <c r="AA271" s="5"/>
      <c r="AB271" s="5"/>
      <c r="AC271" s="5"/>
      <c r="AD271" s="5"/>
      <c r="AE271" s="5"/>
      <c r="AF271" s="5"/>
    </row>
    <row r="272" spans="1:32" ht="15">
      <c r="A272" s="5"/>
      <c r="B272" s="5"/>
      <c r="C272" s="5"/>
      <c r="D272" s="5"/>
      <c r="E272" s="5"/>
      <c r="F272" s="5"/>
      <c r="G272" s="5"/>
      <c r="H272" s="5"/>
      <c r="I272" s="5"/>
      <c r="J272" s="5"/>
      <c r="K272" s="5"/>
      <c r="L272" s="5"/>
      <c r="M272" s="5"/>
      <c r="N272" s="5"/>
      <c r="O272" s="5"/>
      <c r="P272" s="5"/>
      <c r="Q272" s="5"/>
      <c r="R272" s="5"/>
      <c r="S272" s="5"/>
      <c r="T272" s="7"/>
      <c r="U272" s="5"/>
      <c r="V272" s="5"/>
      <c r="W272" s="5"/>
      <c r="X272" s="5"/>
      <c r="Y272" s="5"/>
      <c r="Z272" s="5"/>
      <c r="AA272" s="5"/>
      <c r="AB272" s="5"/>
      <c r="AC272" s="5"/>
      <c r="AD272" s="5"/>
      <c r="AE272" s="5"/>
      <c r="AF272" s="5"/>
    </row>
    <row r="273" spans="1:32" ht="15">
      <c r="A273" s="5"/>
      <c r="B273" s="5"/>
      <c r="C273" s="5"/>
      <c r="D273" s="5"/>
      <c r="E273" s="5"/>
      <c r="F273" s="5"/>
      <c r="G273" s="5"/>
      <c r="H273" s="5"/>
      <c r="I273" s="5"/>
      <c r="J273" s="5"/>
      <c r="K273" s="5"/>
      <c r="L273" s="5"/>
      <c r="M273" s="5"/>
      <c r="N273" s="5"/>
      <c r="O273" s="5"/>
      <c r="P273" s="5"/>
      <c r="Q273" s="5"/>
      <c r="R273" s="5"/>
      <c r="S273" s="5"/>
      <c r="T273" s="7"/>
      <c r="U273" s="5"/>
      <c r="V273" s="5"/>
      <c r="W273" s="5"/>
      <c r="X273" s="5"/>
      <c r="Y273" s="5"/>
      <c r="Z273" s="5"/>
      <c r="AA273" s="5"/>
      <c r="AB273" s="5"/>
      <c r="AC273" s="5"/>
      <c r="AD273" s="5"/>
      <c r="AE273" s="5"/>
      <c r="AF273" s="5"/>
    </row>
    <row r="274" spans="1:32" ht="15">
      <c r="A274" s="5"/>
      <c r="B274" s="5"/>
      <c r="C274" s="5"/>
      <c r="D274" s="5"/>
      <c r="E274" s="5"/>
      <c r="F274" s="5"/>
      <c r="G274" s="5"/>
      <c r="H274" s="5"/>
      <c r="I274" s="5"/>
      <c r="J274" s="5"/>
      <c r="K274" s="5"/>
      <c r="L274" s="5"/>
      <c r="M274" s="5"/>
      <c r="N274" s="5"/>
      <c r="O274" s="5"/>
      <c r="P274" s="5"/>
      <c r="Q274" s="5"/>
      <c r="R274" s="5"/>
      <c r="S274" s="5"/>
      <c r="T274" s="7"/>
      <c r="U274" s="5"/>
      <c r="V274" s="5"/>
      <c r="W274" s="5"/>
      <c r="X274" s="5"/>
      <c r="Y274" s="5"/>
      <c r="Z274" s="5"/>
      <c r="AA274" s="5"/>
      <c r="AB274" s="5"/>
      <c r="AC274" s="5"/>
      <c r="AD274" s="5"/>
      <c r="AE274" s="5"/>
      <c r="AF274" s="5"/>
    </row>
    <row r="275" spans="1:32" ht="15">
      <c r="A275" s="5"/>
      <c r="B275" s="5"/>
      <c r="C275" s="5"/>
      <c r="D275" s="5"/>
      <c r="E275" s="5"/>
      <c r="F275" s="5"/>
      <c r="G275" s="5"/>
      <c r="H275" s="5"/>
      <c r="I275" s="5"/>
      <c r="J275" s="5"/>
      <c r="K275" s="5"/>
      <c r="L275" s="5"/>
      <c r="M275" s="5"/>
      <c r="N275" s="5"/>
      <c r="O275" s="5"/>
      <c r="P275" s="5"/>
      <c r="Q275" s="5"/>
      <c r="R275" s="5"/>
      <c r="S275" s="5"/>
      <c r="T275" s="7"/>
      <c r="U275" s="5"/>
      <c r="V275" s="5"/>
      <c r="W275" s="5"/>
      <c r="X275" s="5"/>
      <c r="Y275" s="5"/>
      <c r="Z275" s="5"/>
      <c r="AA275" s="5"/>
      <c r="AB275" s="5"/>
      <c r="AC275" s="5"/>
      <c r="AD275" s="5"/>
      <c r="AE275" s="5"/>
      <c r="AF275" s="5"/>
    </row>
    <row r="276" spans="1:32" ht="15">
      <c r="A276" s="5"/>
      <c r="B276" s="5"/>
      <c r="C276" s="5"/>
      <c r="D276" s="5"/>
      <c r="E276" s="5"/>
      <c r="F276" s="5"/>
      <c r="G276" s="5"/>
      <c r="H276" s="5"/>
      <c r="I276" s="5"/>
      <c r="J276" s="5"/>
      <c r="K276" s="5"/>
      <c r="L276" s="5"/>
      <c r="M276" s="5"/>
      <c r="N276" s="5"/>
      <c r="O276" s="5"/>
      <c r="P276" s="5"/>
      <c r="Q276" s="5"/>
      <c r="R276" s="5"/>
      <c r="S276" s="5"/>
      <c r="T276" s="7"/>
      <c r="U276" s="5"/>
      <c r="V276" s="5"/>
      <c r="W276" s="5"/>
      <c r="X276" s="5"/>
      <c r="Y276" s="5"/>
      <c r="Z276" s="5"/>
      <c r="AA276" s="5"/>
      <c r="AB276" s="5"/>
      <c r="AC276" s="5"/>
      <c r="AD276" s="5"/>
      <c r="AE276" s="5"/>
      <c r="AF276" s="5"/>
    </row>
    <row r="277" spans="1:32" ht="15">
      <c r="A277" s="5"/>
      <c r="B277" s="5"/>
      <c r="C277" s="5"/>
      <c r="D277" s="5"/>
      <c r="E277" s="5"/>
      <c r="F277" s="5"/>
      <c r="G277" s="5"/>
      <c r="H277" s="5"/>
      <c r="I277" s="5"/>
      <c r="J277" s="5"/>
      <c r="K277" s="5"/>
      <c r="L277" s="5"/>
      <c r="M277" s="5"/>
      <c r="N277" s="5"/>
      <c r="O277" s="5"/>
      <c r="P277" s="5"/>
      <c r="Q277" s="5"/>
      <c r="R277" s="5"/>
      <c r="S277" s="5"/>
      <c r="T277" s="7"/>
      <c r="U277" s="5"/>
      <c r="V277" s="5"/>
      <c r="W277" s="5"/>
      <c r="X277" s="5"/>
      <c r="Y277" s="5"/>
      <c r="Z277" s="5"/>
      <c r="AA277" s="5"/>
      <c r="AB277" s="5"/>
      <c r="AC277" s="5"/>
      <c r="AD277" s="5"/>
      <c r="AE277" s="5"/>
      <c r="AF277" s="5"/>
    </row>
    <row r="278" spans="1:32" ht="15">
      <c r="A278" s="5"/>
      <c r="B278" s="5"/>
      <c r="C278" s="5"/>
      <c r="D278" s="5"/>
      <c r="E278" s="5"/>
      <c r="F278" s="5"/>
      <c r="G278" s="5"/>
      <c r="H278" s="5"/>
      <c r="I278" s="5"/>
      <c r="J278" s="5"/>
      <c r="K278" s="5"/>
      <c r="L278" s="5"/>
      <c r="M278" s="5"/>
      <c r="N278" s="5"/>
      <c r="O278" s="5"/>
      <c r="P278" s="5"/>
      <c r="Q278" s="5"/>
      <c r="R278" s="5"/>
      <c r="S278" s="5"/>
      <c r="T278" s="7"/>
      <c r="U278" s="5"/>
      <c r="V278" s="5"/>
      <c r="W278" s="5"/>
      <c r="X278" s="5"/>
      <c r="Y278" s="5"/>
      <c r="Z278" s="5"/>
      <c r="AA278" s="5"/>
      <c r="AB278" s="5"/>
      <c r="AC278" s="5"/>
      <c r="AD278" s="5"/>
      <c r="AE278" s="5"/>
      <c r="AF278" s="5"/>
    </row>
    <row r="279" spans="1:32" ht="15">
      <c r="A279" s="5"/>
      <c r="B279" s="5"/>
      <c r="C279" s="5"/>
      <c r="D279" s="5"/>
      <c r="E279" s="5"/>
      <c r="F279" s="5"/>
      <c r="G279" s="5"/>
      <c r="H279" s="5"/>
      <c r="I279" s="5"/>
      <c r="J279" s="5"/>
      <c r="K279" s="5"/>
      <c r="L279" s="5"/>
      <c r="M279" s="5"/>
      <c r="N279" s="5"/>
      <c r="O279" s="5"/>
      <c r="P279" s="5"/>
      <c r="Q279" s="5"/>
      <c r="R279" s="5"/>
      <c r="S279" s="5"/>
      <c r="T279" s="7"/>
      <c r="U279" s="5"/>
      <c r="V279" s="5"/>
      <c r="W279" s="5"/>
      <c r="X279" s="5"/>
      <c r="Y279" s="5"/>
      <c r="Z279" s="5"/>
      <c r="AA279" s="5"/>
      <c r="AB279" s="5"/>
      <c r="AC279" s="5"/>
      <c r="AD279" s="5"/>
      <c r="AE279" s="5"/>
      <c r="AF279" s="5"/>
    </row>
    <row r="280" spans="1:32" ht="15">
      <c r="A280" s="5"/>
      <c r="B280" s="5"/>
      <c r="C280" s="5"/>
      <c r="D280" s="5"/>
      <c r="E280" s="5"/>
      <c r="F280" s="5"/>
      <c r="G280" s="5"/>
      <c r="H280" s="5"/>
      <c r="I280" s="5"/>
      <c r="J280" s="5"/>
      <c r="K280" s="5"/>
      <c r="L280" s="5"/>
      <c r="M280" s="5"/>
      <c r="N280" s="5"/>
      <c r="O280" s="5"/>
      <c r="P280" s="5"/>
      <c r="Q280" s="5"/>
      <c r="R280" s="5"/>
      <c r="S280" s="5"/>
      <c r="T280" s="7"/>
      <c r="U280" s="5"/>
      <c r="V280" s="5"/>
      <c r="W280" s="5"/>
      <c r="X280" s="5"/>
      <c r="Y280" s="5"/>
      <c r="Z280" s="5"/>
      <c r="AA280" s="5"/>
      <c r="AB280" s="5"/>
      <c r="AC280" s="5"/>
      <c r="AD280" s="5"/>
      <c r="AE280" s="5"/>
      <c r="AF280" s="5"/>
    </row>
    <row r="281" spans="1:32" ht="15">
      <c r="A281" s="5"/>
      <c r="B281" s="5"/>
      <c r="C281" s="5"/>
      <c r="D281" s="5"/>
      <c r="E281" s="5"/>
      <c r="F281" s="5"/>
      <c r="G281" s="5"/>
      <c r="H281" s="5"/>
      <c r="I281" s="5"/>
      <c r="J281" s="5"/>
      <c r="K281" s="5"/>
      <c r="L281" s="5"/>
      <c r="M281" s="5"/>
      <c r="N281" s="5"/>
      <c r="O281" s="5"/>
      <c r="P281" s="5"/>
      <c r="Q281" s="5"/>
      <c r="R281" s="5"/>
      <c r="S281" s="5"/>
      <c r="T281" s="7"/>
      <c r="U281" s="5"/>
      <c r="V281" s="5"/>
      <c r="W281" s="5"/>
      <c r="X281" s="5"/>
      <c r="Y281" s="5"/>
      <c r="Z281" s="5"/>
      <c r="AA281" s="5"/>
      <c r="AB281" s="5"/>
      <c r="AC281" s="5"/>
      <c r="AD281" s="5"/>
      <c r="AE281" s="5"/>
      <c r="AF281" s="5"/>
    </row>
    <row r="282" spans="1:32" ht="15">
      <c r="A282" s="5"/>
      <c r="B282" s="5"/>
      <c r="C282" s="5"/>
      <c r="D282" s="5"/>
      <c r="E282" s="5"/>
      <c r="F282" s="5"/>
      <c r="G282" s="5"/>
      <c r="H282" s="5"/>
      <c r="I282" s="5"/>
      <c r="J282" s="5"/>
      <c r="K282" s="5"/>
      <c r="L282" s="5"/>
      <c r="M282" s="5"/>
      <c r="N282" s="5"/>
      <c r="O282" s="5"/>
      <c r="P282" s="5"/>
      <c r="Q282" s="5"/>
      <c r="R282" s="5"/>
      <c r="S282" s="5"/>
      <c r="T282" s="7"/>
      <c r="U282" s="5"/>
      <c r="V282" s="5"/>
      <c r="W282" s="5"/>
      <c r="X282" s="5"/>
      <c r="Y282" s="5"/>
      <c r="Z282" s="5"/>
      <c r="AA282" s="5"/>
      <c r="AB282" s="5"/>
      <c r="AC282" s="5"/>
      <c r="AD282" s="5"/>
      <c r="AE282" s="5"/>
      <c r="AF282" s="5"/>
    </row>
    <row r="283" spans="1:32" ht="15">
      <c r="A283" s="5"/>
      <c r="B283" s="5"/>
      <c r="C283" s="5"/>
      <c r="D283" s="5"/>
      <c r="E283" s="5"/>
      <c r="F283" s="5"/>
      <c r="G283" s="5"/>
      <c r="H283" s="5"/>
      <c r="I283" s="5"/>
      <c r="J283" s="5"/>
      <c r="K283" s="5"/>
      <c r="L283" s="5"/>
      <c r="M283" s="5"/>
      <c r="N283" s="5"/>
      <c r="O283" s="5"/>
      <c r="P283" s="5"/>
      <c r="Q283" s="5"/>
      <c r="R283" s="5"/>
      <c r="S283" s="5"/>
      <c r="T283" s="7"/>
      <c r="U283" s="5"/>
      <c r="V283" s="5"/>
      <c r="W283" s="5"/>
      <c r="X283" s="5"/>
      <c r="Y283" s="5"/>
      <c r="Z283" s="5"/>
      <c r="AA283" s="5"/>
      <c r="AB283" s="5"/>
      <c r="AC283" s="5"/>
      <c r="AD283" s="5"/>
      <c r="AE283" s="5"/>
      <c r="AF283" s="5"/>
    </row>
    <row r="284" spans="1:32" ht="15">
      <c r="A284" s="5"/>
      <c r="B284" s="5"/>
      <c r="C284" s="5"/>
      <c r="D284" s="5"/>
      <c r="E284" s="5"/>
      <c r="F284" s="5"/>
      <c r="G284" s="5"/>
      <c r="H284" s="5"/>
      <c r="I284" s="5"/>
      <c r="J284" s="5"/>
      <c r="K284" s="5"/>
      <c r="L284" s="5"/>
      <c r="M284" s="5"/>
      <c r="N284" s="5"/>
      <c r="O284" s="5"/>
      <c r="P284" s="5"/>
      <c r="Q284" s="5"/>
      <c r="R284" s="5"/>
      <c r="S284" s="5"/>
      <c r="T284" s="7"/>
      <c r="U284" s="5"/>
      <c r="V284" s="5"/>
      <c r="W284" s="5"/>
      <c r="X284" s="5"/>
      <c r="Y284" s="5"/>
      <c r="Z284" s="5"/>
      <c r="AA284" s="5"/>
      <c r="AB284" s="5"/>
      <c r="AC284" s="5"/>
      <c r="AD284" s="5"/>
      <c r="AE284" s="5"/>
      <c r="AF284" s="5"/>
    </row>
    <row r="285" spans="1:32" ht="15">
      <c r="A285" s="5"/>
      <c r="B285" s="5"/>
      <c r="C285" s="5"/>
      <c r="D285" s="5"/>
      <c r="E285" s="5"/>
      <c r="F285" s="5"/>
      <c r="G285" s="5"/>
      <c r="H285" s="5"/>
      <c r="I285" s="5"/>
      <c r="J285" s="5"/>
      <c r="K285" s="5"/>
      <c r="L285" s="5"/>
      <c r="M285" s="5"/>
      <c r="N285" s="5"/>
      <c r="O285" s="5"/>
      <c r="P285" s="5"/>
      <c r="Q285" s="5"/>
      <c r="R285" s="5"/>
      <c r="S285" s="5"/>
      <c r="T285" s="7"/>
      <c r="U285" s="5"/>
      <c r="V285" s="5"/>
      <c r="W285" s="5"/>
      <c r="X285" s="5"/>
      <c r="Y285" s="5"/>
      <c r="Z285" s="5"/>
      <c r="AA285" s="5"/>
      <c r="AB285" s="5"/>
      <c r="AC285" s="5"/>
      <c r="AD285" s="5"/>
      <c r="AE285" s="5"/>
      <c r="AF285" s="5"/>
    </row>
    <row r="286" spans="1:32" ht="15">
      <c r="A286" s="5"/>
      <c r="B286" s="5"/>
      <c r="C286" s="5"/>
      <c r="D286" s="5"/>
      <c r="E286" s="5"/>
      <c r="F286" s="5"/>
      <c r="G286" s="5"/>
      <c r="H286" s="5"/>
      <c r="I286" s="5"/>
      <c r="J286" s="5"/>
      <c r="K286" s="5"/>
      <c r="L286" s="5"/>
      <c r="M286" s="5"/>
      <c r="N286" s="5"/>
      <c r="O286" s="5"/>
      <c r="P286" s="5"/>
      <c r="Q286" s="5"/>
      <c r="R286" s="5"/>
      <c r="S286" s="5"/>
      <c r="T286" s="7"/>
      <c r="U286" s="5"/>
      <c r="V286" s="5"/>
      <c r="W286" s="5"/>
      <c r="X286" s="5"/>
      <c r="Y286" s="5"/>
      <c r="Z286" s="5"/>
      <c r="AA286" s="5"/>
      <c r="AB286" s="5"/>
      <c r="AC286" s="5"/>
      <c r="AD286" s="5"/>
      <c r="AE286" s="5"/>
      <c r="AF286" s="5"/>
    </row>
    <row r="287" spans="1:32" ht="15">
      <c r="A287" s="5"/>
      <c r="B287" s="5"/>
      <c r="C287" s="5"/>
      <c r="D287" s="5"/>
      <c r="E287" s="5"/>
      <c r="F287" s="5"/>
      <c r="G287" s="5"/>
      <c r="H287" s="5"/>
      <c r="I287" s="5"/>
      <c r="J287" s="5"/>
      <c r="K287" s="5"/>
      <c r="L287" s="5"/>
      <c r="M287" s="5"/>
      <c r="N287" s="5"/>
      <c r="O287" s="5"/>
      <c r="P287" s="5"/>
      <c r="Q287" s="5"/>
      <c r="R287" s="5"/>
      <c r="S287" s="5"/>
      <c r="T287" s="7"/>
      <c r="U287" s="5"/>
      <c r="V287" s="5"/>
      <c r="W287" s="5"/>
      <c r="X287" s="5"/>
      <c r="Y287" s="5"/>
      <c r="Z287" s="5"/>
      <c r="AA287" s="5"/>
      <c r="AB287" s="5"/>
      <c r="AC287" s="5"/>
      <c r="AD287" s="5"/>
      <c r="AE287" s="5"/>
      <c r="AF287" s="5"/>
    </row>
    <row r="288" spans="1:32" ht="15">
      <c r="A288" s="5"/>
      <c r="B288" s="5"/>
      <c r="C288" s="5"/>
      <c r="D288" s="5"/>
      <c r="E288" s="5"/>
      <c r="F288" s="5"/>
      <c r="G288" s="5"/>
      <c r="H288" s="5"/>
      <c r="I288" s="5"/>
      <c r="J288" s="5"/>
      <c r="K288" s="5"/>
      <c r="L288" s="5"/>
      <c r="M288" s="5"/>
      <c r="N288" s="5"/>
      <c r="O288" s="5"/>
      <c r="P288" s="5"/>
      <c r="Q288" s="5"/>
      <c r="R288" s="5"/>
      <c r="S288" s="5"/>
      <c r="T288" s="7"/>
      <c r="U288" s="5"/>
      <c r="V288" s="5"/>
      <c r="W288" s="5"/>
      <c r="X288" s="5"/>
      <c r="Y288" s="5"/>
      <c r="Z288" s="5"/>
      <c r="AA288" s="5"/>
      <c r="AB288" s="5"/>
      <c r="AC288" s="5"/>
      <c r="AD288" s="5"/>
      <c r="AE288" s="5"/>
      <c r="AF288" s="5"/>
    </row>
    <row r="289" spans="1:32" ht="15">
      <c r="A289" s="5"/>
      <c r="B289" s="5"/>
      <c r="C289" s="5"/>
      <c r="D289" s="5"/>
      <c r="E289" s="5"/>
      <c r="F289" s="5"/>
      <c r="G289" s="5"/>
      <c r="H289" s="5"/>
      <c r="I289" s="5"/>
      <c r="J289" s="5"/>
      <c r="K289" s="5"/>
      <c r="L289" s="5"/>
      <c r="M289" s="5"/>
      <c r="N289" s="5"/>
      <c r="O289" s="5"/>
      <c r="P289" s="5"/>
      <c r="Q289" s="5"/>
      <c r="R289" s="5"/>
      <c r="S289" s="5"/>
      <c r="T289" s="7"/>
      <c r="U289" s="5"/>
      <c r="V289" s="5"/>
      <c r="W289" s="5"/>
      <c r="X289" s="5"/>
      <c r="Y289" s="5"/>
      <c r="Z289" s="5"/>
      <c r="AA289" s="5"/>
      <c r="AB289" s="5"/>
      <c r="AC289" s="5"/>
      <c r="AD289" s="5"/>
      <c r="AE289" s="5"/>
      <c r="AF289" s="5"/>
    </row>
    <row r="290" spans="1:32" ht="15">
      <c r="A290" s="5"/>
      <c r="B290" s="5"/>
      <c r="C290" s="5"/>
      <c r="D290" s="5"/>
      <c r="E290" s="5"/>
      <c r="F290" s="5"/>
      <c r="G290" s="5"/>
      <c r="H290" s="5"/>
      <c r="I290" s="5"/>
      <c r="J290" s="5"/>
      <c r="K290" s="5"/>
      <c r="L290" s="5"/>
      <c r="M290" s="5"/>
      <c r="N290" s="5"/>
      <c r="O290" s="5"/>
      <c r="P290" s="5"/>
      <c r="Q290" s="5"/>
      <c r="R290" s="5"/>
      <c r="S290" s="5"/>
      <c r="T290" s="7"/>
      <c r="U290" s="5"/>
      <c r="V290" s="5"/>
      <c r="W290" s="5"/>
      <c r="X290" s="5"/>
      <c r="Y290" s="5"/>
      <c r="Z290" s="5"/>
      <c r="AA290" s="5"/>
      <c r="AB290" s="5"/>
      <c r="AC290" s="5"/>
      <c r="AD290" s="5"/>
      <c r="AE290" s="5"/>
      <c r="AF290" s="5"/>
    </row>
    <row r="291" spans="1:32" ht="15">
      <c r="A291" s="5"/>
      <c r="B291" s="5"/>
      <c r="C291" s="5"/>
      <c r="D291" s="5"/>
      <c r="E291" s="5"/>
      <c r="F291" s="5"/>
      <c r="G291" s="5"/>
      <c r="H291" s="5"/>
      <c r="I291" s="5"/>
      <c r="J291" s="5"/>
      <c r="K291" s="5"/>
      <c r="L291" s="5"/>
      <c r="M291" s="5"/>
      <c r="N291" s="5"/>
      <c r="O291" s="5"/>
      <c r="P291" s="5"/>
      <c r="Q291" s="5"/>
      <c r="R291" s="5"/>
      <c r="S291" s="5"/>
      <c r="T291" s="7"/>
      <c r="U291" s="5"/>
      <c r="V291" s="5"/>
      <c r="W291" s="5"/>
      <c r="X291" s="5"/>
      <c r="Y291" s="5"/>
      <c r="Z291" s="5"/>
      <c r="AA291" s="5"/>
      <c r="AB291" s="5"/>
      <c r="AC291" s="5"/>
      <c r="AD291" s="5"/>
      <c r="AE291" s="5"/>
      <c r="AF291" s="5"/>
    </row>
    <row r="292" spans="1:32" ht="15">
      <c r="A292" s="5"/>
      <c r="B292" s="5"/>
      <c r="C292" s="5"/>
      <c r="D292" s="5"/>
      <c r="E292" s="5"/>
      <c r="F292" s="5"/>
      <c r="G292" s="5"/>
      <c r="H292" s="5"/>
      <c r="I292" s="5"/>
      <c r="J292" s="5"/>
      <c r="K292" s="5"/>
      <c r="L292" s="5"/>
      <c r="M292" s="5"/>
      <c r="N292" s="5"/>
      <c r="O292" s="5"/>
      <c r="P292" s="5"/>
      <c r="Q292" s="5"/>
      <c r="R292" s="5"/>
      <c r="S292" s="5"/>
      <c r="T292" s="7"/>
      <c r="U292" s="5"/>
      <c r="V292" s="5"/>
      <c r="W292" s="5"/>
      <c r="X292" s="5"/>
      <c r="Y292" s="5"/>
      <c r="Z292" s="5"/>
      <c r="AA292" s="5"/>
      <c r="AB292" s="5"/>
      <c r="AC292" s="5"/>
      <c r="AD292" s="5"/>
      <c r="AE292" s="5"/>
      <c r="AF292" s="5"/>
    </row>
    <row r="293" spans="1:32" ht="15">
      <c r="A293" s="5"/>
      <c r="B293" s="5"/>
      <c r="C293" s="5"/>
      <c r="D293" s="5"/>
      <c r="E293" s="5"/>
      <c r="F293" s="5"/>
      <c r="G293" s="5"/>
      <c r="H293" s="5"/>
      <c r="I293" s="5"/>
      <c r="J293" s="5"/>
      <c r="K293" s="5"/>
      <c r="L293" s="5"/>
      <c r="M293" s="5"/>
      <c r="N293" s="5"/>
      <c r="O293" s="5"/>
      <c r="P293" s="5"/>
      <c r="Q293" s="5"/>
      <c r="R293" s="5"/>
      <c r="S293" s="5"/>
      <c r="T293" s="7"/>
      <c r="U293" s="5"/>
      <c r="V293" s="5"/>
      <c r="W293" s="5"/>
      <c r="X293" s="5"/>
      <c r="Y293" s="5"/>
      <c r="Z293" s="5"/>
      <c r="AA293" s="5"/>
      <c r="AB293" s="5"/>
      <c r="AC293" s="5"/>
      <c r="AD293" s="5"/>
      <c r="AE293" s="5"/>
      <c r="AF293" s="5"/>
    </row>
    <row r="294" spans="1:32" ht="15">
      <c r="A294" s="5"/>
      <c r="B294" s="5"/>
      <c r="C294" s="5"/>
      <c r="D294" s="5"/>
      <c r="E294" s="5"/>
      <c r="F294" s="5"/>
      <c r="G294" s="5"/>
      <c r="H294" s="5"/>
      <c r="I294" s="5"/>
      <c r="J294" s="5"/>
      <c r="K294" s="5"/>
      <c r="L294" s="5"/>
      <c r="M294" s="5"/>
      <c r="N294" s="5"/>
      <c r="O294" s="5"/>
      <c r="P294" s="5"/>
      <c r="Q294" s="5"/>
      <c r="R294" s="5"/>
      <c r="S294" s="5"/>
      <c r="T294" s="7"/>
      <c r="U294" s="5"/>
      <c r="V294" s="5"/>
      <c r="W294" s="5"/>
      <c r="X294" s="5"/>
      <c r="Y294" s="5"/>
      <c r="Z294" s="5"/>
      <c r="AA294" s="5"/>
      <c r="AB294" s="5"/>
      <c r="AC294" s="5"/>
      <c r="AD294" s="5"/>
      <c r="AE294" s="5"/>
      <c r="AF294" s="5"/>
    </row>
    <row r="295" spans="1:32" ht="15">
      <c r="A295" s="5"/>
      <c r="B295" s="5"/>
      <c r="C295" s="5"/>
      <c r="D295" s="5"/>
      <c r="E295" s="5"/>
      <c r="F295" s="5"/>
      <c r="G295" s="5"/>
      <c r="H295" s="5"/>
      <c r="I295" s="5"/>
      <c r="J295" s="5"/>
      <c r="K295" s="5"/>
      <c r="L295" s="5"/>
      <c r="M295" s="5"/>
      <c r="N295" s="5"/>
      <c r="O295" s="5"/>
      <c r="P295" s="5"/>
      <c r="Q295" s="5"/>
      <c r="R295" s="5"/>
      <c r="S295" s="5"/>
      <c r="T295" s="7"/>
      <c r="U295" s="5"/>
      <c r="V295" s="5"/>
      <c r="W295" s="5"/>
      <c r="X295" s="5"/>
      <c r="Y295" s="5"/>
      <c r="Z295" s="5"/>
      <c r="AA295" s="5"/>
      <c r="AB295" s="5"/>
      <c r="AC295" s="5"/>
      <c r="AD295" s="5"/>
      <c r="AE295" s="5"/>
      <c r="AF295" s="5"/>
    </row>
    <row r="296" spans="1:32" ht="15">
      <c r="A296" s="5"/>
      <c r="B296" s="5"/>
      <c r="C296" s="5"/>
      <c r="D296" s="5"/>
      <c r="E296" s="5"/>
      <c r="F296" s="5"/>
      <c r="G296" s="5"/>
      <c r="H296" s="5"/>
      <c r="I296" s="5"/>
      <c r="J296" s="5"/>
      <c r="K296" s="5"/>
      <c r="L296" s="5"/>
      <c r="M296" s="5"/>
      <c r="N296" s="5"/>
      <c r="O296" s="5"/>
      <c r="P296" s="5"/>
      <c r="Q296" s="5"/>
      <c r="R296" s="5"/>
      <c r="S296" s="5"/>
      <c r="T296" s="7"/>
      <c r="U296" s="5"/>
      <c r="V296" s="5"/>
      <c r="W296" s="5"/>
      <c r="X296" s="5"/>
      <c r="Y296" s="5"/>
      <c r="Z296" s="5"/>
      <c r="AA296" s="5"/>
      <c r="AB296" s="5"/>
      <c r="AC296" s="5"/>
      <c r="AD296" s="5"/>
      <c r="AE296" s="5"/>
      <c r="AF296" s="5"/>
    </row>
    <row r="297" spans="1:32" ht="15">
      <c r="A297" s="5"/>
      <c r="B297" s="5"/>
      <c r="C297" s="5"/>
      <c r="D297" s="5"/>
      <c r="E297" s="5"/>
      <c r="F297" s="5"/>
      <c r="G297" s="5"/>
      <c r="H297" s="5"/>
      <c r="I297" s="5"/>
      <c r="J297" s="5"/>
      <c r="K297" s="5"/>
      <c r="L297" s="5"/>
      <c r="M297" s="5"/>
      <c r="N297" s="5"/>
      <c r="O297" s="5"/>
      <c r="P297" s="5"/>
      <c r="Q297" s="5"/>
      <c r="R297" s="5"/>
      <c r="S297" s="5"/>
      <c r="T297" s="7"/>
      <c r="U297" s="5"/>
      <c r="V297" s="5"/>
      <c r="W297" s="5"/>
      <c r="X297" s="5"/>
      <c r="Y297" s="5"/>
      <c r="Z297" s="5"/>
      <c r="AA297" s="5"/>
      <c r="AB297" s="5"/>
      <c r="AC297" s="5"/>
      <c r="AD297" s="5"/>
      <c r="AE297" s="5"/>
      <c r="AF297" s="5"/>
    </row>
    <row r="298" spans="1:32" ht="15">
      <c r="A298" s="5"/>
      <c r="B298" s="5"/>
      <c r="C298" s="5"/>
      <c r="D298" s="5"/>
      <c r="E298" s="5"/>
      <c r="F298" s="5"/>
      <c r="G298" s="5"/>
      <c r="H298" s="5"/>
      <c r="I298" s="5"/>
      <c r="J298" s="5"/>
      <c r="K298" s="5"/>
      <c r="L298" s="5"/>
      <c r="M298" s="5"/>
      <c r="N298" s="5"/>
      <c r="O298" s="5"/>
      <c r="P298" s="5"/>
      <c r="Q298" s="5"/>
      <c r="R298" s="5"/>
      <c r="S298" s="5"/>
      <c r="T298" s="7"/>
      <c r="U298" s="5"/>
      <c r="V298" s="5"/>
      <c r="W298" s="5"/>
      <c r="X298" s="5"/>
      <c r="Y298" s="5"/>
      <c r="Z298" s="5"/>
      <c r="AA298" s="5"/>
      <c r="AB298" s="5"/>
      <c r="AC298" s="5"/>
      <c r="AD298" s="5"/>
      <c r="AE298" s="5"/>
      <c r="AF298" s="5"/>
    </row>
    <row r="299" spans="1:32" ht="15">
      <c r="A299" s="5"/>
      <c r="B299" s="5"/>
      <c r="C299" s="5"/>
      <c r="D299" s="5"/>
      <c r="E299" s="5"/>
      <c r="F299" s="5"/>
      <c r="G299" s="5"/>
      <c r="H299" s="5"/>
      <c r="I299" s="5"/>
      <c r="J299" s="5"/>
      <c r="K299" s="5"/>
      <c r="L299" s="5"/>
      <c r="M299" s="5"/>
      <c r="N299" s="5"/>
      <c r="O299" s="5"/>
      <c r="P299" s="5"/>
      <c r="Q299" s="5"/>
      <c r="R299" s="5"/>
      <c r="S299" s="5"/>
      <c r="T299" s="7"/>
      <c r="U299" s="5"/>
      <c r="V299" s="5"/>
      <c r="W299" s="5"/>
      <c r="X299" s="5"/>
      <c r="Y299" s="5"/>
      <c r="Z299" s="5"/>
      <c r="AA299" s="5"/>
      <c r="AB299" s="5"/>
      <c r="AC299" s="5"/>
      <c r="AD299" s="5"/>
      <c r="AE299" s="5"/>
      <c r="AF299" s="5"/>
    </row>
    <row r="300" spans="1:32" ht="15">
      <c r="A300" s="5"/>
      <c r="B300" s="5"/>
      <c r="C300" s="5"/>
      <c r="D300" s="5"/>
      <c r="E300" s="5"/>
      <c r="F300" s="5"/>
      <c r="G300" s="5"/>
      <c r="H300" s="5"/>
      <c r="I300" s="5"/>
      <c r="J300" s="5"/>
      <c r="K300" s="5"/>
      <c r="L300" s="5"/>
      <c r="M300" s="5"/>
      <c r="N300" s="5"/>
      <c r="O300" s="5"/>
      <c r="P300" s="5"/>
      <c r="Q300" s="5"/>
      <c r="R300" s="5"/>
      <c r="S300" s="5"/>
      <c r="T300" s="7"/>
      <c r="U300" s="5"/>
      <c r="V300" s="5"/>
      <c r="W300" s="5"/>
      <c r="X300" s="5"/>
      <c r="Y300" s="5"/>
      <c r="Z300" s="5"/>
      <c r="AA300" s="5"/>
      <c r="AB300" s="5"/>
      <c r="AC300" s="5"/>
      <c r="AD300" s="5"/>
      <c r="AE300" s="5"/>
      <c r="AF300" s="5"/>
    </row>
    <row r="301" spans="1:32" ht="15">
      <c r="A301" s="5"/>
      <c r="B301" s="5"/>
      <c r="C301" s="5"/>
      <c r="D301" s="5"/>
      <c r="E301" s="5"/>
      <c r="F301" s="5"/>
      <c r="G301" s="5"/>
      <c r="H301" s="5"/>
      <c r="I301" s="5"/>
      <c r="J301" s="5"/>
      <c r="K301" s="5"/>
      <c r="L301" s="5"/>
      <c r="M301" s="5"/>
      <c r="N301" s="5"/>
      <c r="O301" s="5"/>
      <c r="P301" s="5"/>
      <c r="Q301" s="5"/>
      <c r="R301" s="5"/>
      <c r="S301" s="5"/>
      <c r="T301" s="7"/>
      <c r="U301" s="5"/>
      <c r="V301" s="5"/>
      <c r="W301" s="5"/>
      <c r="X301" s="5"/>
      <c r="Y301" s="5"/>
      <c r="Z301" s="5"/>
      <c r="AA301" s="5"/>
      <c r="AB301" s="5"/>
      <c r="AC301" s="5"/>
      <c r="AD301" s="5"/>
      <c r="AE301" s="5"/>
      <c r="AF301" s="5"/>
    </row>
    <row r="302" spans="1:32" ht="15">
      <c r="A302" s="5"/>
      <c r="B302" s="5"/>
      <c r="C302" s="5"/>
      <c r="D302" s="5"/>
      <c r="E302" s="5"/>
      <c r="F302" s="5"/>
      <c r="G302" s="5"/>
      <c r="H302" s="5"/>
      <c r="I302" s="5"/>
      <c r="J302" s="5"/>
      <c r="K302" s="5"/>
      <c r="L302" s="5"/>
      <c r="M302" s="5"/>
      <c r="N302" s="5"/>
      <c r="O302" s="5"/>
      <c r="P302" s="5"/>
      <c r="Q302" s="5"/>
      <c r="R302" s="5"/>
      <c r="S302" s="5"/>
      <c r="T302" s="7"/>
      <c r="U302" s="5"/>
      <c r="V302" s="5"/>
      <c r="W302" s="5"/>
      <c r="X302" s="5"/>
      <c r="Y302" s="5"/>
      <c r="Z302" s="5"/>
      <c r="AA302" s="5"/>
      <c r="AB302" s="5"/>
      <c r="AC302" s="5"/>
      <c r="AD302" s="5"/>
      <c r="AE302" s="5"/>
      <c r="AF302" s="5"/>
    </row>
    <row r="303" spans="1:32" ht="15">
      <c r="A303" s="5"/>
      <c r="B303" s="5"/>
      <c r="C303" s="5"/>
      <c r="D303" s="5"/>
      <c r="E303" s="5"/>
      <c r="F303" s="5"/>
      <c r="G303" s="5"/>
      <c r="H303" s="5"/>
      <c r="I303" s="5"/>
      <c r="J303" s="5"/>
      <c r="K303" s="5"/>
      <c r="L303" s="5"/>
      <c r="M303" s="5"/>
      <c r="N303" s="5"/>
      <c r="O303" s="5"/>
      <c r="P303" s="5"/>
      <c r="Q303" s="5"/>
      <c r="R303" s="5"/>
      <c r="S303" s="5"/>
      <c r="T303" s="7"/>
      <c r="U303" s="5"/>
      <c r="V303" s="5"/>
      <c r="W303" s="5"/>
      <c r="X303" s="5"/>
      <c r="Y303" s="5"/>
      <c r="Z303" s="5"/>
      <c r="AA303" s="5"/>
      <c r="AB303" s="5"/>
      <c r="AC303" s="5"/>
      <c r="AD303" s="5"/>
      <c r="AE303" s="5"/>
      <c r="AF303" s="5"/>
    </row>
    <row r="304" spans="1:32" ht="15">
      <c r="A304" s="5"/>
      <c r="B304" s="5"/>
      <c r="C304" s="5"/>
      <c r="D304" s="5"/>
      <c r="E304" s="5"/>
      <c r="F304" s="5"/>
      <c r="G304" s="5"/>
      <c r="H304" s="5"/>
      <c r="I304" s="5"/>
      <c r="J304" s="5"/>
      <c r="K304" s="5"/>
      <c r="L304" s="5"/>
      <c r="M304" s="5"/>
      <c r="N304" s="5"/>
      <c r="O304" s="5"/>
      <c r="P304" s="5"/>
      <c r="Q304" s="5"/>
      <c r="R304" s="5"/>
      <c r="S304" s="5"/>
      <c r="T304" s="7"/>
      <c r="U304" s="5"/>
      <c r="V304" s="5"/>
      <c r="W304" s="5"/>
      <c r="X304" s="5"/>
      <c r="Y304" s="5"/>
      <c r="Z304" s="5"/>
      <c r="AA304" s="5"/>
      <c r="AB304" s="5"/>
      <c r="AC304" s="5"/>
      <c r="AD304" s="5"/>
      <c r="AE304" s="5"/>
      <c r="AF304" s="5"/>
    </row>
    <row r="305" spans="1:32" ht="15">
      <c r="A305" s="5"/>
      <c r="B305" s="5"/>
      <c r="C305" s="5"/>
      <c r="D305" s="5"/>
      <c r="E305" s="5"/>
      <c r="F305" s="5"/>
      <c r="G305" s="5"/>
      <c r="H305" s="5"/>
      <c r="I305" s="5"/>
      <c r="J305" s="5"/>
      <c r="K305" s="5"/>
      <c r="L305" s="5"/>
      <c r="M305" s="5"/>
      <c r="N305" s="5"/>
      <c r="O305" s="5"/>
      <c r="P305" s="5"/>
      <c r="Q305" s="5"/>
      <c r="R305" s="5"/>
      <c r="S305" s="5"/>
      <c r="T305" s="7"/>
      <c r="U305" s="5"/>
      <c r="V305" s="5"/>
      <c r="W305" s="5"/>
      <c r="X305" s="5"/>
      <c r="Y305" s="5"/>
      <c r="Z305" s="5"/>
      <c r="AA305" s="5"/>
      <c r="AB305" s="5"/>
      <c r="AC305" s="5"/>
      <c r="AD305" s="5"/>
      <c r="AE305" s="5"/>
      <c r="AF305" s="5"/>
    </row>
    <row r="306" spans="1:32" ht="15">
      <c r="A306" s="5"/>
      <c r="B306" s="5"/>
      <c r="C306" s="5"/>
      <c r="D306" s="5"/>
      <c r="E306" s="5"/>
      <c r="F306" s="5"/>
      <c r="G306" s="5"/>
      <c r="H306" s="5"/>
      <c r="I306" s="5"/>
      <c r="J306" s="5"/>
      <c r="K306" s="5"/>
      <c r="L306" s="5"/>
      <c r="M306" s="5"/>
      <c r="N306" s="5"/>
      <c r="O306" s="5"/>
      <c r="P306" s="5"/>
      <c r="Q306" s="5"/>
      <c r="R306" s="5"/>
      <c r="S306" s="5"/>
      <c r="T306" s="7"/>
      <c r="U306" s="5"/>
      <c r="V306" s="5"/>
      <c r="W306" s="5"/>
      <c r="X306" s="5"/>
      <c r="Y306" s="5"/>
      <c r="Z306" s="5"/>
      <c r="AA306" s="5"/>
      <c r="AB306" s="5"/>
      <c r="AC306" s="5"/>
      <c r="AD306" s="5"/>
      <c r="AE306" s="5"/>
      <c r="AF306" s="5"/>
    </row>
    <row r="307" spans="1:32" ht="15">
      <c r="A307" s="5"/>
      <c r="B307" s="5"/>
      <c r="C307" s="5"/>
      <c r="D307" s="5"/>
      <c r="E307" s="5"/>
      <c r="F307" s="5"/>
      <c r="G307" s="5"/>
      <c r="H307" s="5"/>
      <c r="I307" s="5"/>
      <c r="J307" s="5"/>
      <c r="K307" s="5"/>
      <c r="L307" s="5"/>
      <c r="M307" s="5"/>
      <c r="N307" s="5"/>
      <c r="O307" s="5"/>
      <c r="P307" s="5"/>
      <c r="Q307" s="5"/>
      <c r="R307" s="5"/>
      <c r="S307" s="5"/>
      <c r="T307" s="7"/>
      <c r="U307" s="5"/>
      <c r="V307" s="5"/>
      <c r="W307" s="5"/>
      <c r="X307" s="5"/>
      <c r="Y307" s="5"/>
      <c r="Z307" s="5"/>
      <c r="AA307" s="5"/>
      <c r="AB307" s="5"/>
      <c r="AC307" s="5"/>
      <c r="AD307" s="5"/>
      <c r="AE307" s="5"/>
      <c r="AF307" s="5"/>
    </row>
    <row r="308" spans="1:32" ht="15">
      <c r="A308" s="5"/>
      <c r="B308" s="5"/>
      <c r="C308" s="5"/>
      <c r="D308" s="5"/>
      <c r="E308" s="5"/>
      <c r="F308" s="5"/>
      <c r="G308" s="5"/>
      <c r="H308" s="5"/>
      <c r="I308" s="5"/>
      <c r="J308" s="5"/>
      <c r="K308" s="5"/>
      <c r="L308" s="5"/>
      <c r="M308" s="5"/>
      <c r="N308" s="5"/>
      <c r="O308" s="5"/>
      <c r="P308" s="5"/>
      <c r="Q308" s="5"/>
      <c r="R308" s="5"/>
      <c r="S308" s="5"/>
      <c r="T308" s="7"/>
      <c r="U308" s="5"/>
      <c r="V308" s="5"/>
      <c r="W308" s="5"/>
      <c r="X308" s="5"/>
      <c r="Y308" s="5"/>
      <c r="Z308" s="5"/>
      <c r="AA308" s="5"/>
      <c r="AB308" s="5"/>
      <c r="AC308" s="5"/>
      <c r="AD308" s="5"/>
      <c r="AE308" s="5"/>
      <c r="AF308" s="5"/>
    </row>
    <row r="309" spans="1:32" ht="15">
      <c r="A309" s="5"/>
      <c r="B309" s="5"/>
      <c r="C309" s="5"/>
      <c r="D309" s="5"/>
      <c r="E309" s="5"/>
      <c r="F309" s="5"/>
      <c r="G309" s="5"/>
      <c r="H309" s="5"/>
      <c r="I309" s="5"/>
      <c r="J309" s="5"/>
      <c r="K309" s="5"/>
      <c r="L309" s="5"/>
      <c r="M309" s="5"/>
      <c r="N309" s="5"/>
      <c r="O309" s="5"/>
      <c r="P309" s="5"/>
      <c r="Q309" s="5"/>
      <c r="R309" s="5"/>
      <c r="S309" s="5"/>
      <c r="T309" s="7"/>
      <c r="U309" s="5"/>
      <c r="V309" s="5"/>
      <c r="W309" s="5"/>
      <c r="X309" s="5"/>
      <c r="Y309" s="5"/>
      <c r="Z309" s="5"/>
      <c r="AA309" s="5"/>
      <c r="AB309" s="5"/>
      <c r="AC309" s="5"/>
      <c r="AD309" s="5"/>
      <c r="AE309" s="5"/>
      <c r="AF309" s="5"/>
    </row>
    <row r="310" spans="1:32" ht="15">
      <c r="A310" s="5"/>
      <c r="B310" s="5"/>
      <c r="C310" s="5"/>
      <c r="D310" s="5"/>
      <c r="E310" s="5"/>
      <c r="F310" s="5"/>
      <c r="G310" s="5"/>
      <c r="H310" s="5"/>
      <c r="I310" s="5"/>
      <c r="J310" s="5"/>
      <c r="K310" s="5"/>
      <c r="L310" s="5"/>
      <c r="M310" s="5"/>
      <c r="N310" s="5"/>
      <c r="O310" s="5"/>
      <c r="P310" s="5"/>
      <c r="Q310" s="5"/>
      <c r="R310" s="5"/>
      <c r="S310" s="5"/>
      <c r="T310" s="7"/>
      <c r="U310" s="5"/>
      <c r="V310" s="5"/>
      <c r="W310" s="5"/>
      <c r="X310" s="5"/>
      <c r="Y310" s="5"/>
      <c r="Z310" s="5"/>
      <c r="AA310" s="5"/>
      <c r="AB310" s="5"/>
      <c r="AC310" s="5"/>
      <c r="AD310" s="5"/>
      <c r="AE310" s="5"/>
      <c r="AF310" s="5"/>
    </row>
    <row r="311" spans="1:32" ht="15">
      <c r="A311" s="5"/>
      <c r="B311" s="5"/>
      <c r="C311" s="5"/>
      <c r="D311" s="5"/>
      <c r="E311" s="5"/>
      <c r="F311" s="5"/>
      <c r="G311" s="5"/>
      <c r="H311" s="5"/>
      <c r="I311" s="5"/>
      <c r="J311" s="5"/>
      <c r="K311" s="5"/>
      <c r="L311" s="5"/>
      <c r="M311" s="5"/>
      <c r="N311" s="5"/>
      <c r="O311" s="5"/>
      <c r="P311" s="5"/>
      <c r="Q311" s="5"/>
      <c r="R311" s="5"/>
      <c r="S311" s="5"/>
      <c r="T311" s="7"/>
      <c r="U311" s="5"/>
      <c r="V311" s="5"/>
      <c r="W311" s="5"/>
      <c r="X311" s="5"/>
      <c r="Y311" s="5"/>
      <c r="Z311" s="5"/>
      <c r="AA311" s="5"/>
      <c r="AB311" s="5"/>
      <c r="AC311" s="5"/>
      <c r="AD311" s="5"/>
      <c r="AE311" s="5"/>
      <c r="AF311" s="5"/>
    </row>
    <row r="312" spans="1:32" ht="15">
      <c r="A312" s="5"/>
      <c r="B312" s="5"/>
      <c r="C312" s="5"/>
      <c r="D312" s="5"/>
      <c r="E312" s="5"/>
      <c r="F312" s="5"/>
      <c r="G312" s="5"/>
      <c r="H312" s="5"/>
      <c r="I312" s="5"/>
      <c r="J312" s="5"/>
      <c r="K312" s="5"/>
      <c r="L312" s="5"/>
      <c r="M312" s="5"/>
      <c r="N312" s="5"/>
      <c r="O312" s="5"/>
      <c r="P312" s="5"/>
      <c r="Q312" s="5"/>
      <c r="R312" s="5"/>
      <c r="S312" s="5"/>
      <c r="T312" s="7"/>
      <c r="U312" s="5"/>
      <c r="V312" s="5"/>
      <c r="W312" s="5"/>
      <c r="X312" s="5"/>
      <c r="Y312" s="5"/>
      <c r="Z312" s="5"/>
      <c r="AA312" s="5"/>
      <c r="AB312" s="5"/>
      <c r="AC312" s="5"/>
      <c r="AD312" s="5"/>
      <c r="AE312" s="5"/>
      <c r="AF312" s="5"/>
    </row>
    <row r="313" spans="1:32" ht="15">
      <c r="A313" s="5"/>
      <c r="B313" s="5"/>
      <c r="C313" s="5"/>
      <c r="D313" s="5"/>
      <c r="E313" s="5"/>
      <c r="F313" s="5"/>
      <c r="G313" s="5"/>
      <c r="H313" s="5"/>
      <c r="I313" s="5"/>
      <c r="J313" s="5"/>
      <c r="K313" s="5"/>
      <c r="L313" s="5"/>
      <c r="M313" s="5"/>
      <c r="N313" s="5"/>
      <c r="O313" s="5"/>
      <c r="P313" s="5"/>
      <c r="Q313" s="5"/>
      <c r="R313" s="5"/>
      <c r="S313" s="5"/>
      <c r="T313" s="7"/>
      <c r="U313" s="5"/>
      <c r="V313" s="5"/>
      <c r="W313" s="5"/>
      <c r="X313" s="5"/>
      <c r="Y313" s="5"/>
      <c r="Z313" s="5"/>
      <c r="AA313" s="5"/>
      <c r="AB313" s="5"/>
      <c r="AC313" s="5"/>
      <c r="AD313" s="5"/>
      <c r="AE313" s="5"/>
      <c r="AF313" s="5"/>
    </row>
    <row r="314" spans="1:32" ht="15">
      <c r="A314" s="5"/>
      <c r="B314" s="5"/>
      <c r="C314" s="5"/>
      <c r="D314" s="5"/>
      <c r="E314" s="5"/>
      <c r="F314" s="5"/>
      <c r="G314" s="5"/>
      <c r="H314" s="5"/>
      <c r="I314" s="5"/>
      <c r="J314" s="5"/>
      <c r="K314" s="5"/>
      <c r="L314" s="5"/>
      <c r="M314" s="5"/>
      <c r="N314" s="5"/>
      <c r="O314" s="5"/>
      <c r="P314" s="5"/>
      <c r="Q314" s="5"/>
      <c r="R314" s="5"/>
      <c r="S314" s="5"/>
      <c r="T314" s="7"/>
      <c r="U314" s="5"/>
      <c r="V314" s="5"/>
      <c r="W314" s="5"/>
      <c r="X314" s="5"/>
      <c r="Y314" s="5"/>
      <c r="Z314" s="5"/>
      <c r="AA314" s="5"/>
      <c r="AB314" s="5"/>
      <c r="AC314" s="5"/>
      <c r="AD314" s="5"/>
      <c r="AE314" s="5"/>
      <c r="AF314" s="5"/>
    </row>
    <row r="315" spans="1:32" ht="15">
      <c r="A315" s="5"/>
      <c r="B315" s="5"/>
      <c r="C315" s="5"/>
      <c r="D315" s="5"/>
      <c r="E315" s="5"/>
      <c r="F315" s="5"/>
      <c r="G315" s="5"/>
      <c r="H315" s="5"/>
      <c r="I315" s="5"/>
      <c r="J315" s="5"/>
      <c r="K315" s="5"/>
      <c r="L315" s="5"/>
      <c r="M315" s="5"/>
      <c r="N315" s="5"/>
      <c r="O315" s="5"/>
      <c r="P315" s="5"/>
      <c r="Q315" s="5"/>
      <c r="R315" s="5"/>
      <c r="S315" s="5"/>
      <c r="T315" s="7"/>
      <c r="U315" s="5"/>
      <c r="V315" s="5"/>
      <c r="W315" s="5"/>
      <c r="X315" s="5"/>
      <c r="Y315" s="5"/>
      <c r="Z315" s="5"/>
      <c r="AA315" s="5"/>
      <c r="AB315" s="5"/>
      <c r="AC315" s="5"/>
      <c r="AD315" s="5"/>
      <c r="AE315" s="5"/>
      <c r="AF315" s="5"/>
    </row>
    <row r="316" spans="1:32" ht="15">
      <c r="A316" s="5"/>
      <c r="B316" s="5"/>
      <c r="C316" s="5"/>
      <c r="D316" s="5"/>
      <c r="E316" s="5"/>
      <c r="F316" s="5"/>
      <c r="G316" s="5"/>
      <c r="H316" s="5"/>
      <c r="I316" s="5"/>
      <c r="J316" s="5"/>
      <c r="K316" s="5"/>
      <c r="L316" s="5"/>
      <c r="M316" s="5"/>
      <c r="N316" s="5"/>
      <c r="O316" s="5"/>
      <c r="P316" s="5"/>
      <c r="Q316" s="5"/>
      <c r="R316" s="5"/>
      <c r="S316" s="5"/>
      <c r="T316" s="7"/>
      <c r="U316" s="5"/>
      <c r="V316" s="5"/>
      <c r="W316" s="5"/>
      <c r="X316" s="5"/>
      <c r="Y316" s="5"/>
      <c r="Z316" s="5"/>
      <c r="AA316" s="5"/>
      <c r="AB316" s="5"/>
      <c r="AC316" s="5"/>
      <c r="AD316" s="5"/>
      <c r="AE316" s="5"/>
      <c r="AF316" s="5"/>
    </row>
    <row r="317" spans="1:32" ht="15">
      <c r="A317" s="5"/>
      <c r="B317" s="5"/>
      <c r="C317" s="5"/>
      <c r="D317" s="5"/>
      <c r="E317" s="5"/>
      <c r="F317" s="5"/>
      <c r="G317" s="5"/>
      <c r="H317" s="5"/>
      <c r="I317" s="5"/>
      <c r="J317" s="5"/>
      <c r="K317" s="5"/>
      <c r="L317" s="5"/>
      <c r="M317" s="5"/>
      <c r="N317" s="5"/>
      <c r="O317" s="5"/>
      <c r="P317" s="5"/>
      <c r="Q317" s="5"/>
      <c r="R317" s="5"/>
      <c r="S317" s="5"/>
      <c r="T317" s="7"/>
      <c r="U317" s="5"/>
      <c r="V317" s="5"/>
      <c r="W317" s="5"/>
      <c r="X317" s="5"/>
      <c r="Y317" s="5"/>
      <c r="Z317" s="5"/>
      <c r="AA317" s="5"/>
      <c r="AB317" s="5"/>
      <c r="AC317" s="5"/>
      <c r="AD317" s="5"/>
      <c r="AE317" s="5"/>
      <c r="AF317" s="5"/>
    </row>
    <row r="318" spans="1:32" ht="15">
      <c r="A318" s="5"/>
      <c r="B318" s="5"/>
      <c r="C318" s="5"/>
      <c r="D318" s="5"/>
      <c r="E318" s="5"/>
      <c r="F318" s="5"/>
      <c r="G318" s="5"/>
      <c r="H318" s="5"/>
      <c r="I318" s="5"/>
      <c r="J318" s="5"/>
      <c r="K318" s="5"/>
      <c r="L318" s="5"/>
      <c r="M318" s="5"/>
      <c r="N318" s="5"/>
      <c r="O318" s="5"/>
      <c r="P318" s="5"/>
      <c r="Q318" s="5"/>
      <c r="R318" s="5"/>
      <c r="S318" s="5"/>
      <c r="T318" s="7"/>
      <c r="U318" s="5"/>
      <c r="V318" s="5"/>
      <c r="W318" s="5"/>
      <c r="X318" s="5"/>
      <c r="Y318" s="5"/>
      <c r="Z318" s="5"/>
      <c r="AA318" s="5"/>
      <c r="AB318" s="5"/>
      <c r="AC318" s="5"/>
      <c r="AD318" s="5"/>
      <c r="AE318" s="5"/>
      <c r="AF318" s="5"/>
    </row>
    <row r="319" spans="1:32" ht="15">
      <c r="A319" s="5"/>
      <c r="B319" s="5"/>
      <c r="C319" s="5"/>
      <c r="D319" s="5"/>
      <c r="E319" s="5"/>
      <c r="F319" s="5"/>
      <c r="G319" s="5"/>
      <c r="H319" s="5"/>
      <c r="I319" s="5"/>
      <c r="J319" s="5"/>
      <c r="K319" s="5"/>
      <c r="L319" s="5"/>
      <c r="M319" s="5"/>
      <c r="N319" s="5"/>
      <c r="O319" s="5"/>
      <c r="P319" s="5"/>
      <c r="Q319" s="5"/>
      <c r="R319" s="5"/>
      <c r="S319" s="5"/>
      <c r="T319" s="7"/>
      <c r="U319" s="5"/>
      <c r="V319" s="5"/>
      <c r="W319" s="5"/>
      <c r="X319" s="5"/>
      <c r="Y319" s="5"/>
      <c r="Z319" s="5"/>
      <c r="AA319" s="5"/>
      <c r="AB319" s="5"/>
      <c r="AC319" s="5"/>
      <c r="AD319" s="5"/>
      <c r="AE319" s="5"/>
      <c r="AF319" s="5"/>
    </row>
    <row r="320" spans="1:32" ht="15">
      <c r="A320" s="5"/>
      <c r="B320" s="5"/>
      <c r="C320" s="5"/>
      <c r="D320" s="5"/>
      <c r="E320" s="5"/>
      <c r="F320" s="5"/>
      <c r="G320" s="5"/>
      <c r="H320" s="5"/>
      <c r="I320" s="5"/>
      <c r="J320" s="5"/>
      <c r="K320" s="5"/>
      <c r="L320" s="5"/>
      <c r="M320" s="5"/>
      <c r="N320" s="5"/>
      <c r="O320" s="5"/>
      <c r="P320" s="5"/>
      <c r="Q320" s="5"/>
      <c r="R320" s="5"/>
      <c r="S320" s="5"/>
      <c r="T320" s="7"/>
      <c r="U320" s="5"/>
      <c r="V320" s="5"/>
      <c r="W320" s="5"/>
      <c r="X320" s="5"/>
      <c r="Y320" s="5"/>
      <c r="Z320" s="5"/>
      <c r="AA320" s="5"/>
      <c r="AB320" s="5"/>
      <c r="AC320" s="5"/>
      <c r="AD320" s="5"/>
      <c r="AE320" s="5"/>
      <c r="AF320" s="5"/>
    </row>
    <row r="321" spans="1:32" ht="15">
      <c r="A321" s="5"/>
      <c r="B321" s="5"/>
      <c r="C321" s="5"/>
      <c r="D321" s="5"/>
      <c r="E321" s="5"/>
      <c r="F321" s="5"/>
      <c r="G321" s="5"/>
      <c r="H321" s="5"/>
      <c r="I321" s="5"/>
      <c r="J321" s="5"/>
      <c r="K321" s="5"/>
      <c r="L321" s="5"/>
      <c r="M321" s="5"/>
      <c r="N321" s="5"/>
      <c r="O321" s="5"/>
      <c r="P321" s="5"/>
      <c r="Q321" s="5"/>
      <c r="R321" s="5"/>
      <c r="S321" s="5"/>
      <c r="T321" s="7"/>
      <c r="U321" s="5"/>
      <c r="V321" s="5"/>
      <c r="W321" s="5"/>
      <c r="X321" s="5"/>
      <c r="Y321" s="5"/>
      <c r="Z321" s="5"/>
      <c r="AA321" s="5"/>
      <c r="AB321" s="5"/>
      <c r="AC321" s="5"/>
      <c r="AD321" s="5"/>
      <c r="AE321" s="5"/>
      <c r="AF321" s="5"/>
    </row>
    <row r="322" spans="1:32" ht="15">
      <c r="A322" s="5"/>
      <c r="B322" s="5"/>
      <c r="C322" s="5"/>
      <c r="D322" s="5"/>
      <c r="E322" s="5"/>
      <c r="F322" s="5"/>
      <c r="G322" s="5"/>
      <c r="H322" s="5"/>
      <c r="I322" s="5"/>
      <c r="J322" s="5"/>
      <c r="K322" s="5"/>
      <c r="L322" s="5"/>
      <c r="M322" s="5"/>
      <c r="N322" s="5"/>
      <c r="O322" s="5"/>
      <c r="P322" s="5"/>
      <c r="Q322" s="5"/>
      <c r="R322" s="5"/>
      <c r="S322" s="5"/>
      <c r="T322" s="7"/>
      <c r="U322" s="5"/>
      <c r="V322" s="5"/>
      <c r="W322" s="5"/>
      <c r="X322" s="5"/>
      <c r="Y322" s="5"/>
      <c r="Z322" s="5"/>
      <c r="AA322" s="5"/>
      <c r="AB322" s="5"/>
      <c r="AC322" s="5"/>
      <c r="AD322" s="5"/>
      <c r="AE322" s="5"/>
      <c r="AF322" s="5"/>
    </row>
    <row r="323" spans="1:32" ht="15">
      <c r="A323" s="5"/>
      <c r="B323" s="5"/>
      <c r="C323" s="5"/>
      <c r="D323" s="5"/>
      <c r="E323" s="5"/>
      <c r="F323" s="5"/>
      <c r="G323" s="5"/>
      <c r="H323" s="5"/>
      <c r="I323" s="5"/>
      <c r="J323" s="5"/>
      <c r="K323" s="5"/>
      <c r="L323" s="5"/>
      <c r="M323" s="5"/>
      <c r="N323" s="5"/>
      <c r="O323" s="5"/>
      <c r="P323" s="5"/>
      <c r="Q323" s="5"/>
      <c r="R323" s="5"/>
      <c r="S323" s="5"/>
      <c r="T323" s="7"/>
      <c r="U323" s="5"/>
      <c r="V323" s="5"/>
      <c r="W323" s="5"/>
      <c r="X323" s="5"/>
      <c r="Y323" s="5"/>
      <c r="Z323" s="5"/>
      <c r="AA323" s="5"/>
      <c r="AB323" s="5"/>
      <c r="AC323" s="5"/>
      <c r="AD323" s="5"/>
      <c r="AE323" s="5"/>
      <c r="AF323" s="5"/>
    </row>
    <row r="324" spans="1:32" ht="15">
      <c r="A324" s="5"/>
      <c r="B324" s="5"/>
      <c r="C324" s="5"/>
      <c r="D324" s="5"/>
      <c r="E324" s="5"/>
      <c r="F324" s="5"/>
      <c r="G324" s="5"/>
      <c r="H324" s="5"/>
      <c r="I324" s="5"/>
      <c r="J324" s="5"/>
      <c r="K324" s="5"/>
      <c r="L324" s="5"/>
      <c r="M324" s="5"/>
      <c r="N324" s="5"/>
      <c r="O324" s="5"/>
      <c r="P324" s="5"/>
      <c r="Q324" s="5"/>
      <c r="R324" s="5"/>
      <c r="S324" s="5"/>
      <c r="T324" s="7"/>
      <c r="U324" s="5"/>
      <c r="V324" s="5"/>
      <c r="W324" s="5"/>
      <c r="X324" s="5"/>
      <c r="Y324" s="5"/>
      <c r="Z324" s="5"/>
      <c r="AA324" s="5"/>
      <c r="AB324" s="5"/>
      <c r="AC324" s="5"/>
      <c r="AD324" s="5"/>
      <c r="AE324" s="5"/>
      <c r="AF324" s="5"/>
    </row>
    <row r="325" spans="1:32" ht="15">
      <c r="A325" s="5"/>
      <c r="B325" s="5"/>
      <c r="C325" s="5"/>
      <c r="D325" s="5"/>
      <c r="E325" s="5"/>
      <c r="F325" s="5"/>
      <c r="G325" s="5"/>
      <c r="H325" s="5"/>
      <c r="I325" s="5"/>
      <c r="J325" s="5"/>
      <c r="K325" s="5"/>
      <c r="L325" s="5"/>
      <c r="M325" s="5"/>
      <c r="N325" s="5"/>
      <c r="O325" s="5"/>
      <c r="P325" s="5"/>
      <c r="Q325" s="5"/>
      <c r="R325" s="5"/>
      <c r="S325" s="5"/>
      <c r="T325" s="7"/>
      <c r="U325" s="5"/>
      <c r="V325" s="5"/>
      <c r="W325" s="5"/>
      <c r="X325" s="5"/>
      <c r="Y325" s="5"/>
      <c r="Z325" s="5"/>
      <c r="AA325" s="5"/>
      <c r="AB325" s="5"/>
      <c r="AC325" s="5"/>
      <c r="AD325" s="5"/>
      <c r="AE325" s="5"/>
      <c r="AF325" s="5"/>
    </row>
    <row r="326" spans="1:32" ht="15">
      <c r="A326" s="5"/>
      <c r="B326" s="5"/>
      <c r="C326" s="5"/>
      <c r="D326" s="5"/>
      <c r="E326" s="5"/>
      <c r="F326" s="5"/>
      <c r="G326" s="5"/>
      <c r="H326" s="5"/>
      <c r="I326" s="5"/>
      <c r="J326" s="5"/>
      <c r="K326" s="5"/>
      <c r="L326" s="5"/>
      <c r="M326" s="5"/>
      <c r="N326" s="5"/>
      <c r="O326" s="5"/>
      <c r="P326" s="5"/>
      <c r="Q326" s="5"/>
      <c r="R326" s="5"/>
      <c r="S326" s="5"/>
      <c r="T326" s="7"/>
      <c r="U326" s="5"/>
      <c r="V326" s="5"/>
      <c r="W326" s="5"/>
      <c r="X326" s="5"/>
      <c r="Y326" s="5"/>
      <c r="Z326" s="5"/>
      <c r="AA326" s="5"/>
      <c r="AB326" s="5"/>
      <c r="AC326" s="5"/>
      <c r="AD326" s="5"/>
      <c r="AE326" s="5"/>
      <c r="AF326" s="5"/>
    </row>
    <row r="327" spans="1:32" ht="15">
      <c r="A327" s="5"/>
      <c r="B327" s="5"/>
      <c r="C327" s="5"/>
      <c r="D327" s="5"/>
      <c r="E327" s="5"/>
      <c r="F327" s="5"/>
      <c r="G327" s="5"/>
      <c r="H327" s="5"/>
      <c r="I327" s="5"/>
      <c r="J327" s="5"/>
      <c r="K327" s="5"/>
      <c r="L327" s="5"/>
      <c r="M327" s="5"/>
      <c r="N327" s="5"/>
      <c r="O327" s="5"/>
      <c r="P327" s="5"/>
      <c r="Q327" s="5"/>
      <c r="R327" s="5"/>
      <c r="S327" s="5"/>
      <c r="T327" s="7"/>
      <c r="U327" s="5"/>
      <c r="V327" s="5"/>
      <c r="W327" s="5"/>
      <c r="X327" s="5"/>
      <c r="Y327" s="5"/>
      <c r="Z327" s="5"/>
      <c r="AA327" s="5"/>
      <c r="AB327" s="5"/>
      <c r="AC327" s="5"/>
      <c r="AD327" s="5"/>
      <c r="AE327" s="5"/>
      <c r="AF327" s="5"/>
    </row>
    <row r="328" spans="1:32" ht="15">
      <c r="A328" s="5"/>
      <c r="B328" s="5"/>
      <c r="C328" s="5"/>
      <c r="D328" s="5"/>
      <c r="E328" s="5"/>
      <c r="F328" s="5"/>
      <c r="G328" s="5"/>
      <c r="H328" s="5"/>
      <c r="I328" s="5"/>
      <c r="J328" s="5"/>
      <c r="K328" s="5"/>
      <c r="L328" s="5"/>
      <c r="M328" s="5"/>
      <c r="N328" s="5"/>
      <c r="O328" s="5"/>
      <c r="P328" s="5"/>
      <c r="Q328" s="5"/>
      <c r="R328" s="5"/>
      <c r="S328" s="5"/>
      <c r="T328" s="7"/>
      <c r="U328" s="5"/>
      <c r="V328" s="5"/>
      <c r="W328" s="5"/>
      <c r="X328" s="5"/>
      <c r="Y328" s="5"/>
      <c r="Z328" s="5"/>
      <c r="AA328" s="5"/>
      <c r="AB328" s="5"/>
      <c r="AC328" s="5"/>
      <c r="AD328" s="5"/>
      <c r="AE328" s="5"/>
      <c r="AF328" s="5"/>
    </row>
    <row r="329" spans="1:32" ht="15">
      <c r="A329" s="5"/>
      <c r="B329" s="5"/>
      <c r="C329" s="5"/>
      <c r="D329" s="5"/>
      <c r="E329" s="5"/>
      <c r="F329" s="5"/>
      <c r="G329" s="5"/>
      <c r="H329" s="5"/>
      <c r="I329" s="5"/>
      <c r="J329" s="5"/>
      <c r="K329" s="5"/>
      <c r="L329" s="5"/>
      <c r="M329" s="5"/>
      <c r="N329" s="5"/>
      <c r="O329" s="5"/>
      <c r="P329" s="5"/>
      <c r="Q329" s="5"/>
      <c r="R329" s="5"/>
      <c r="S329" s="5"/>
      <c r="T329" s="7"/>
      <c r="U329" s="5"/>
      <c r="V329" s="5"/>
      <c r="W329" s="5"/>
      <c r="X329" s="5"/>
      <c r="Y329" s="5"/>
      <c r="Z329" s="5"/>
      <c r="AA329" s="5"/>
      <c r="AB329" s="5"/>
      <c r="AC329" s="5"/>
      <c r="AD329" s="5"/>
      <c r="AE329" s="5"/>
      <c r="AF329" s="5"/>
    </row>
    <row r="330" spans="1:32" ht="15">
      <c r="A330" s="5"/>
      <c r="B330" s="5"/>
      <c r="C330" s="5"/>
      <c r="D330" s="5"/>
      <c r="E330" s="5"/>
      <c r="F330" s="5"/>
      <c r="G330" s="5"/>
      <c r="H330" s="5"/>
      <c r="I330" s="5"/>
      <c r="J330" s="5"/>
      <c r="K330" s="5"/>
      <c r="L330" s="5"/>
      <c r="M330" s="5"/>
      <c r="N330" s="5"/>
      <c r="O330" s="5"/>
      <c r="P330" s="5"/>
      <c r="Q330" s="5"/>
      <c r="R330" s="5"/>
      <c r="S330" s="5"/>
      <c r="T330" s="7"/>
      <c r="U330" s="5"/>
      <c r="V330" s="5"/>
      <c r="W330" s="5"/>
      <c r="X330" s="5"/>
      <c r="Y330" s="5"/>
      <c r="Z330" s="5"/>
      <c r="AA330" s="5"/>
      <c r="AB330" s="5"/>
      <c r="AC330" s="5"/>
      <c r="AD330" s="5"/>
      <c r="AE330" s="5"/>
      <c r="AF330" s="5"/>
    </row>
    <row r="331" spans="1:32" ht="15">
      <c r="A331" s="5"/>
      <c r="B331" s="5"/>
      <c r="C331" s="5"/>
      <c r="D331" s="5"/>
      <c r="E331" s="5"/>
      <c r="F331" s="5"/>
      <c r="G331" s="5"/>
      <c r="H331" s="5"/>
      <c r="I331" s="5"/>
      <c r="J331" s="5"/>
      <c r="K331" s="5"/>
      <c r="L331" s="5"/>
      <c r="M331" s="5"/>
      <c r="N331" s="5"/>
      <c r="O331" s="5"/>
      <c r="P331" s="5"/>
      <c r="Q331" s="5"/>
      <c r="R331" s="5"/>
      <c r="S331" s="5"/>
      <c r="T331" s="7"/>
      <c r="U331" s="5"/>
      <c r="V331" s="5"/>
      <c r="W331" s="5"/>
      <c r="X331" s="5"/>
      <c r="Y331" s="5"/>
      <c r="Z331" s="5"/>
      <c r="AA331" s="5"/>
      <c r="AB331" s="5"/>
      <c r="AC331" s="5"/>
      <c r="AD331" s="5"/>
      <c r="AE331" s="5"/>
      <c r="AF331" s="5"/>
    </row>
    <row r="332" spans="1:32" ht="15">
      <c r="A332" s="5"/>
      <c r="B332" s="5"/>
      <c r="C332" s="5"/>
      <c r="D332" s="5"/>
      <c r="E332" s="5"/>
      <c r="F332" s="5"/>
      <c r="G332" s="5"/>
      <c r="H332" s="5"/>
      <c r="I332" s="5"/>
      <c r="J332" s="5"/>
      <c r="K332" s="5"/>
      <c r="L332" s="5"/>
      <c r="M332" s="5"/>
      <c r="N332" s="5"/>
      <c r="O332" s="5"/>
      <c r="P332" s="5"/>
      <c r="Q332" s="5"/>
      <c r="R332" s="5"/>
      <c r="S332" s="5"/>
      <c r="T332" s="7"/>
      <c r="U332" s="5"/>
      <c r="V332" s="5"/>
      <c r="W332" s="5"/>
      <c r="X332" s="5"/>
      <c r="Y332" s="5"/>
      <c r="Z332" s="5"/>
      <c r="AA332" s="5"/>
      <c r="AB332" s="5"/>
      <c r="AC332" s="5"/>
      <c r="AD332" s="5"/>
      <c r="AE332" s="5"/>
      <c r="AF332" s="5"/>
    </row>
    <row r="333" spans="1:32" ht="15">
      <c r="A333" s="5"/>
      <c r="B333" s="5"/>
      <c r="C333" s="5"/>
      <c r="D333" s="5"/>
      <c r="E333" s="5"/>
      <c r="F333" s="5"/>
      <c r="G333" s="5"/>
      <c r="H333" s="5"/>
      <c r="I333" s="5"/>
      <c r="J333" s="5"/>
      <c r="K333" s="5"/>
      <c r="L333" s="5"/>
      <c r="M333" s="5"/>
      <c r="N333" s="5"/>
      <c r="O333" s="5"/>
      <c r="P333" s="5"/>
      <c r="Q333" s="5"/>
      <c r="R333" s="5"/>
      <c r="S333" s="5"/>
      <c r="T333" s="7"/>
      <c r="U333" s="5"/>
      <c r="V333" s="5"/>
      <c r="W333" s="5"/>
      <c r="X333" s="5"/>
      <c r="Y333" s="5"/>
      <c r="Z333" s="5"/>
      <c r="AA333" s="5"/>
      <c r="AB333" s="5"/>
      <c r="AC333" s="5"/>
      <c r="AD333" s="5"/>
      <c r="AE333" s="5"/>
      <c r="AF333" s="5"/>
    </row>
    <row r="334" spans="1:32" ht="15">
      <c r="A334" s="5"/>
      <c r="B334" s="5"/>
      <c r="C334" s="5"/>
      <c r="D334" s="5"/>
      <c r="E334" s="5"/>
      <c r="F334" s="5"/>
      <c r="G334" s="5"/>
      <c r="H334" s="5"/>
      <c r="I334" s="5"/>
      <c r="J334" s="5"/>
      <c r="K334" s="5"/>
      <c r="L334" s="5"/>
      <c r="M334" s="5"/>
      <c r="N334" s="5"/>
      <c r="O334" s="5"/>
      <c r="P334" s="5"/>
      <c r="Q334" s="5"/>
      <c r="R334" s="5"/>
      <c r="S334" s="5"/>
      <c r="T334" s="7"/>
      <c r="U334" s="5"/>
      <c r="V334" s="5"/>
      <c r="W334" s="5"/>
      <c r="X334" s="5"/>
      <c r="Y334" s="5"/>
      <c r="Z334" s="5"/>
      <c r="AA334" s="5"/>
      <c r="AB334" s="5"/>
      <c r="AC334" s="5"/>
      <c r="AD334" s="5"/>
      <c r="AE334" s="5"/>
      <c r="AF334" s="5"/>
    </row>
    <row r="335" spans="1:32" ht="15">
      <c r="A335" s="5"/>
      <c r="B335" s="5"/>
      <c r="C335" s="5"/>
      <c r="D335" s="5"/>
      <c r="E335" s="5"/>
      <c r="F335" s="5"/>
      <c r="G335" s="5"/>
      <c r="H335" s="5"/>
      <c r="I335" s="5"/>
      <c r="J335" s="5"/>
      <c r="K335" s="5"/>
      <c r="L335" s="5"/>
      <c r="M335" s="5"/>
      <c r="N335" s="5"/>
      <c r="O335" s="5"/>
      <c r="P335" s="5"/>
      <c r="Q335" s="5"/>
      <c r="R335" s="5"/>
      <c r="S335" s="5"/>
      <c r="T335" s="7"/>
      <c r="U335" s="5"/>
      <c r="V335" s="5"/>
      <c r="W335" s="5"/>
      <c r="X335" s="5"/>
      <c r="Y335" s="5"/>
      <c r="Z335" s="5"/>
      <c r="AA335" s="5"/>
      <c r="AB335" s="5"/>
      <c r="AC335" s="5"/>
      <c r="AD335" s="5"/>
      <c r="AE335" s="5"/>
      <c r="AF335" s="5"/>
    </row>
    <row r="336" spans="1:32" ht="15">
      <c r="A336" s="5"/>
      <c r="B336" s="5"/>
      <c r="C336" s="5"/>
      <c r="D336" s="5"/>
      <c r="E336" s="5"/>
      <c r="F336" s="5"/>
      <c r="G336" s="5"/>
      <c r="H336" s="5"/>
      <c r="I336" s="5"/>
      <c r="J336" s="5"/>
      <c r="K336" s="5"/>
      <c r="L336" s="5"/>
      <c r="M336" s="5"/>
      <c r="N336" s="5"/>
      <c r="O336" s="5"/>
      <c r="P336" s="5"/>
      <c r="Q336" s="5"/>
      <c r="R336" s="5"/>
      <c r="S336" s="5"/>
      <c r="T336" s="7"/>
      <c r="U336" s="5"/>
      <c r="V336" s="5"/>
      <c r="W336" s="5"/>
      <c r="X336" s="5"/>
      <c r="Y336" s="5"/>
      <c r="Z336" s="5"/>
      <c r="AA336" s="5"/>
      <c r="AB336" s="5"/>
      <c r="AC336" s="5"/>
      <c r="AD336" s="5"/>
      <c r="AE336" s="5"/>
      <c r="AF336" s="5"/>
    </row>
    <row r="337" spans="1:32" ht="15">
      <c r="A337" s="5"/>
      <c r="B337" s="5"/>
      <c r="C337" s="5"/>
      <c r="D337" s="5"/>
      <c r="E337" s="5"/>
      <c r="F337" s="5"/>
      <c r="G337" s="5"/>
      <c r="H337" s="5"/>
      <c r="I337" s="5"/>
      <c r="J337" s="5"/>
      <c r="K337" s="5"/>
      <c r="L337" s="5"/>
      <c r="M337" s="5"/>
      <c r="N337" s="5"/>
      <c r="O337" s="5"/>
      <c r="P337" s="5"/>
      <c r="Q337" s="5"/>
      <c r="R337" s="5"/>
      <c r="S337" s="5"/>
      <c r="T337" s="7"/>
      <c r="U337" s="5"/>
      <c r="V337" s="5"/>
      <c r="W337" s="5"/>
      <c r="X337" s="5"/>
      <c r="Y337" s="5"/>
      <c r="Z337" s="5"/>
      <c r="AA337" s="5"/>
      <c r="AB337" s="5"/>
      <c r="AC337" s="5"/>
      <c r="AD337" s="5"/>
      <c r="AE337" s="5"/>
      <c r="AF337" s="5"/>
    </row>
    <row r="338" spans="1:32" ht="15">
      <c r="A338" s="5"/>
      <c r="B338" s="5"/>
      <c r="C338" s="5"/>
      <c r="D338" s="5"/>
      <c r="E338" s="5"/>
      <c r="F338" s="5"/>
      <c r="G338" s="5"/>
      <c r="H338" s="5"/>
      <c r="I338" s="5"/>
      <c r="J338" s="5"/>
      <c r="K338" s="5"/>
      <c r="L338" s="5"/>
      <c r="M338" s="5"/>
      <c r="N338" s="5"/>
      <c r="O338" s="5"/>
      <c r="P338" s="5"/>
      <c r="Q338" s="5"/>
      <c r="R338" s="5"/>
      <c r="S338" s="5"/>
      <c r="T338" s="7"/>
      <c r="U338" s="5"/>
      <c r="V338" s="5"/>
      <c r="W338" s="5"/>
      <c r="X338" s="5"/>
      <c r="Y338" s="5"/>
      <c r="Z338" s="5"/>
      <c r="AA338" s="5"/>
      <c r="AB338" s="5"/>
      <c r="AC338" s="5"/>
      <c r="AD338" s="5"/>
      <c r="AE338" s="5"/>
      <c r="AF338" s="5"/>
    </row>
    <row r="339" spans="1:32" ht="15">
      <c r="A339" s="5"/>
      <c r="B339" s="5"/>
      <c r="C339" s="5"/>
      <c r="D339" s="5"/>
      <c r="E339" s="5"/>
      <c r="F339" s="5"/>
      <c r="G339" s="5"/>
      <c r="H339" s="5"/>
      <c r="I339" s="5"/>
      <c r="J339" s="5"/>
      <c r="K339" s="5"/>
      <c r="L339" s="5"/>
      <c r="M339" s="5"/>
      <c r="N339" s="5"/>
      <c r="O339" s="5"/>
      <c r="P339" s="5"/>
      <c r="Q339" s="5"/>
      <c r="R339" s="5"/>
      <c r="S339" s="5"/>
      <c r="T339" s="7"/>
      <c r="U339" s="5"/>
      <c r="V339" s="5"/>
      <c r="W339" s="5"/>
      <c r="X339" s="5"/>
      <c r="Y339" s="5"/>
      <c r="Z339" s="5"/>
      <c r="AA339" s="5"/>
      <c r="AB339" s="5"/>
      <c r="AC339" s="5"/>
      <c r="AD339" s="5"/>
      <c r="AE339" s="5"/>
      <c r="AF339" s="5"/>
    </row>
    <row r="340" spans="1:32" ht="15">
      <c r="A340" s="5"/>
      <c r="B340" s="5"/>
      <c r="C340" s="5"/>
      <c r="D340" s="5"/>
      <c r="E340" s="5"/>
      <c r="F340" s="5"/>
      <c r="G340" s="5"/>
      <c r="H340" s="5"/>
      <c r="I340" s="5"/>
      <c r="J340" s="5"/>
      <c r="K340" s="5"/>
      <c r="L340" s="5"/>
      <c r="M340" s="5"/>
      <c r="N340" s="5"/>
      <c r="O340" s="5"/>
      <c r="P340" s="5"/>
      <c r="Q340" s="5"/>
      <c r="R340" s="5"/>
      <c r="S340" s="5"/>
      <c r="T340" s="7"/>
      <c r="U340" s="5"/>
      <c r="V340" s="5"/>
      <c r="W340" s="5"/>
      <c r="X340" s="5"/>
      <c r="Y340" s="5"/>
      <c r="Z340" s="5"/>
      <c r="AA340" s="5"/>
      <c r="AB340" s="5"/>
      <c r="AC340" s="5"/>
      <c r="AD340" s="5"/>
      <c r="AE340" s="5"/>
      <c r="AF340" s="5"/>
    </row>
    <row r="341" spans="1:32" ht="15">
      <c r="A341" s="5"/>
      <c r="B341" s="5"/>
      <c r="C341" s="5"/>
      <c r="D341" s="5"/>
      <c r="E341" s="5"/>
      <c r="F341" s="5"/>
      <c r="G341" s="5"/>
      <c r="H341" s="5"/>
      <c r="I341" s="5"/>
      <c r="J341" s="5"/>
      <c r="K341" s="5"/>
      <c r="L341" s="5"/>
      <c r="M341" s="5"/>
      <c r="N341" s="5"/>
      <c r="O341" s="5"/>
      <c r="P341" s="5"/>
      <c r="Q341" s="5"/>
      <c r="R341" s="5"/>
      <c r="S341" s="5"/>
      <c r="T341" s="7"/>
      <c r="U341" s="5"/>
      <c r="V341" s="5"/>
      <c r="W341" s="5"/>
      <c r="X341" s="5"/>
      <c r="Y341" s="5"/>
      <c r="Z341" s="5"/>
      <c r="AA341" s="5"/>
      <c r="AB341" s="5"/>
      <c r="AC341" s="5"/>
      <c r="AD341" s="5"/>
      <c r="AE341" s="5"/>
      <c r="AF341" s="5"/>
    </row>
    <row r="342" spans="1:32" ht="15">
      <c r="A342" s="5"/>
      <c r="B342" s="5"/>
      <c r="C342" s="5"/>
      <c r="D342" s="5"/>
      <c r="E342" s="5"/>
      <c r="F342" s="5"/>
      <c r="G342" s="5"/>
      <c r="H342" s="5"/>
      <c r="I342" s="5"/>
      <c r="J342" s="5"/>
      <c r="K342" s="5"/>
      <c r="L342" s="5"/>
      <c r="M342" s="5"/>
      <c r="N342" s="5"/>
      <c r="O342" s="5"/>
      <c r="P342" s="5"/>
      <c r="Q342" s="5"/>
      <c r="R342" s="5"/>
      <c r="S342" s="5"/>
      <c r="T342" s="7"/>
      <c r="U342" s="5"/>
      <c r="V342" s="5"/>
      <c r="W342" s="5"/>
      <c r="X342" s="5"/>
      <c r="Y342" s="5"/>
      <c r="Z342" s="5"/>
      <c r="AA342" s="5"/>
      <c r="AB342" s="5"/>
      <c r="AC342" s="5"/>
      <c r="AD342" s="5"/>
      <c r="AE342" s="5"/>
      <c r="AF342" s="5"/>
    </row>
    <row r="343" spans="1:32" ht="15">
      <c r="A343" s="5"/>
      <c r="B343" s="5"/>
      <c r="C343" s="5"/>
      <c r="D343" s="5"/>
      <c r="E343" s="5"/>
      <c r="F343" s="5"/>
      <c r="G343" s="5"/>
      <c r="H343" s="5"/>
      <c r="I343" s="5"/>
      <c r="J343" s="5"/>
      <c r="K343" s="5"/>
      <c r="L343" s="5"/>
      <c r="M343" s="5"/>
      <c r="N343" s="5"/>
      <c r="O343" s="5"/>
      <c r="P343" s="5"/>
      <c r="Q343" s="5"/>
      <c r="R343" s="5"/>
      <c r="S343" s="5"/>
      <c r="T343" s="7"/>
      <c r="U343" s="5"/>
      <c r="V343" s="5"/>
      <c r="W343" s="5"/>
      <c r="X343" s="5"/>
      <c r="Y343" s="5"/>
      <c r="Z343" s="5"/>
      <c r="AA343" s="5"/>
      <c r="AB343" s="5"/>
      <c r="AC343" s="5"/>
      <c r="AD343" s="5"/>
      <c r="AE343" s="5"/>
      <c r="AF343" s="5"/>
    </row>
    <row r="344" spans="1:32" ht="15">
      <c r="A344" s="5"/>
      <c r="B344" s="5"/>
      <c r="C344" s="5"/>
      <c r="D344" s="5"/>
      <c r="E344" s="5"/>
      <c r="F344" s="5"/>
      <c r="G344" s="5"/>
      <c r="H344" s="5"/>
      <c r="I344" s="5"/>
      <c r="J344" s="5"/>
      <c r="K344" s="5"/>
      <c r="L344" s="5"/>
      <c r="M344" s="5"/>
      <c r="N344" s="5"/>
      <c r="O344" s="5"/>
      <c r="P344" s="5"/>
      <c r="Q344" s="5"/>
      <c r="R344" s="5"/>
      <c r="S344" s="5"/>
      <c r="T344" s="7"/>
      <c r="U344" s="5"/>
      <c r="V344" s="5"/>
      <c r="W344" s="5"/>
      <c r="X344" s="5"/>
      <c r="Y344" s="5"/>
      <c r="Z344" s="5"/>
      <c r="AA344" s="5"/>
      <c r="AB344" s="5"/>
      <c r="AC344" s="5"/>
      <c r="AD344" s="5"/>
      <c r="AE344" s="5"/>
      <c r="AF344" s="5"/>
    </row>
    <row r="345" spans="1:32" ht="15">
      <c r="A345" s="5"/>
      <c r="B345" s="5"/>
      <c r="C345" s="5"/>
      <c r="D345" s="5"/>
      <c r="E345" s="5"/>
      <c r="F345" s="5"/>
      <c r="G345" s="5"/>
      <c r="H345" s="5"/>
      <c r="I345" s="5"/>
      <c r="J345" s="5"/>
      <c r="K345" s="5"/>
      <c r="L345" s="5"/>
      <c r="M345" s="5"/>
      <c r="N345" s="5"/>
      <c r="O345" s="5"/>
      <c r="P345" s="5"/>
      <c r="Q345" s="5"/>
      <c r="R345" s="5"/>
      <c r="S345" s="5"/>
      <c r="T345" s="7"/>
      <c r="U345" s="5"/>
      <c r="V345" s="5"/>
      <c r="W345" s="5"/>
      <c r="X345" s="5"/>
      <c r="Y345" s="5"/>
      <c r="Z345" s="5"/>
      <c r="AA345" s="5"/>
      <c r="AB345" s="5"/>
      <c r="AC345" s="5"/>
      <c r="AD345" s="5"/>
      <c r="AE345" s="5"/>
      <c r="AF345" s="5"/>
    </row>
    <row r="346" spans="1:32" ht="15">
      <c r="A346" s="5"/>
      <c r="B346" s="5"/>
      <c r="C346" s="5"/>
      <c r="D346" s="5"/>
      <c r="E346" s="5"/>
      <c r="F346" s="5"/>
      <c r="G346" s="5"/>
      <c r="H346" s="5"/>
      <c r="I346" s="5"/>
      <c r="J346" s="5"/>
      <c r="K346" s="5"/>
      <c r="L346" s="5"/>
      <c r="M346" s="5"/>
      <c r="N346" s="5"/>
      <c r="O346" s="5"/>
      <c r="P346" s="5"/>
      <c r="Q346" s="5"/>
      <c r="R346" s="5"/>
      <c r="S346" s="5"/>
      <c r="T346" s="7"/>
      <c r="U346" s="5"/>
      <c r="V346" s="5"/>
      <c r="W346" s="5"/>
      <c r="X346" s="5"/>
      <c r="Y346" s="5"/>
      <c r="Z346" s="5"/>
      <c r="AA346" s="5"/>
      <c r="AB346" s="5"/>
      <c r="AC346" s="5"/>
      <c r="AD346" s="5"/>
      <c r="AE346" s="5"/>
      <c r="AF346" s="5"/>
    </row>
    <row r="347" spans="1:32" ht="15">
      <c r="A347" s="5"/>
      <c r="B347" s="5"/>
      <c r="C347" s="5"/>
      <c r="D347" s="5"/>
      <c r="E347" s="5"/>
      <c r="F347" s="5"/>
      <c r="G347" s="5"/>
      <c r="H347" s="5"/>
      <c r="I347" s="5"/>
      <c r="J347" s="5"/>
      <c r="K347" s="5"/>
      <c r="L347" s="5"/>
      <c r="M347" s="5"/>
      <c r="N347" s="5"/>
      <c r="O347" s="5"/>
      <c r="P347" s="5"/>
      <c r="Q347" s="5"/>
      <c r="R347" s="5"/>
      <c r="S347" s="5"/>
      <c r="T347" s="7"/>
      <c r="U347" s="5"/>
      <c r="V347" s="5"/>
      <c r="W347" s="5"/>
      <c r="X347" s="5"/>
      <c r="Y347" s="5"/>
      <c r="Z347" s="5"/>
      <c r="AA347" s="5"/>
      <c r="AB347" s="5"/>
      <c r="AC347" s="5"/>
      <c r="AD347" s="5"/>
      <c r="AE347" s="5"/>
      <c r="AF347" s="5"/>
    </row>
    <row r="348" spans="1:32" ht="15">
      <c r="A348" s="5"/>
      <c r="B348" s="5"/>
      <c r="C348" s="5"/>
      <c r="D348" s="5"/>
      <c r="E348" s="5"/>
      <c r="F348" s="5"/>
      <c r="G348" s="5"/>
      <c r="H348" s="5"/>
      <c r="I348" s="5"/>
      <c r="J348" s="5"/>
      <c r="K348" s="5"/>
      <c r="L348" s="5"/>
      <c r="M348" s="5"/>
      <c r="N348" s="5"/>
      <c r="O348" s="5"/>
      <c r="P348" s="5"/>
      <c r="Q348" s="5"/>
      <c r="R348" s="5"/>
      <c r="S348" s="5"/>
      <c r="T348" s="7"/>
      <c r="U348" s="5"/>
      <c r="V348" s="5"/>
      <c r="W348" s="5"/>
      <c r="X348" s="5"/>
      <c r="Y348" s="5"/>
      <c r="Z348" s="5"/>
      <c r="AA348" s="5"/>
      <c r="AB348" s="5"/>
      <c r="AC348" s="5"/>
      <c r="AD348" s="5"/>
      <c r="AE348" s="5"/>
      <c r="AF348" s="5"/>
    </row>
    <row r="349" spans="1:32" ht="15">
      <c r="A349" s="5"/>
      <c r="B349" s="5"/>
      <c r="C349" s="5"/>
      <c r="D349" s="5"/>
      <c r="E349" s="5"/>
      <c r="F349" s="5"/>
      <c r="G349" s="5"/>
      <c r="H349" s="5"/>
      <c r="I349" s="5"/>
      <c r="J349" s="5"/>
      <c r="K349" s="5"/>
      <c r="L349" s="5"/>
      <c r="M349" s="5"/>
      <c r="N349" s="5"/>
      <c r="O349" s="5"/>
      <c r="P349" s="5"/>
      <c r="Q349" s="5"/>
      <c r="R349" s="5"/>
      <c r="S349" s="5"/>
      <c r="T349" s="7"/>
      <c r="U349" s="5"/>
      <c r="V349" s="5"/>
      <c r="W349" s="5"/>
      <c r="X349" s="5"/>
      <c r="Y349" s="5"/>
      <c r="Z349" s="5"/>
      <c r="AA349" s="5"/>
      <c r="AB349" s="5"/>
      <c r="AC349" s="5"/>
      <c r="AD349" s="5"/>
      <c r="AE349" s="5"/>
      <c r="AF349" s="5"/>
    </row>
    <row r="350" spans="1:32" ht="15">
      <c r="A350" s="5"/>
      <c r="B350" s="5"/>
      <c r="C350" s="5"/>
      <c r="D350" s="5"/>
      <c r="E350" s="5"/>
      <c r="F350" s="5"/>
      <c r="G350" s="5"/>
      <c r="H350" s="5"/>
      <c r="I350" s="5"/>
      <c r="J350" s="5"/>
      <c r="K350" s="5"/>
      <c r="L350" s="5"/>
      <c r="M350" s="5"/>
      <c r="N350" s="5"/>
      <c r="O350" s="5"/>
      <c r="P350" s="5"/>
      <c r="Q350" s="5"/>
      <c r="R350" s="5"/>
      <c r="S350" s="5"/>
      <c r="T350" s="7"/>
      <c r="U350" s="5"/>
      <c r="V350" s="5"/>
      <c r="W350" s="5"/>
      <c r="X350" s="5"/>
      <c r="Y350" s="5"/>
      <c r="Z350" s="5"/>
      <c r="AA350" s="5"/>
      <c r="AB350" s="5"/>
      <c r="AC350" s="5"/>
      <c r="AD350" s="5"/>
      <c r="AE350" s="5"/>
      <c r="AF350" s="5"/>
    </row>
    <row r="351" spans="1:32" ht="15">
      <c r="A351" s="5"/>
      <c r="B351" s="5"/>
      <c r="C351" s="5"/>
      <c r="D351" s="5"/>
      <c r="E351" s="5"/>
      <c r="F351" s="5"/>
      <c r="G351" s="5"/>
      <c r="H351" s="5"/>
      <c r="I351" s="5"/>
      <c r="J351" s="5"/>
      <c r="K351" s="5"/>
      <c r="L351" s="5"/>
      <c r="M351" s="5"/>
      <c r="N351" s="5"/>
      <c r="O351" s="5"/>
      <c r="P351" s="5"/>
      <c r="Q351" s="5"/>
      <c r="R351" s="5"/>
      <c r="S351" s="5"/>
      <c r="T351" s="7"/>
      <c r="U351" s="5"/>
      <c r="V351" s="5"/>
      <c r="W351" s="5"/>
      <c r="X351" s="5"/>
      <c r="Y351" s="5"/>
      <c r="Z351" s="5"/>
      <c r="AA351" s="5"/>
      <c r="AB351" s="5"/>
      <c r="AC351" s="5"/>
      <c r="AD351" s="5"/>
      <c r="AE351" s="5"/>
      <c r="AF351" s="5"/>
    </row>
    <row r="352" spans="1:32" ht="15">
      <c r="A352" s="5"/>
      <c r="B352" s="5"/>
      <c r="C352" s="5"/>
      <c r="D352" s="5"/>
      <c r="E352" s="5"/>
      <c r="F352" s="5"/>
      <c r="G352" s="5"/>
      <c r="H352" s="5"/>
      <c r="I352" s="5"/>
      <c r="J352" s="5"/>
      <c r="K352" s="5"/>
      <c r="L352" s="5"/>
      <c r="M352" s="5"/>
      <c r="N352" s="5"/>
      <c r="O352" s="5"/>
      <c r="P352" s="5"/>
      <c r="Q352" s="5"/>
      <c r="R352" s="5"/>
      <c r="S352" s="5"/>
      <c r="T352" s="7"/>
      <c r="U352" s="5"/>
      <c r="V352" s="5"/>
      <c r="W352" s="5"/>
      <c r="X352" s="5"/>
      <c r="Y352" s="5"/>
      <c r="Z352" s="5"/>
      <c r="AA352" s="5"/>
      <c r="AB352" s="5"/>
      <c r="AC352" s="5"/>
      <c r="AD352" s="5"/>
      <c r="AE352" s="5"/>
      <c r="AF352" s="5"/>
    </row>
    <row r="353" spans="1:32" ht="15">
      <c r="A353" s="5"/>
      <c r="B353" s="5"/>
      <c r="C353" s="5"/>
      <c r="D353" s="5"/>
      <c r="E353" s="5"/>
      <c r="F353" s="5"/>
      <c r="G353" s="5"/>
      <c r="H353" s="5"/>
      <c r="I353" s="5"/>
      <c r="J353" s="5"/>
      <c r="K353" s="5"/>
      <c r="L353" s="5"/>
      <c r="M353" s="5"/>
      <c r="N353" s="5"/>
      <c r="O353" s="5"/>
      <c r="P353" s="5"/>
      <c r="Q353" s="5"/>
      <c r="R353" s="5"/>
      <c r="S353" s="5"/>
      <c r="T353" s="7"/>
      <c r="U353" s="5"/>
      <c r="V353" s="5"/>
      <c r="W353" s="5"/>
      <c r="X353" s="5"/>
      <c r="Y353" s="5"/>
      <c r="Z353" s="5"/>
      <c r="AA353" s="5"/>
      <c r="AB353" s="5"/>
      <c r="AC353" s="5"/>
      <c r="AD353" s="5"/>
      <c r="AE353" s="5"/>
      <c r="AF353" s="5"/>
    </row>
    <row r="354" spans="1:32" ht="15">
      <c r="A354" s="5"/>
      <c r="B354" s="5"/>
      <c r="C354" s="5"/>
      <c r="D354" s="5"/>
      <c r="E354" s="5"/>
      <c r="F354" s="5"/>
      <c r="G354" s="5"/>
      <c r="H354" s="5"/>
      <c r="I354" s="5"/>
      <c r="J354" s="5"/>
      <c r="K354" s="5"/>
      <c r="L354" s="5"/>
      <c r="M354" s="5"/>
      <c r="N354" s="5"/>
      <c r="O354" s="5"/>
      <c r="P354" s="5"/>
      <c r="Q354" s="5"/>
      <c r="R354" s="5"/>
      <c r="S354" s="5"/>
      <c r="T354" s="7"/>
      <c r="U354" s="5"/>
      <c r="V354" s="5"/>
      <c r="W354" s="5"/>
      <c r="X354" s="5"/>
      <c r="Y354" s="5"/>
      <c r="Z354" s="5"/>
      <c r="AA354" s="5"/>
      <c r="AB354" s="5"/>
      <c r="AC354" s="5"/>
      <c r="AD354" s="5"/>
      <c r="AE354" s="5"/>
      <c r="AF354" s="5"/>
    </row>
    <row r="355" spans="1:32" ht="15">
      <c r="A355" s="5"/>
      <c r="B355" s="5"/>
      <c r="C355" s="5"/>
      <c r="D355" s="5"/>
      <c r="E355" s="5"/>
      <c r="F355" s="5"/>
      <c r="G355" s="5"/>
      <c r="H355" s="5"/>
      <c r="I355" s="5"/>
      <c r="J355" s="5"/>
      <c r="K355" s="5"/>
      <c r="L355" s="5"/>
      <c r="M355" s="5"/>
      <c r="N355" s="5"/>
      <c r="O355" s="5"/>
      <c r="P355" s="5"/>
      <c r="Q355" s="5"/>
      <c r="R355" s="5"/>
      <c r="S355" s="5"/>
      <c r="T355" s="7"/>
      <c r="U355" s="5"/>
      <c r="V355" s="5"/>
      <c r="W355" s="5"/>
      <c r="X355" s="5"/>
      <c r="Y355" s="5"/>
      <c r="Z355" s="5"/>
      <c r="AA355" s="5"/>
      <c r="AB355" s="5"/>
      <c r="AC355" s="5"/>
      <c r="AD355" s="5"/>
      <c r="AE355" s="5"/>
      <c r="AF355" s="5"/>
    </row>
    <row r="356" spans="1:32" ht="15">
      <c r="A356" s="5"/>
      <c r="B356" s="5"/>
      <c r="C356" s="5"/>
      <c r="D356" s="5"/>
      <c r="E356" s="5"/>
      <c r="F356" s="5"/>
      <c r="G356" s="5"/>
      <c r="H356" s="5"/>
      <c r="I356" s="5"/>
      <c r="J356" s="5"/>
      <c r="K356" s="5"/>
      <c r="L356" s="5"/>
      <c r="M356" s="5"/>
      <c r="N356" s="5"/>
      <c r="O356" s="5"/>
      <c r="P356" s="5"/>
      <c r="Q356" s="5"/>
      <c r="R356" s="5"/>
      <c r="S356" s="5"/>
      <c r="T356" s="7"/>
      <c r="U356" s="5"/>
      <c r="V356" s="5"/>
      <c r="W356" s="5"/>
      <c r="X356" s="5"/>
      <c r="Y356" s="5"/>
      <c r="Z356" s="5"/>
      <c r="AA356" s="5"/>
      <c r="AB356" s="5"/>
      <c r="AC356" s="5"/>
      <c r="AD356" s="5"/>
      <c r="AE356" s="5"/>
      <c r="AF356" s="5"/>
    </row>
    <row r="357" spans="1:32" ht="15">
      <c r="A357" s="5"/>
      <c r="B357" s="5"/>
      <c r="C357" s="5"/>
      <c r="D357" s="5"/>
      <c r="E357" s="5"/>
      <c r="F357" s="5"/>
      <c r="G357" s="5"/>
      <c r="H357" s="5"/>
      <c r="I357" s="5"/>
      <c r="J357" s="5"/>
      <c r="K357" s="5"/>
      <c r="L357" s="5"/>
      <c r="M357" s="5"/>
      <c r="N357" s="5"/>
      <c r="O357" s="5"/>
      <c r="P357" s="5"/>
      <c r="Q357" s="5"/>
      <c r="R357" s="5"/>
      <c r="S357" s="5"/>
      <c r="T357" s="7"/>
      <c r="U357" s="5"/>
      <c r="V357" s="5"/>
      <c r="W357" s="5"/>
      <c r="X357" s="5"/>
      <c r="Y357" s="5"/>
      <c r="Z357" s="5"/>
      <c r="AA357" s="5"/>
      <c r="AB357" s="5"/>
      <c r="AC357" s="5"/>
      <c r="AD357" s="5"/>
      <c r="AE357" s="5"/>
      <c r="AF357" s="5"/>
    </row>
    <row r="358" spans="1:32" ht="15">
      <c r="A358" s="5"/>
      <c r="B358" s="5"/>
      <c r="C358" s="5"/>
      <c r="D358" s="5"/>
      <c r="E358" s="5"/>
      <c r="F358" s="5"/>
      <c r="G358" s="5"/>
      <c r="H358" s="5"/>
      <c r="I358" s="5"/>
      <c r="J358" s="5"/>
      <c r="K358" s="5"/>
      <c r="L358" s="5"/>
      <c r="M358" s="5"/>
      <c r="N358" s="5"/>
      <c r="O358" s="5"/>
      <c r="P358" s="5"/>
      <c r="Q358" s="5"/>
      <c r="R358" s="5"/>
      <c r="S358" s="5"/>
      <c r="T358" s="7"/>
      <c r="U358" s="5"/>
      <c r="V358" s="5"/>
      <c r="W358" s="5"/>
      <c r="X358" s="5"/>
      <c r="Y358" s="5"/>
      <c r="Z358" s="5"/>
      <c r="AA358" s="5"/>
      <c r="AB358" s="5"/>
      <c r="AC358" s="5"/>
      <c r="AD358" s="5"/>
      <c r="AE358" s="5"/>
      <c r="AF358" s="5"/>
    </row>
    <row r="359" spans="1:32" ht="15">
      <c r="A359" s="5"/>
      <c r="B359" s="5"/>
      <c r="C359" s="5"/>
      <c r="D359" s="5"/>
      <c r="E359" s="5"/>
      <c r="F359" s="5"/>
      <c r="G359" s="5"/>
      <c r="H359" s="5"/>
      <c r="I359" s="5"/>
      <c r="J359" s="5"/>
      <c r="K359" s="5"/>
      <c r="L359" s="5"/>
      <c r="M359" s="5"/>
      <c r="N359" s="5"/>
      <c r="O359" s="5"/>
      <c r="P359" s="5"/>
      <c r="Q359" s="5"/>
      <c r="R359" s="5"/>
      <c r="S359" s="5"/>
      <c r="T359" s="7"/>
      <c r="U359" s="5"/>
      <c r="V359" s="5"/>
      <c r="W359" s="5"/>
      <c r="X359" s="5"/>
      <c r="Y359" s="5"/>
      <c r="Z359" s="5"/>
      <c r="AA359" s="5"/>
      <c r="AB359" s="5"/>
      <c r="AC359" s="5"/>
      <c r="AD359" s="5"/>
      <c r="AE359" s="5"/>
      <c r="AF359" s="5"/>
    </row>
    <row r="360" spans="1:32" ht="15">
      <c r="A360" s="5"/>
      <c r="B360" s="5"/>
      <c r="C360" s="5"/>
      <c r="D360" s="5"/>
      <c r="E360" s="5"/>
      <c r="F360" s="5"/>
      <c r="G360" s="5"/>
      <c r="H360" s="5"/>
      <c r="I360" s="5"/>
      <c r="J360" s="5"/>
      <c r="K360" s="5"/>
      <c r="L360" s="5"/>
      <c r="M360" s="5"/>
      <c r="N360" s="5"/>
      <c r="O360" s="5"/>
      <c r="P360" s="5"/>
      <c r="Q360" s="5"/>
      <c r="R360" s="5"/>
      <c r="S360" s="5"/>
      <c r="T360" s="7"/>
      <c r="U360" s="5"/>
      <c r="V360" s="5"/>
      <c r="W360" s="5"/>
      <c r="X360" s="5"/>
      <c r="Y360" s="5"/>
      <c r="Z360" s="5"/>
      <c r="AA360" s="5"/>
      <c r="AB360" s="5"/>
      <c r="AC360" s="5"/>
      <c r="AD360" s="5"/>
      <c r="AE360" s="5"/>
      <c r="AF360" s="5"/>
    </row>
    <row r="361" spans="1:32" ht="15">
      <c r="A361" s="5"/>
      <c r="B361" s="5"/>
      <c r="C361" s="5"/>
      <c r="D361" s="5"/>
      <c r="E361" s="5"/>
      <c r="F361" s="5"/>
      <c r="G361" s="5"/>
      <c r="H361" s="5"/>
      <c r="I361" s="5"/>
      <c r="J361" s="5"/>
      <c r="K361" s="5"/>
      <c r="L361" s="5"/>
      <c r="M361" s="5"/>
      <c r="N361" s="5"/>
      <c r="O361" s="5"/>
      <c r="P361" s="5"/>
      <c r="Q361" s="5"/>
      <c r="R361" s="5"/>
      <c r="S361" s="5"/>
      <c r="T361" s="7"/>
      <c r="U361" s="5"/>
      <c r="V361" s="5"/>
      <c r="W361" s="5"/>
      <c r="X361" s="5"/>
      <c r="Y361" s="5"/>
      <c r="Z361" s="5"/>
      <c r="AA361" s="5"/>
      <c r="AB361" s="5"/>
      <c r="AC361" s="5"/>
      <c r="AD361" s="5"/>
      <c r="AE361" s="5"/>
      <c r="AF361" s="5"/>
    </row>
    <row r="362" spans="1:32" ht="15">
      <c r="A362" s="5"/>
      <c r="B362" s="5"/>
      <c r="C362" s="5"/>
      <c r="D362" s="5"/>
      <c r="E362" s="5"/>
      <c r="F362" s="5"/>
      <c r="G362" s="5"/>
      <c r="H362" s="5"/>
      <c r="I362" s="5"/>
      <c r="J362" s="5"/>
      <c r="K362" s="5"/>
      <c r="L362" s="5"/>
      <c r="M362" s="5"/>
      <c r="N362" s="5"/>
      <c r="O362" s="5"/>
      <c r="P362" s="5"/>
      <c r="Q362" s="5"/>
      <c r="R362" s="5"/>
      <c r="S362" s="5"/>
      <c r="T362" s="7"/>
      <c r="U362" s="5"/>
      <c r="V362" s="5"/>
      <c r="W362" s="5"/>
      <c r="X362" s="5"/>
      <c r="Y362" s="5"/>
      <c r="Z362" s="5"/>
      <c r="AA362" s="5"/>
      <c r="AB362" s="5"/>
      <c r="AC362" s="5"/>
      <c r="AD362" s="5"/>
      <c r="AE362" s="5"/>
      <c r="AF362" s="5"/>
    </row>
    <row r="363" spans="1:32" ht="15">
      <c r="A363" s="5"/>
      <c r="B363" s="5"/>
      <c r="C363" s="5"/>
      <c r="D363" s="5"/>
      <c r="E363" s="5"/>
      <c r="F363" s="5"/>
      <c r="G363" s="5"/>
      <c r="H363" s="5"/>
      <c r="I363" s="5"/>
      <c r="J363" s="5"/>
      <c r="K363" s="5"/>
      <c r="L363" s="5"/>
      <c r="M363" s="5"/>
      <c r="N363" s="5"/>
      <c r="O363" s="5"/>
      <c r="P363" s="5"/>
      <c r="Q363" s="5"/>
      <c r="R363" s="5"/>
      <c r="S363" s="5"/>
      <c r="T363" s="7"/>
      <c r="U363" s="5"/>
      <c r="V363" s="5"/>
      <c r="W363" s="5"/>
      <c r="X363" s="5"/>
      <c r="Y363" s="5"/>
      <c r="Z363" s="5"/>
      <c r="AA363" s="5"/>
      <c r="AB363" s="5"/>
      <c r="AC363" s="5"/>
      <c r="AD363" s="5"/>
      <c r="AE363" s="5"/>
      <c r="AF363" s="5"/>
    </row>
    <row r="364" spans="1:32" ht="15">
      <c r="A364" s="5"/>
      <c r="B364" s="5"/>
      <c r="C364" s="5"/>
      <c r="D364" s="5"/>
      <c r="E364" s="5"/>
      <c r="F364" s="5"/>
      <c r="G364" s="5"/>
      <c r="H364" s="5"/>
      <c r="I364" s="5"/>
      <c r="J364" s="5"/>
      <c r="K364" s="5"/>
      <c r="L364" s="5"/>
      <c r="M364" s="5"/>
      <c r="N364" s="5"/>
      <c r="O364" s="5"/>
      <c r="P364" s="5"/>
      <c r="Q364" s="5"/>
      <c r="R364" s="5"/>
      <c r="S364" s="5"/>
      <c r="T364" s="7"/>
      <c r="U364" s="5"/>
      <c r="V364" s="5"/>
      <c r="W364" s="5"/>
      <c r="X364" s="5"/>
      <c r="Y364" s="5"/>
      <c r="Z364" s="5"/>
      <c r="AA364" s="5"/>
      <c r="AB364" s="5"/>
      <c r="AC364" s="5"/>
      <c r="AD364" s="5"/>
      <c r="AE364" s="5"/>
      <c r="AF364" s="5"/>
    </row>
    <row r="365" spans="1:32" ht="15">
      <c r="A365" s="5"/>
      <c r="B365" s="5"/>
      <c r="C365" s="5"/>
      <c r="D365" s="5"/>
      <c r="E365" s="5"/>
      <c r="F365" s="5"/>
      <c r="G365" s="5"/>
      <c r="H365" s="5"/>
      <c r="I365" s="5"/>
      <c r="J365" s="5"/>
      <c r="K365" s="5"/>
      <c r="L365" s="5"/>
      <c r="M365" s="5"/>
      <c r="N365" s="5"/>
      <c r="O365" s="5"/>
      <c r="P365" s="5"/>
      <c r="Q365" s="5"/>
      <c r="R365" s="5"/>
      <c r="S365" s="5"/>
      <c r="T365" s="7"/>
      <c r="U365" s="5"/>
      <c r="V365" s="5"/>
      <c r="W365" s="5"/>
      <c r="X365" s="5"/>
      <c r="Y365" s="5"/>
      <c r="Z365" s="5"/>
      <c r="AA365" s="5"/>
      <c r="AB365" s="5"/>
      <c r="AC365" s="5"/>
      <c r="AD365" s="5"/>
      <c r="AE365" s="5"/>
      <c r="AF365" s="5"/>
    </row>
    <row r="366" spans="1:32" ht="15">
      <c r="A366" s="5"/>
      <c r="B366" s="5"/>
      <c r="C366" s="5"/>
      <c r="D366" s="5"/>
      <c r="E366" s="5"/>
      <c r="F366" s="5"/>
      <c r="G366" s="5"/>
      <c r="H366" s="5"/>
      <c r="I366" s="5"/>
      <c r="J366" s="5"/>
      <c r="K366" s="5"/>
      <c r="L366" s="5"/>
      <c r="M366" s="5"/>
      <c r="N366" s="5"/>
      <c r="O366" s="5"/>
      <c r="P366" s="5"/>
      <c r="Q366" s="5"/>
      <c r="R366" s="5"/>
      <c r="S366" s="5"/>
      <c r="T366" s="7"/>
      <c r="U366" s="5"/>
      <c r="V366" s="5"/>
      <c r="W366" s="5"/>
      <c r="X366" s="5"/>
      <c r="Y366" s="5"/>
      <c r="Z366" s="5"/>
      <c r="AA366" s="5"/>
      <c r="AB366" s="5"/>
      <c r="AC366" s="5"/>
      <c r="AD366" s="5"/>
      <c r="AE366" s="5"/>
      <c r="AF366" s="5"/>
    </row>
    <row r="367" spans="1:32" ht="15">
      <c r="A367" s="5"/>
      <c r="B367" s="5"/>
      <c r="C367" s="5"/>
      <c r="D367" s="5"/>
      <c r="E367" s="5"/>
      <c r="F367" s="5"/>
      <c r="G367" s="5"/>
      <c r="H367" s="5"/>
      <c r="I367" s="5"/>
      <c r="J367" s="5"/>
      <c r="K367" s="5"/>
      <c r="L367" s="5"/>
      <c r="M367" s="5"/>
      <c r="N367" s="5"/>
      <c r="O367" s="5"/>
      <c r="P367" s="5"/>
      <c r="Q367" s="5"/>
      <c r="R367" s="5"/>
      <c r="S367" s="5"/>
      <c r="T367" s="7"/>
      <c r="U367" s="5"/>
      <c r="V367" s="5"/>
      <c r="W367" s="5"/>
      <c r="X367" s="5"/>
      <c r="Y367" s="5"/>
      <c r="Z367" s="5"/>
      <c r="AA367" s="5"/>
      <c r="AB367" s="5"/>
      <c r="AC367" s="5"/>
      <c r="AD367" s="5"/>
      <c r="AE367" s="5"/>
      <c r="AF367" s="5"/>
    </row>
    <row r="368" spans="1:32" ht="15">
      <c r="A368" s="5"/>
      <c r="B368" s="5"/>
      <c r="C368" s="5"/>
      <c r="D368" s="5"/>
      <c r="E368" s="5"/>
      <c r="F368" s="5"/>
      <c r="G368" s="5"/>
      <c r="H368" s="5"/>
      <c r="I368" s="5"/>
      <c r="J368" s="5"/>
      <c r="K368" s="5"/>
      <c r="L368" s="5"/>
      <c r="M368" s="5"/>
      <c r="N368" s="5"/>
      <c r="O368" s="5"/>
      <c r="P368" s="5"/>
      <c r="Q368" s="5"/>
      <c r="R368" s="5"/>
      <c r="S368" s="5"/>
      <c r="T368" s="7"/>
      <c r="U368" s="5"/>
      <c r="V368" s="5"/>
      <c r="W368" s="5"/>
      <c r="X368" s="5"/>
      <c r="Y368" s="5"/>
      <c r="Z368" s="5"/>
      <c r="AA368" s="5"/>
      <c r="AB368" s="5"/>
      <c r="AC368" s="5"/>
      <c r="AD368" s="5"/>
      <c r="AE368" s="5"/>
      <c r="AF368" s="5"/>
    </row>
    <row r="369" spans="1:32" ht="15">
      <c r="A369" s="5"/>
      <c r="B369" s="5"/>
      <c r="C369" s="5"/>
      <c r="D369" s="5"/>
      <c r="E369" s="5"/>
      <c r="F369" s="5"/>
      <c r="G369" s="5"/>
      <c r="H369" s="5"/>
      <c r="I369" s="5"/>
      <c r="J369" s="5"/>
      <c r="K369" s="5"/>
      <c r="L369" s="5"/>
      <c r="M369" s="5"/>
      <c r="N369" s="5"/>
      <c r="O369" s="5"/>
      <c r="P369" s="5"/>
      <c r="Q369" s="5"/>
      <c r="R369" s="5"/>
      <c r="S369" s="5"/>
      <c r="T369" s="7"/>
      <c r="U369" s="5"/>
      <c r="V369" s="5"/>
      <c r="W369" s="5"/>
      <c r="X369" s="5"/>
      <c r="Y369" s="5"/>
      <c r="Z369" s="5"/>
      <c r="AA369" s="5"/>
      <c r="AB369" s="5"/>
      <c r="AC369" s="5"/>
      <c r="AD369" s="5"/>
      <c r="AE369" s="5"/>
      <c r="AF369" s="5"/>
    </row>
    <row r="370" spans="1:32" ht="15">
      <c r="A370" s="5"/>
      <c r="B370" s="5"/>
      <c r="C370" s="5"/>
      <c r="D370" s="5"/>
      <c r="E370" s="5"/>
      <c r="F370" s="5"/>
      <c r="G370" s="5"/>
      <c r="H370" s="5"/>
      <c r="I370" s="5"/>
      <c r="J370" s="5"/>
      <c r="K370" s="5"/>
      <c r="L370" s="5"/>
      <c r="M370" s="5"/>
      <c r="N370" s="5"/>
      <c r="O370" s="5"/>
      <c r="P370" s="5"/>
      <c r="Q370" s="5"/>
      <c r="R370" s="5"/>
      <c r="S370" s="5"/>
      <c r="T370" s="7"/>
      <c r="U370" s="5"/>
      <c r="V370" s="5"/>
      <c r="W370" s="5"/>
      <c r="X370" s="5"/>
      <c r="Y370" s="5"/>
      <c r="Z370" s="5"/>
      <c r="AA370" s="5"/>
      <c r="AB370" s="5"/>
      <c r="AC370" s="5"/>
      <c r="AD370" s="5"/>
      <c r="AE370" s="5"/>
      <c r="AF370" s="5"/>
    </row>
    <row r="371" spans="1:32" ht="15">
      <c r="A371" s="5"/>
      <c r="B371" s="5"/>
      <c r="C371" s="5"/>
      <c r="D371" s="5"/>
      <c r="E371" s="5"/>
      <c r="F371" s="5"/>
      <c r="G371" s="5"/>
      <c r="H371" s="5"/>
      <c r="I371" s="5"/>
      <c r="J371" s="5"/>
      <c r="K371" s="5"/>
      <c r="L371" s="5"/>
      <c r="M371" s="5"/>
      <c r="N371" s="5"/>
      <c r="O371" s="5"/>
      <c r="P371" s="5"/>
      <c r="Q371" s="5"/>
      <c r="R371" s="5"/>
      <c r="S371" s="5"/>
      <c r="T371" s="7"/>
      <c r="U371" s="5"/>
      <c r="V371" s="5"/>
      <c r="W371" s="5"/>
      <c r="X371" s="5"/>
      <c r="Y371" s="5"/>
      <c r="Z371" s="5"/>
      <c r="AA371" s="5"/>
      <c r="AB371" s="5"/>
      <c r="AC371" s="5"/>
      <c r="AD371" s="5"/>
      <c r="AE371" s="5"/>
      <c r="AF371" s="5"/>
    </row>
    <row r="372" spans="1:32" ht="15">
      <c r="A372" s="5"/>
      <c r="B372" s="5"/>
      <c r="C372" s="5"/>
      <c r="D372" s="5"/>
      <c r="E372" s="5"/>
      <c r="F372" s="5"/>
      <c r="G372" s="5"/>
      <c r="H372" s="5"/>
      <c r="I372" s="5"/>
      <c r="J372" s="5"/>
      <c r="K372" s="5"/>
      <c r="L372" s="5"/>
      <c r="M372" s="5"/>
      <c r="N372" s="5"/>
      <c r="O372" s="5"/>
      <c r="P372" s="5"/>
      <c r="Q372" s="5"/>
      <c r="R372" s="5"/>
      <c r="S372" s="5"/>
      <c r="T372" s="7"/>
      <c r="U372" s="5"/>
      <c r="V372" s="5"/>
      <c r="W372" s="5"/>
      <c r="X372" s="5"/>
      <c r="Y372" s="5"/>
      <c r="Z372" s="5"/>
      <c r="AA372" s="5"/>
      <c r="AB372" s="5"/>
      <c r="AC372" s="5"/>
      <c r="AD372" s="5"/>
      <c r="AE372" s="5"/>
      <c r="AF372" s="5"/>
    </row>
    <row r="373" spans="1:32" ht="15">
      <c r="A373" s="5"/>
      <c r="B373" s="5"/>
      <c r="C373" s="5"/>
      <c r="D373" s="5"/>
      <c r="E373" s="5"/>
      <c r="F373" s="5"/>
      <c r="G373" s="5"/>
      <c r="H373" s="5"/>
      <c r="I373" s="5"/>
      <c r="J373" s="5"/>
      <c r="K373" s="5"/>
      <c r="L373" s="5"/>
      <c r="M373" s="5"/>
      <c r="N373" s="5"/>
      <c r="O373" s="5"/>
      <c r="P373" s="5"/>
      <c r="Q373" s="5"/>
      <c r="R373" s="5"/>
      <c r="S373" s="5"/>
      <c r="T373" s="7"/>
      <c r="U373" s="5"/>
      <c r="V373" s="5"/>
      <c r="W373" s="5"/>
      <c r="X373" s="5"/>
      <c r="Y373" s="5"/>
      <c r="Z373" s="5"/>
      <c r="AA373" s="5"/>
      <c r="AB373" s="5"/>
      <c r="AC373" s="5"/>
      <c r="AD373" s="5"/>
      <c r="AE373" s="5"/>
      <c r="AF373" s="5"/>
    </row>
    <row r="374" spans="1:32" ht="15">
      <c r="A374" s="5"/>
      <c r="B374" s="5"/>
      <c r="C374" s="5"/>
      <c r="D374" s="5"/>
      <c r="E374" s="5"/>
      <c r="F374" s="5"/>
      <c r="G374" s="5"/>
      <c r="H374" s="5"/>
      <c r="I374" s="5"/>
      <c r="J374" s="5"/>
      <c r="K374" s="5"/>
      <c r="L374" s="5"/>
      <c r="M374" s="5"/>
      <c r="N374" s="5"/>
      <c r="O374" s="5"/>
      <c r="P374" s="5"/>
      <c r="Q374" s="5"/>
      <c r="R374" s="5"/>
      <c r="S374" s="5"/>
      <c r="T374" s="7"/>
      <c r="U374" s="5"/>
      <c r="V374" s="5"/>
      <c r="W374" s="5"/>
      <c r="X374" s="5"/>
      <c r="Y374" s="5"/>
      <c r="Z374" s="5"/>
      <c r="AA374" s="5"/>
      <c r="AB374" s="5"/>
      <c r="AC374" s="5"/>
      <c r="AD374" s="5"/>
      <c r="AE374" s="5"/>
      <c r="AF374" s="5"/>
    </row>
    <row r="375" spans="1:32" ht="15">
      <c r="A375" s="5"/>
      <c r="B375" s="5"/>
      <c r="C375" s="5"/>
      <c r="D375" s="5"/>
      <c r="E375" s="5"/>
      <c r="F375" s="5"/>
      <c r="G375" s="5"/>
      <c r="H375" s="5"/>
      <c r="I375" s="5"/>
      <c r="J375" s="5"/>
      <c r="K375" s="5"/>
      <c r="L375" s="5"/>
      <c r="M375" s="5"/>
      <c r="N375" s="5"/>
      <c r="O375" s="5"/>
      <c r="P375" s="5"/>
      <c r="Q375" s="5"/>
      <c r="R375" s="5"/>
      <c r="S375" s="5"/>
      <c r="T375" s="7"/>
      <c r="U375" s="5"/>
      <c r="V375" s="5"/>
      <c r="W375" s="5"/>
      <c r="X375" s="5"/>
      <c r="Y375" s="5"/>
      <c r="Z375" s="5"/>
      <c r="AA375" s="5"/>
      <c r="AB375" s="5"/>
      <c r="AC375" s="5"/>
      <c r="AD375" s="5"/>
      <c r="AE375" s="5"/>
      <c r="AF375" s="5"/>
    </row>
    <row r="376" spans="1:32" ht="15">
      <c r="A376" s="5"/>
      <c r="B376" s="5"/>
      <c r="C376" s="5"/>
      <c r="D376" s="5"/>
      <c r="E376" s="5"/>
      <c r="F376" s="5"/>
      <c r="G376" s="5"/>
      <c r="H376" s="5"/>
      <c r="I376" s="5"/>
      <c r="J376" s="5"/>
      <c r="K376" s="5"/>
      <c r="L376" s="5"/>
      <c r="M376" s="5"/>
      <c r="N376" s="5"/>
      <c r="O376" s="5"/>
      <c r="P376" s="5"/>
      <c r="Q376" s="5"/>
      <c r="R376" s="5"/>
      <c r="S376" s="5"/>
      <c r="T376" s="7"/>
      <c r="U376" s="5"/>
      <c r="V376" s="5"/>
      <c r="W376" s="5"/>
      <c r="X376" s="5"/>
      <c r="Y376" s="5"/>
      <c r="Z376" s="5"/>
      <c r="AA376" s="5"/>
      <c r="AB376" s="5"/>
      <c r="AC376" s="5"/>
      <c r="AD376" s="5"/>
      <c r="AE376" s="5"/>
      <c r="AF376" s="5"/>
    </row>
    <row r="377" spans="1:32" ht="15">
      <c r="A377" s="5"/>
      <c r="B377" s="5"/>
      <c r="C377" s="5"/>
      <c r="D377" s="5"/>
      <c r="E377" s="5"/>
      <c r="F377" s="5"/>
      <c r="G377" s="5"/>
      <c r="H377" s="5"/>
      <c r="I377" s="5"/>
      <c r="J377" s="5"/>
      <c r="K377" s="5"/>
      <c r="L377" s="5"/>
      <c r="M377" s="5"/>
      <c r="N377" s="5"/>
      <c r="O377" s="5"/>
      <c r="P377" s="5"/>
      <c r="Q377" s="5"/>
      <c r="R377" s="5"/>
      <c r="S377" s="5"/>
      <c r="T377" s="7"/>
      <c r="U377" s="5"/>
      <c r="V377" s="5"/>
      <c r="W377" s="5"/>
      <c r="X377" s="5"/>
      <c r="Y377" s="5"/>
      <c r="Z377" s="5"/>
      <c r="AA377" s="5"/>
      <c r="AB377" s="5"/>
      <c r="AC377" s="5"/>
      <c r="AD377" s="5"/>
      <c r="AE377" s="5"/>
      <c r="AF377" s="5"/>
    </row>
    <row r="378" spans="1:32" ht="15">
      <c r="A378" s="5"/>
      <c r="B378" s="5"/>
      <c r="C378" s="5"/>
      <c r="D378" s="5"/>
      <c r="E378" s="5"/>
      <c r="F378" s="5"/>
      <c r="G378" s="5"/>
      <c r="H378" s="5"/>
      <c r="I378" s="5"/>
      <c r="J378" s="5"/>
      <c r="K378" s="5"/>
      <c r="L378" s="5"/>
      <c r="M378" s="5"/>
      <c r="N378" s="5"/>
      <c r="O378" s="5"/>
      <c r="P378" s="5"/>
      <c r="Q378" s="5"/>
      <c r="R378" s="5"/>
      <c r="S378" s="5"/>
      <c r="T378" s="7"/>
      <c r="U378" s="5"/>
      <c r="V378" s="5"/>
      <c r="W378" s="5"/>
      <c r="X378" s="5"/>
      <c r="Y378" s="5"/>
      <c r="Z378" s="5"/>
      <c r="AA378" s="5"/>
      <c r="AB378" s="5"/>
      <c r="AC378" s="5"/>
      <c r="AD378" s="5"/>
      <c r="AE378" s="5"/>
      <c r="AF378" s="5"/>
    </row>
    <row r="379" spans="1:32" ht="15">
      <c r="A379" s="5"/>
      <c r="B379" s="5"/>
      <c r="C379" s="5"/>
      <c r="D379" s="5"/>
      <c r="E379" s="5"/>
      <c r="F379" s="5"/>
      <c r="G379" s="5"/>
      <c r="H379" s="5"/>
      <c r="I379" s="5"/>
      <c r="J379" s="5"/>
      <c r="K379" s="5"/>
      <c r="L379" s="5"/>
      <c r="M379" s="5"/>
      <c r="N379" s="5"/>
      <c r="O379" s="5"/>
      <c r="P379" s="5"/>
      <c r="Q379" s="5"/>
      <c r="R379" s="5"/>
      <c r="S379" s="5"/>
      <c r="T379" s="7"/>
      <c r="U379" s="5"/>
      <c r="V379" s="5"/>
      <c r="W379" s="5"/>
      <c r="X379" s="5"/>
      <c r="Y379" s="5"/>
      <c r="Z379" s="5"/>
      <c r="AA379" s="5"/>
      <c r="AB379" s="5"/>
      <c r="AC379" s="5"/>
      <c r="AD379" s="5"/>
      <c r="AE379" s="5"/>
      <c r="AF379" s="5"/>
    </row>
    <row r="380" spans="1:32" ht="15">
      <c r="A380" s="5"/>
      <c r="B380" s="5"/>
      <c r="C380" s="5"/>
      <c r="D380" s="5"/>
      <c r="E380" s="5"/>
      <c r="F380" s="5"/>
      <c r="G380" s="5"/>
      <c r="H380" s="5"/>
      <c r="I380" s="5"/>
      <c r="J380" s="5"/>
      <c r="K380" s="5"/>
      <c r="L380" s="5"/>
      <c r="M380" s="5"/>
      <c r="N380" s="5"/>
      <c r="O380" s="5"/>
      <c r="P380" s="5"/>
      <c r="Q380" s="5"/>
      <c r="R380" s="5"/>
      <c r="S380" s="5"/>
      <c r="T380" s="7"/>
      <c r="U380" s="5"/>
      <c r="V380" s="5"/>
      <c r="W380" s="5"/>
      <c r="X380" s="5"/>
      <c r="Y380" s="5"/>
      <c r="Z380" s="5"/>
      <c r="AA380" s="5"/>
      <c r="AB380" s="5"/>
      <c r="AC380" s="5"/>
      <c r="AD380" s="5"/>
      <c r="AE380" s="5"/>
      <c r="AF380" s="5"/>
    </row>
    <row r="381" spans="1:32" ht="15">
      <c r="A381" s="5"/>
      <c r="B381" s="5"/>
      <c r="C381" s="5"/>
      <c r="D381" s="5"/>
      <c r="E381" s="5"/>
      <c r="F381" s="5"/>
      <c r="G381" s="5"/>
      <c r="H381" s="5"/>
      <c r="I381" s="5"/>
      <c r="J381" s="5"/>
      <c r="K381" s="5"/>
      <c r="L381" s="5"/>
      <c r="M381" s="5"/>
      <c r="N381" s="5"/>
      <c r="O381" s="5"/>
      <c r="P381" s="5"/>
      <c r="Q381" s="5"/>
      <c r="R381" s="5"/>
      <c r="S381" s="5"/>
      <c r="T381" s="7"/>
      <c r="U381" s="5"/>
      <c r="V381" s="5"/>
      <c r="W381" s="5"/>
      <c r="X381" s="5"/>
      <c r="Y381" s="5"/>
      <c r="Z381" s="5"/>
      <c r="AA381" s="5"/>
      <c r="AB381" s="5"/>
      <c r="AC381" s="5"/>
      <c r="AD381" s="5"/>
      <c r="AE381" s="5"/>
      <c r="AF381" s="5"/>
    </row>
    <row r="382" spans="1:32" ht="15">
      <c r="A382" s="5"/>
      <c r="B382" s="5"/>
      <c r="C382" s="5"/>
      <c r="D382" s="5"/>
      <c r="E382" s="5"/>
      <c r="F382" s="5"/>
      <c r="G382" s="5"/>
      <c r="H382" s="5"/>
      <c r="I382" s="5"/>
      <c r="J382" s="5"/>
      <c r="K382" s="5"/>
      <c r="L382" s="5"/>
      <c r="M382" s="5"/>
      <c r="N382" s="5"/>
      <c r="O382" s="5"/>
      <c r="P382" s="5"/>
      <c r="Q382" s="5"/>
      <c r="R382" s="5"/>
      <c r="S382" s="5"/>
      <c r="T382" s="7"/>
      <c r="U382" s="5"/>
      <c r="V382" s="5"/>
      <c r="W382" s="5"/>
      <c r="X382" s="5"/>
      <c r="Y382" s="5"/>
      <c r="Z382" s="5"/>
      <c r="AA382" s="5"/>
      <c r="AB382" s="5"/>
      <c r="AC382" s="5"/>
      <c r="AD382" s="5"/>
      <c r="AE382" s="5"/>
      <c r="AF382" s="5"/>
    </row>
    <row r="383" spans="1:32" ht="15">
      <c r="A383" s="5"/>
      <c r="B383" s="5"/>
      <c r="C383" s="5"/>
      <c r="D383" s="5"/>
      <c r="E383" s="5"/>
      <c r="F383" s="5"/>
      <c r="G383" s="5"/>
      <c r="H383" s="5"/>
      <c r="I383" s="5"/>
      <c r="J383" s="5"/>
      <c r="K383" s="5"/>
      <c r="L383" s="5"/>
      <c r="M383" s="5"/>
      <c r="N383" s="5"/>
      <c r="O383" s="5"/>
      <c r="P383" s="5"/>
      <c r="Q383" s="5"/>
      <c r="R383" s="5"/>
      <c r="S383" s="5"/>
      <c r="T383" s="7"/>
      <c r="U383" s="5"/>
      <c r="V383" s="5"/>
      <c r="W383" s="5"/>
      <c r="X383" s="5"/>
      <c r="Y383" s="5"/>
      <c r="Z383" s="5"/>
      <c r="AA383" s="5"/>
      <c r="AB383" s="5"/>
      <c r="AC383" s="5"/>
      <c r="AD383" s="5"/>
      <c r="AE383" s="5"/>
      <c r="AF383" s="5"/>
    </row>
    <row r="384" spans="1:32" ht="15">
      <c r="A384" s="5"/>
      <c r="B384" s="5"/>
      <c r="C384" s="5"/>
      <c r="D384" s="5"/>
      <c r="E384" s="5"/>
      <c r="F384" s="5"/>
      <c r="G384" s="5"/>
      <c r="H384" s="5"/>
      <c r="I384" s="5"/>
      <c r="J384" s="5"/>
      <c r="K384" s="5"/>
      <c r="L384" s="5"/>
      <c r="M384" s="5"/>
      <c r="N384" s="5"/>
      <c r="O384" s="5"/>
      <c r="P384" s="5"/>
      <c r="Q384" s="5"/>
      <c r="R384" s="5"/>
      <c r="S384" s="5"/>
      <c r="T384" s="7"/>
      <c r="U384" s="5"/>
      <c r="V384" s="5"/>
      <c r="W384" s="5"/>
      <c r="X384" s="5"/>
      <c r="Y384" s="5"/>
      <c r="Z384" s="5"/>
      <c r="AA384" s="5"/>
      <c r="AB384" s="5"/>
      <c r="AC384" s="5"/>
      <c r="AD384" s="5"/>
      <c r="AE384" s="5"/>
      <c r="AF384" s="5"/>
    </row>
    <row r="385" spans="1:32" ht="15">
      <c r="A385" s="5"/>
      <c r="B385" s="5"/>
      <c r="C385" s="5"/>
      <c r="D385" s="5"/>
      <c r="E385" s="5"/>
      <c r="F385" s="5"/>
      <c r="G385" s="5"/>
      <c r="H385" s="5"/>
      <c r="I385" s="5"/>
      <c r="J385" s="5"/>
      <c r="K385" s="5"/>
      <c r="L385" s="5"/>
      <c r="M385" s="5"/>
      <c r="N385" s="5"/>
      <c r="O385" s="5"/>
      <c r="P385" s="5"/>
      <c r="Q385" s="5"/>
      <c r="R385" s="5"/>
      <c r="S385" s="5"/>
      <c r="T385" s="7"/>
      <c r="U385" s="5"/>
      <c r="V385" s="5"/>
      <c r="W385" s="5"/>
      <c r="X385" s="5"/>
      <c r="Y385" s="5"/>
      <c r="Z385" s="5"/>
      <c r="AA385" s="5"/>
      <c r="AB385" s="5"/>
      <c r="AC385" s="5"/>
      <c r="AD385" s="5"/>
      <c r="AE385" s="5"/>
      <c r="AF385" s="5"/>
    </row>
    <row r="386" spans="1:32" ht="15">
      <c r="A386" s="5"/>
      <c r="B386" s="5"/>
      <c r="C386" s="5"/>
      <c r="D386" s="5"/>
      <c r="E386" s="5"/>
      <c r="F386" s="5"/>
      <c r="G386" s="5"/>
      <c r="H386" s="5"/>
      <c r="I386" s="5"/>
      <c r="J386" s="5"/>
      <c r="K386" s="5"/>
      <c r="L386" s="5"/>
      <c r="M386" s="5"/>
      <c r="N386" s="5"/>
      <c r="O386" s="5"/>
      <c r="P386" s="5"/>
      <c r="Q386" s="5"/>
      <c r="R386" s="5"/>
      <c r="S386" s="5"/>
      <c r="T386" s="7"/>
      <c r="U386" s="5"/>
      <c r="V386" s="5"/>
      <c r="W386" s="5"/>
      <c r="X386" s="5"/>
      <c r="Y386" s="5"/>
      <c r="Z386" s="5"/>
      <c r="AA386" s="5"/>
      <c r="AB386" s="5"/>
      <c r="AC386" s="5"/>
      <c r="AD386" s="5"/>
      <c r="AE386" s="5"/>
      <c r="AF386" s="5"/>
    </row>
    <row r="387" spans="1:32" ht="15">
      <c r="A387" s="5"/>
      <c r="B387" s="5"/>
      <c r="C387" s="5"/>
      <c r="D387" s="5"/>
      <c r="E387" s="5"/>
      <c r="F387" s="5"/>
      <c r="G387" s="5"/>
      <c r="H387" s="5"/>
      <c r="I387" s="5"/>
      <c r="J387" s="5"/>
      <c r="K387" s="5"/>
      <c r="L387" s="5"/>
      <c r="M387" s="5"/>
      <c r="N387" s="5"/>
      <c r="O387" s="5"/>
      <c r="P387" s="5"/>
      <c r="Q387" s="5"/>
      <c r="R387" s="5"/>
      <c r="S387" s="5"/>
      <c r="T387" s="7"/>
      <c r="U387" s="5"/>
      <c r="V387" s="5"/>
      <c r="W387" s="5"/>
      <c r="X387" s="5"/>
      <c r="Y387" s="5"/>
      <c r="Z387" s="5"/>
      <c r="AA387" s="5"/>
      <c r="AB387" s="5"/>
      <c r="AC387" s="5"/>
      <c r="AD387" s="5"/>
      <c r="AE387" s="5"/>
      <c r="AF387" s="5"/>
    </row>
    <row r="388" spans="1:32" ht="15">
      <c r="A388" s="5"/>
      <c r="B388" s="5"/>
      <c r="C388" s="5"/>
      <c r="D388" s="5"/>
      <c r="E388" s="5"/>
      <c r="F388" s="5"/>
      <c r="G388" s="5"/>
      <c r="H388" s="5"/>
      <c r="I388" s="5"/>
      <c r="J388" s="5"/>
      <c r="K388" s="5"/>
      <c r="L388" s="5"/>
      <c r="M388" s="5"/>
      <c r="N388" s="5"/>
      <c r="O388" s="5"/>
      <c r="P388" s="5"/>
      <c r="Q388" s="5"/>
      <c r="R388" s="5"/>
      <c r="S388" s="5"/>
      <c r="T388" s="7"/>
      <c r="U388" s="5"/>
      <c r="V388" s="5"/>
      <c r="W388" s="5"/>
      <c r="X388" s="5"/>
      <c r="Y388" s="5"/>
      <c r="Z388" s="5"/>
      <c r="AA388" s="5"/>
      <c r="AB388" s="5"/>
      <c r="AC388" s="5"/>
      <c r="AD388" s="5"/>
      <c r="AE388" s="5"/>
      <c r="AF388" s="5"/>
    </row>
    <row r="389" spans="1:32" ht="15">
      <c r="A389" s="5"/>
      <c r="B389" s="5"/>
      <c r="C389" s="5"/>
      <c r="D389" s="5"/>
      <c r="E389" s="5"/>
      <c r="F389" s="5"/>
      <c r="G389" s="5"/>
      <c r="H389" s="5"/>
      <c r="I389" s="5"/>
      <c r="J389" s="5"/>
      <c r="K389" s="5"/>
      <c r="L389" s="5"/>
      <c r="M389" s="5"/>
      <c r="N389" s="5"/>
      <c r="O389" s="5"/>
      <c r="P389" s="5"/>
      <c r="Q389" s="5"/>
      <c r="R389" s="5"/>
      <c r="S389" s="5"/>
      <c r="T389" s="7"/>
      <c r="U389" s="5"/>
      <c r="V389" s="5"/>
      <c r="W389" s="5"/>
      <c r="X389" s="5"/>
      <c r="Y389" s="5"/>
      <c r="Z389" s="5"/>
      <c r="AA389" s="5"/>
      <c r="AB389" s="5"/>
      <c r="AC389" s="5"/>
      <c r="AD389" s="5"/>
      <c r="AE389" s="5"/>
      <c r="AF389" s="5"/>
    </row>
    <row r="390" spans="1:32" ht="15">
      <c r="A390" s="5"/>
      <c r="B390" s="5"/>
      <c r="C390" s="5"/>
      <c r="D390" s="5"/>
      <c r="E390" s="5"/>
      <c r="F390" s="5"/>
      <c r="G390" s="5"/>
      <c r="H390" s="5"/>
      <c r="I390" s="5"/>
      <c r="J390" s="5"/>
      <c r="K390" s="5"/>
      <c r="L390" s="5"/>
      <c r="M390" s="5"/>
      <c r="N390" s="5"/>
      <c r="O390" s="5"/>
      <c r="P390" s="5"/>
      <c r="Q390" s="5"/>
      <c r="R390" s="5"/>
      <c r="S390" s="5"/>
      <c r="T390" s="7"/>
      <c r="U390" s="5"/>
      <c r="V390" s="5"/>
      <c r="W390" s="5"/>
      <c r="X390" s="5"/>
      <c r="Y390" s="5"/>
      <c r="Z390" s="5"/>
      <c r="AA390" s="5"/>
      <c r="AB390" s="5"/>
      <c r="AC390" s="5"/>
      <c r="AD390" s="5"/>
      <c r="AE390" s="5"/>
      <c r="AF390" s="5"/>
    </row>
    <row r="391" spans="1:32" ht="15">
      <c r="A391" s="5"/>
      <c r="B391" s="5"/>
      <c r="C391" s="5"/>
      <c r="D391" s="5"/>
      <c r="E391" s="5"/>
      <c r="F391" s="5"/>
      <c r="G391" s="5"/>
      <c r="H391" s="5"/>
      <c r="I391" s="5"/>
      <c r="J391" s="5"/>
      <c r="K391" s="5"/>
      <c r="L391" s="5"/>
      <c r="M391" s="5"/>
      <c r="N391" s="5"/>
      <c r="O391" s="5"/>
      <c r="P391" s="5"/>
      <c r="Q391" s="5"/>
      <c r="R391" s="5"/>
      <c r="S391" s="5"/>
      <c r="T391" s="7"/>
      <c r="U391" s="5"/>
      <c r="V391" s="5"/>
      <c r="W391" s="5"/>
      <c r="X391" s="5"/>
      <c r="Y391" s="5"/>
      <c r="Z391" s="5"/>
      <c r="AA391" s="5"/>
      <c r="AB391" s="5"/>
      <c r="AC391" s="5"/>
      <c r="AD391" s="5"/>
      <c r="AE391" s="5"/>
      <c r="AF391" s="5"/>
    </row>
    <row r="392" spans="1:32" ht="15">
      <c r="A392" s="5"/>
      <c r="B392" s="5"/>
      <c r="C392" s="5"/>
      <c r="D392" s="5"/>
      <c r="E392" s="5"/>
      <c r="F392" s="5"/>
      <c r="G392" s="5"/>
      <c r="H392" s="5"/>
      <c r="I392" s="5"/>
      <c r="J392" s="5"/>
      <c r="K392" s="5"/>
      <c r="L392" s="5"/>
      <c r="M392" s="5"/>
      <c r="N392" s="5"/>
      <c r="O392" s="5"/>
      <c r="P392" s="5"/>
      <c r="Q392" s="5"/>
      <c r="R392" s="5"/>
      <c r="S392" s="5"/>
      <c r="T392" s="7"/>
      <c r="U392" s="5"/>
      <c r="V392" s="5"/>
      <c r="W392" s="5"/>
      <c r="X392" s="5"/>
      <c r="Y392" s="5"/>
      <c r="Z392" s="5"/>
      <c r="AA392" s="5"/>
      <c r="AB392" s="5"/>
      <c r="AC392" s="5"/>
      <c r="AD392" s="5"/>
      <c r="AE392" s="5"/>
      <c r="AF392" s="5"/>
    </row>
    <row r="393" spans="1:32" ht="15">
      <c r="A393" s="5"/>
      <c r="B393" s="5"/>
      <c r="C393" s="5"/>
      <c r="D393" s="5"/>
      <c r="E393" s="5"/>
      <c r="F393" s="5"/>
      <c r="G393" s="5"/>
      <c r="H393" s="5"/>
      <c r="I393" s="5"/>
      <c r="J393" s="5"/>
      <c r="K393" s="5"/>
      <c r="L393" s="5"/>
      <c r="M393" s="5"/>
      <c r="N393" s="5"/>
      <c r="O393" s="5"/>
      <c r="P393" s="5"/>
      <c r="Q393" s="5"/>
      <c r="R393" s="5"/>
      <c r="S393" s="5"/>
      <c r="T393" s="7"/>
      <c r="U393" s="5"/>
      <c r="V393" s="5"/>
      <c r="W393" s="5"/>
      <c r="X393" s="5"/>
      <c r="Y393" s="5"/>
      <c r="Z393" s="5"/>
      <c r="AA393" s="5"/>
      <c r="AB393" s="5"/>
      <c r="AC393" s="5"/>
      <c r="AD393" s="5"/>
      <c r="AE393" s="5"/>
      <c r="AF393" s="5"/>
    </row>
    <row r="394" spans="1:32" ht="15">
      <c r="A394" s="5"/>
      <c r="B394" s="5"/>
      <c r="C394" s="5"/>
      <c r="D394" s="5"/>
      <c r="E394" s="5"/>
      <c r="F394" s="5"/>
      <c r="G394" s="5"/>
      <c r="H394" s="5"/>
      <c r="I394" s="5"/>
      <c r="J394" s="5"/>
      <c r="K394" s="5"/>
      <c r="L394" s="5"/>
      <c r="M394" s="5"/>
      <c r="N394" s="5"/>
      <c r="O394" s="5"/>
      <c r="P394" s="5"/>
      <c r="Q394" s="5"/>
      <c r="R394" s="5"/>
      <c r="S394" s="5"/>
      <c r="T394" s="7"/>
      <c r="U394" s="5"/>
      <c r="V394" s="5"/>
      <c r="W394" s="5"/>
      <c r="X394" s="5"/>
      <c r="Y394" s="5"/>
      <c r="Z394" s="5"/>
      <c r="AA394" s="5"/>
      <c r="AB394" s="5"/>
      <c r="AC394" s="5"/>
      <c r="AD394" s="5"/>
      <c r="AE394" s="5"/>
      <c r="AF394" s="5"/>
    </row>
    <row r="395" spans="1:32" ht="15">
      <c r="A395" s="5"/>
      <c r="B395" s="5"/>
      <c r="C395" s="5"/>
      <c r="D395" s="5"/>
      <c r="E395" s="5"/>
      <c r="F395" s="5"/>
      <c r="G395" s="5"/>
      <c r="H395" s="5"/>
      <c r="I395" s="5"/>
      <c r="J395" s="5"/>
      <c r="K395" s="5"/>
      <c r="L395" s="5"/>
      <c r="M395" s="5"/>
      <c r="N395" s="5"/>
      <c r="O395" s="5"/>
      <c r="P395" s="5"/>
      <c r="Q395" s="5"/>
      <c r="R395" s="5"/>
      <c r="S395" s="5"/>
      <c r="T395" s="7"/>
      <c r="U395" s="5"/>
      <c r="V395" s="5"/>
      <c r="W395" s="5"/>
      <c r="X395" s="5"/>
      <c r="Y395" s="5"/>
      <c r="Z395" s="5"/>
      <c r="AA395" s="5"/>
      <c r="AB395" s="5"/>
      <c r="AC395" s="5"/>
      <c r="AD395" s="5"/>
      <c r="AE395" s="5"/>
      <c r="AF395" s="5"/>
    </row>
    <row r="396" spans="1:32" ht="15">
      <c r="A396" s="5"/>
      <c r="B396" s="5"/>
      <c r="C396" s="5"/>
      <c r="D396" s="5"/>
      <c r="E396" s="5"/>
      <c r="F396" s="5"/>
      <c r="G396" s="5"/>
      <c r="H396" s="5"/>
      <c r="I396" s="5"/>
      <c r="J396" s="5"/>
      <c r="K396" s="5"/>
      <c r="L396" s="5"/>
      <c r="M396" s="5"/>
      <c r="N396" s="5"/>
      <c r="O396" s="5"/>
      <c r="P396" s="5"/>
      <c r="Q396" s="5"/>
      <c r="R396" s="5"/>
      <c r="S396" s="5"/>
      <c r="T396" s="7"/>
      <c r="U396" s="5"/>
      <c r="V396" s="5"/>
      <c r="W396" s="5"/>
      <c r="X396" s="5"/>
      <c r="Y396" s="5"/>
      <c r="Z396" s="5"/>
      <c r="AA396" s="5"/>
      <c r="AB396" s="5"/>
      <c r="AC396" s="5"/>
      <c r="AD396" s="5"/>
      <c r="AE396" s="5"/>
      <c r="AF396" s="5"/>
    </row>
    <row r="397" spans="1:32" ht="15">
      <c r="A397" s="5"/>
      <c r="B397" s="5"/>
      <c r="C397" s="5"/>
      <c r="D397" s="5"/>
      <c r="E397" s="5"/>
      <c r="F397" s="5"/>
      <c r="G397" s="5"/>
      <c r="H397" s="5"/>
      <c r="I397" s="5"/>
      <c r="J397" s="5"/>
      <c r="K397" s="5"/>
      <c r="L397" s="5"/>
      <c r="M397" s="5"/>
      <c r="N397" s="5"/>
      <c r="O397" s="5"/>
      <c r="P397" s="5"/>
      <c r="Q397" s="5"/>
      <c r="R397" s="5"/>
      <c r="S397" s="5"/>
      <c r="T397" s="7"/>
      <c r="U397" s="5"/>
      <c r="V397" s="5"/>
      <c r="W397" s="5"/>
      <c r="X397" s="5"/>
      <c r="Y397" s="5"/>
      <c r="Z397" s="5"/>
      <c r="AA397" s="5"/>
      <c r="AB397" s="5"/>
      <c r="AC397" s="5"/>
      <c r="AD397" s="5"/>
      <c r="AE397" s="5"/>
      <c r="AF397" s="5"/>
    </row>
    <row r="398" spans="1:32" ht="15">
      <c r="A398" s="5"/>
      <c r="B398" s="5"/>
      <c r="C398" s="5"/>
      <c r="D398" s="5"/>
      <c r="E398" s="5"/>
      <c r="F398" s="5"/>
      <c r="G398" s="5"/>
      <c r="H398" s="5"/>
      <c r="I398" s="5"/>
      <c r="J398" s="5"/>
      <c r="K398" s="5"/>
      <c r="L398" s="5"/>
      <c r="M398" s="5"/>
      <c r="N398" s="5"/>
      <c r="O398" s="5"/>
      <c r="P398" s="5"/>
      <c r="Q398" s="5"/>
      <c r="R398" s="5"/>
      <c r="S398" s="5"/>
      <c r="T398" s="7"/>
      <c r="U398" s="5"/>
      <c r="V398" s="5"/>
      <c r="W398" s="5"/>
      <c r="X398" s="5"/>
      <c r="Y398" s="5"/>
      <c r="Z398" s="5"/>
      <c r="AA398" s="5"/>
      <c r="AB398" s="5"/>
      <c r="AC398" s="5"/>
      <c r="AD398" s="5"/>
      <c r="AE398" s="5"/>
      <c r="AF398" s="5"/>
    </row>
    <row r="399" spans="1:32" ht="15">
      <c r="A399" s="5"/>
      <c r="B399" s="5"/>
      <c r="C399" s="5"/>
      <c r="D399" s="5"/>
      <c r="E399" s="5"/>
      <c r="F399" s="5"/>
      <c r="G399" s="5"/>
      <c r="H399" s="5"/>
      <c r="I399" s="5"/>
      <c r="J399" s="5"/>
      <c r="K399" s="5"/>
      <c r="L399" s="5"/>
      <c r="M399" s="5"/>
      <c r="N399" s="5"/>
      <c r="O399" s="5"/>
      <c r="P399" s="5"/>
      <c r="Q399" s="5"/>
      <c r="R399" s="5"/>
      <c r="S399" s="5"/>
      <c r="T399" s="7"/>
      <c r="U399" s="5"/>
      <c r="V399" s="5"/>
      <c r="W399" s="5"/>
      <c r="X399" s="5"/>
      <c r="Y399" s="5"/>
      <c r="Z399" s="5"/>
      <c r="AA399" s="5"/>
      <c r="AB399" s="5"/>
      <c r="AC399" s="5"/>
      <c r="AD399" s="5"/>
      <c r="AE399" s="5"/>
      <c r="AF399" s="5"/>
    </row>
    <row r="400" spans="1:32" ht="15">
      <c r="A400" s="5"/>
      <c r="B400" s="5"/>
      <c r="C400" s="5"/>
      <c r="D400" s="5"/>
      <c r="E400" s="5"/>
      <c r="F400" s="5"/>
      <c r="G400" s="5"/>
      <c r="H400" s="5"/>
      <c r="I400" s="5"/>
      <c r="J400" s="5"/>
      <c r="K400" s="5"/>
      <c r="L400" s="5"/>
      <c r="M400" s="5"/>
      <c r="N400" s="5"/>
      <c r="O400" s="5"/>
      <c r="P400" s="5"/>
      <c r="Q400" s="5"/>
      <c r="R400" s="5"/>
      <c r="S400" s="5"/>
      <c r="T400" s="7"/>
      <c r="U400" s="5"/>
      <c r="V400" s="5"/>
      <c r="W400" s="5"/>
      <c r="X400" s="5"/>
      <c r="Y400" s="5"/>
      <c r="Z400" s="5"/>
      <c r="AA400" s="5"/>
      <c r="AB400" s="5"/>
      <c r="AC400" s="5"/>
      <c r="AD400" s="5"/>
      <c r="AE400" s="5"/>
      <c r="AF400" s="5"/>
    </row>
    <row r="401" spans="1:32" ht="15">
      <c r="A401" s="5"/>
      <c r="B401" s="5"/>
      <c r="C401" s="5"/>
      <c r="D401" s="5"/>
      <c r="E401" s="5"/>
      <c r="F401" s="5"/>
      <c r="G401" s="5"/>
      <c r="H401" s="5"/>
      <c r="I401" s="5"/>
      <c r="J401" s="5"/>
      <c r="K401" s="5"/>
      <c r="L401" s="5"/>
      <c r="M401" s="5"/>
      <c r="N401" s="5"/>
      <c r="O401" s="5"/>
      <c r="P401" s="5"/>
      <c r="Q401" s="5"/>
      <c r="R401" s="5"/>
      <c r="S401" s="5"/>
      <c r="T401" s="7"/>
      <c r="U401" s="5"/>
      <c r="V401" s="5"/>
      <c r="W401" s="5"/>
      <c r="X401" s="5"/>
      <c r="Y401" s="5"/>
      <c r="Z401" s="5"/>
      <c r="AA401" s="5"/>
      <c r="AB401" s="5"/>
      <c r="AC401" s="5"/>
      <c r="AD401" s="5"/>
      <c r="AE401" s="5"/>
      <c r="AF401" s="5"/>
    </row>
    <row r="402" spans="1:32" ht="15">
      <c r="A402" s="5"/>
      <c r="B402" s="5"/>
      <c r="C402" s="5"/>
      <c r="D402" s="5"/>
      <c r="E402" s="5"/>
      <c r="F402" s="5"/>
      <c r="G402" s="5"/>
      <c r="H402" s="5"/>
      <c r="I402" s="5"/>
      <c r="J402" s="5"/>
      <c r="K402" s="5"/>
      <c r="L402" s="5"/>
      <c r="M402" s="5"/>
      <c r="N402" s="5"/>
      <c r="O402" s="5"/>
      <c r="P402" s="5"/>
      <c r="Q402" s="5"/>
      <c r="R402" s="5"/>
      <c r="S402" s="5"/>
      <c r="T402" s="7"/>
      <c r="U402" s="5"/>
      <c r="V402" s="5"/>
      <c r="W402" s="5"/>
      <c r="X402" s="5"/>
      <c r="Y402" s="5"/>
      <c r="Z402" s="5"/>
      <c r="AA402" s="5"/>
      <c r="AB402" s="5"/>
      <c r="AC402" s="5"/>
      <c r="AD402" s="5"/>
      <c r="AE402" s="5"/>
      <c r="AF402" s="5"/>
    </row>
    <row r="403" spans="1:32" ht="15">
      <c r="A403" s="5"/>
      <c r="B403" s="5"/>
      <c r="C403" s="5"/>
      <c r="D403" s="5"/>
      <c r="E403" s="5"/>
      <c r="F403" s="5"/>
      <c r="G403" s="5"/>
      <c r="H403" s="5"/>
      <c r="I403" s="5"/>
      <c r="J403" s="5"/>
      <c r="K403" s="5"/>
      <c r="L403" s="5"/>
      <c r="M403" s="5"/>
      <c r="N403" s="5"/>
      <c r="O403" s="5"/>
      <c r="P403" s="5"/>
      <c r="Q403" s="5"/>
      <c r="R403" s="5"/>
      <c r="S403" s="5"/>
      <c r="T403" s="7"/>
      <c r="U403" s="5"/>
      <c r="V403" s="5"/>
      <c r="W403" s="5"/>
      <c r="X403" s="5"/>
      <c r="Y403" s="5"/>
      <c r="Z403" s="5"/>
      <c r="AA403" s="5"/>
      <c r="AB403" s="5"/>
      <c r="AC403" s="5"/>
      <c r="AD403" s="5"/>
      <c r="AE403" s="5"/>
      <c r="AF403" s="5"/>
    </row>
    <row r="404" spans="1:32" ht="15">
      <c r="A404" s="5"/>
      <c r="B404" s="5"/>
      <c r="C404" s="5"/>
      <c r="D404" s="5"/>
      <c r="E404" s="5"/>
      <c r="F404" s="5"/>
      <c r="G404" s="5"/>
      <c r="H404" s="5"/>
      <c r="I404" s="5"/>
      <c r="J404" s="5"/>
      <c r="K404" s="5"/>
      <c r="L404" s="5"/>
      <c r="M404" s="5"/>
      <c r="N404" s="5"/>
      <c r="O404" s="5"/>
      <c r="P404" s="5"/>
      <c r="Q404" s="5"/>
      <c r="R404" s="5"/>
      <c r="S404" s="5"/>
      <c r="T404" s="7"/>
      <c r="U404" s="5"/>
      <c r="V404" s="5"/>
      <c r="W404" s="5"/>
      <c r="X404" s="5"/>
      <c r="Y404" s="5"/>
      <c r="Z404" s="5"/>
      <c r="AA404" s="5"/>
      <c r="AB404" s="5"/>
      <c r="AC404" s="5"/>
      <c r="AD404" s="5"/>
      <c r="AE404" s="5"/>
      <c r="AF404" s="5"/>
    </row>
    <row r="405" spans="1:32" ht="15">
      <c r="A405" s="5"/>
      <c r="B405" s="5"/>
      <c r="C405" s="5"/>
      <c r="D405" s="5"/>
      <c r="E405" s="5"/>
      <c r="F405" s="5"/>
      <c r="G405" s="5"/>
      <c r="H405" s="5"/>
      <c r="I405" s="5"/>
      <c r="J405" s="5"/>
      <c r="K405" s="5"/>
      <c r="L405" s="5"/>
      <c r="M405" s="5"/>
      <c r="N405" s="5"/>
      <c r="O405" s="5"/>
      <c r="P405" s="5"/>
      <c r="Q405" s="5"/>
      <c r="R405" s="5"/>
      <c r="S405" s="5"/>
      <c r="T405" s="7"/>
      <c r="U405" s="5"/>
      <c r="V405" s="5"/>
      <c r="W405" s="5"/>
      <c r="X405" s="5"/>
      <c r="Y405" s="5"/>
      <c r="Z405" s="5"/>
      <c r="AA405" s="5"/>
      <c r="AB405" s="5"/>
      <c r="AC405" s="5"/>
      <c r="AD405" s="5"/>
      <c r="AE405" s="5"/>
      <c r="AF405" s="5"/>
    </row>
    <row r="406" spans="1:32" ht="15">
      <c r="A406" s="5"/>
      <c r="B406" s="5"/>
      <c r="C406" s="5"/>
      <c r="D406" s="5"/>
      <c r="E406" s="5"/>
      <c r="F406" s="5"/>
      <c r="G406" s="5"/>
      <c r="H406" s="5"/>
      <c r="I406" s="5"/>
      <c r="J406" s="5"/>
      <c r="K406" s="5"/>
      <c r="L406" s="5"/>
      <c r="M406" s="5"/>
      <c r="N406" s="5"/>
      <c r="O406" s="5"/>
      <c r="P406" s="5"/>
      <c r="Q406" s="5"/>
      <c r="R406" s="5"/>
      <c r="S406" s="5"/>
      <c r="T406" s="7"/>
      <c r="U406" s="5"/>
      <c r="V406" s="5"/>
      <c r="W406" s="5"/>
      <c r="X406" s="5"/>
      <c r="Y406" s="5"/>
      <c r="Z406" s="5"/>
      <c r="AA406" s="5"/>
      <c r="AB406" s="5"/>
      <c r="AC406" s="5"/>
      <c r="AD406" s="5"/>
      <c r="AE406" s="5"/>
      <c r="AF406" s="5"/>
    </row>
    <row r="407" spans="1:32" ht="15">
      <c r="A407" s="5"/>
      <c r="B407" s="5"/>
      <c r="C407" s="5"/>
      <c r="D407" s="5"/>
      <c r="E407" s="5"/>
      <c r="F407" s="5"/>
      <c r="G407" s="5"/>
      <c r="H407" s="5"/>
      <c r="I407" s="5"/>
      <c r="J407" s="5"/>
      <c r="K407" s="5"/>
      <c r="L407" s="5"/>
      <c r="M407" s="5"/>
      <c r="N407" s="5"/>
      <c r="O407" s="5"/>
      <c r="P407" s="5"/>
      <c r="Q407" s="5"/>
      <c r="R407" s="5"/>
      <c r="S407" s="5"/>
      <c r="T407" s="7"/>
      <c r="U407" s="5"/>
      <c r="V407" s="5"/>
      <c r="W407" s="5"/>
      <c r="X407" s="5"/>
      <c r="Y407" s="5"/>
      <c r="Z407" s="5"/>
      <c r="AA407" s="5"/>
      <c r="AB407" s="5"/>
      <c r="AC407" s="5"/>
      <c r="AD407" s="5"/>
      <c r="AE407" s="5"/>
      <c r="AF407" s="5"/>
    </row>
    <row r="408" spans="1:32" ht="15">
      <c r="A408" s="5"/>
      <c r="B408" s="5"/>
      <c r="C408" s="5"/>
      <c r="D408" s="5"/>
      <c r="E408" s="5"/>
      <c r="F408" s="5"/>
      <c r="G408" s="5"/>
      <c r="H408" s="5"/>
      <c r="I408" s="5"/>
      <c r="J408" s="5"/>
      <c r="K408" s="5"/>
      <c r="L408" s="5"/>
      <c r="M408" s="5"/>
      <c r="N408" s="5"/>
      <c r="O408" s="5"/>
      <c r="P408" s="5"/>
      <c r="Q408" s="5"/>
      <c r="R408" s="5"/>
      <c r="S408" s="5"/>
      <c r="T408" s="7"/>
      <c r="U408" s="5"/>
      <c r="V408" s="5"/>
      <c r="W408" s="5"/>
      <c r="X408" s="5"/>
      <c r="Y408" s="5"/>
      <c r="Z408" s="5"/>
      <c r="AA408" s="5"/>
      <c r="AB408" s="5"/>
      <c r="AC408" s="5"/>
      <c r="AD408" s="5"/>
      <c r="AE408" s="5"/>
      <c r="AF408" s="5"/>
    </row>
    <row r="409" spans="1:32" ht="15">
      <c r="A409" s="5"/>
      <c r="B409" s="5"/>
      <c r="C409" s="5"/>
      <c r="D409" s="5"/>
      <c r="E409" s="5"/>
      <c r="F409" s="5"/>
      <c r="G409" s="5"/>
      <c r="H409" s="5"/>
      <c r="I409" s="5"/>
      <c r="J409" s="5"/>
      <c r="K409" s="5"/>
      <c r="L409" s="5"/>
      <c r="M409" s="5"/>
      <c r="N409" s="5"/>
      <c r="O409" s="5"/>
      <c r="P409" s="5"/>
      <c r="Q409" s="5"/>
      <c r="R409" s="5"/>
      <c r="S409" s="5"/>
      <c r="T409" s="7"/>
      <c r="U409" s="5"/>
      <c r="V409" s="5"/>
      <c r="W409" s="5"/>
      <c r="X409" s="5"/>
      <c r="Y409" s="5"/>
      <c r="Z409" s="5"/>
      <c r="AA409" s="5"/>
      <c r="AB409" s="5"/>
      <c r="AC409" s="5"/>
      <c r="AD409" s="5"/>
      <c r="AE409" s="5"/>
      <c r="AF409" s="5"/>
    </row>
    <row r="410" spans="1:32" ht="15">
      <c r="A410" s="5"/>
      <c r="B410" s="5"/>
      <c r="C410" s="5"/>
      <c r="D410" s="5"/>
      <c r="E410" s="5"/>
      <c r="F410" s="5"/>
      <c r="G410" s="5"/>
      <c r="H410" s="5"/>
      <c r="I410" s="5"/>
      <c r="J410" s="5"/>
      <c r="K410" s="5"/>
      <c r="L410" s="5"/>
      <c r="M410" s="5"/>
      <c r="N410" s="5"/>
      <c r="O410" s="5"/>
      <c r="P410" s="5"/>
      <c r="Q410" s="5"/>
      <c r="R410" s="5"/>
      <c r="S410" s="5"/>
      <c r="T410" s="7"/>
      <c r="U410" s="5"/>
      <c r="V410" s="5"/>
      <c r="W410" s="5"/>
      <c r="X410" s="5"/>
      <c r="Y410" s="5"/>
      <c r="Z410" s="5"/>
      <c r="AA410" s="5"/>
      <c r="AB410" s="5"/>
      <c r="AC410" s="5"/>
      <c r="AD410" s="5"/>
      <c r="AE410" s="5"/>
      <c r="AF410" s="5"/>
    </row>
    <row r="411" spans="1:32" ht="15">
      <c r="A411" s="5"/>
      <c r="B411" s="5"/>
      <c r="C411" s="5"/>
      <c r="D411" s="5"/>
      <c r="E411" s="5"/>
      <c r="F411" s="5"/>
      <c r="G411" s="5"/>
      <c r="H411" s="5"/>
      <c r="I411" s="5"/>
      <c r="J411" s="5"/>
      <c r="K411" s="5"/>
      <c r="L411" s="5"/>
      <c r="M411" s="5"/>
      <c r="N411" s="5"/>
      <c r="O411" s="5"/>
      <c r="P411" s="5"/>
      <c r="Q411" s="5"/>
      <c r="R411" s="5"/>
      <c r="S411" s="5"/>
      <c r="T411" s="7"/>
      <c r="U411" s="5"/>
      <c r="V411" s="5"/>
      <c r="W411" s="5"/>
      <c r="X411" s="5"/>
      <c r="Y411" s="5"/>
      <c r="Z411" s="5"/>
      <c r="AA411" s="5"/>
      <c r="AB411" s="5"/>
      <c r="AC411" s="5"/>
      <c r="AD411" s="5"/>
      <c r="AE411" s="5"/>
      <c r="AF411" s="5"/>
    </row>
    <row r="412" spans="1:32" ht="15">
      <c r="A412" s="5"/>
      <c r="B412" s="5"/>
      <c r="C412" s="5"/>
      <c r="D412" s="5"/>
      <c r="E412" s="5"/>
      <c r="F412" s="5"/>
      <c r="G412" s="5"/>
      <c r="H412" s="5"/>
      <c r="I412" s="5"/>
      <c r="J412" s="5"/>
      <c r="K412" s="5"/>
      <c r="L412" s="5"/>
      <c r="M412" s="5"/>
      <c r="N412" s="5"/>
      <c r="O412" s="5"/>
      <c r="P412" s="5"/>
      <c r="Q412" s="5"/>
      <c r="R412" s="5"/>
      <c r="S412" s="5"/>
      <c r="T412" s="7"/>
      <c r="U412" s="5"/>
      <c r="V412" s="5"/>
      <c r="W412" s="5"/>
      <c r="X412" s="5"/>
      <c r="Y412" s="5"/>
      <c r="Z412" s="5"/>
      <c r="AA412" s="5"/>
      <c r="AB412" s="5"/>
      <c r="AC412" s="5"/>
      <c r="AD412" s="5"/>
      <c r="AE412" s="5"/>
      <c r="AF412" s="5"/>
    </row>
    <row r="413" spans="1:32" ht="15">
      <c r="A413" s="5"/>
      <c r="B413" s="5"/>
      <c r="C413" s="5"/>
      <c r="D413" s="5"/>
      <c r="E413" s="5"/>
      <c r="F413" s="5"/>
      <c r="G413" s="5"/>
      <c r="H413" s="5"/>
      <c r="I413" s="5"/>
      <c r="J413" s="5"/>
      <c r="K413" s="5"/>
      <c r="L413" s="5"/>
      <c r="M413" s="5"/>
      <c r="N413" s="5"/>
      <c r="O413" s="5"/>
      <c r="P413" s="5"/>
      <c r="Q413" s="5"/>
      <c r="R413" s="5"/>
      <c r="S413" s="5"/>
      <c r="T413" s="7"/>
      <c r="U413" s="5"/>
      <c r="V413" s="5"/>
      <c r="W413" s="5"/>
      <c r="X413" s="5"/>
      <c r="Y413" s="5"/>
      <c r="Z413" s="5"/>
      <c r="AA413" s="5"/>
      <c r="AB413" s="5"/>
      <c r="AC413" s="5"/>
      <c r="AD413" s="5"/>
      <c r="AE413" s="5"/>
      <c r="AF413" s="5"/>
    </row>
    <row r="414" spans="1:32" ht="15">
      <c r="A414" s="5"/>
      <c r="B414" s="5"/>
      <c r="C414" s="5"/>
      <c r="D414" s="5"/>
      <c r="E414" s="5"/>
      <c r="F414" s="5"/>
      <c r="G414" s="5"/>
      <c r="H414" s="5"/>
      <c r="I414" s="5"/>
      <c r="J414" s="5"/>
      <c r="K414" s="5"/>
      <c r="L414" s="5"/>
      <c r="M414" s="5"/>
      <c r="N414" s="5"/>
      <c r="O414" s="5"/>
      <c r="P414" s="5"/>
      <c r="Q414" s="5"/>
      <c r="R414" s="5"/>
      <c r="S414" s="5"/>
      <c r="T414" s="7"/>
      <c r="U414" s="5"/>
      <c r="V414" s="5"/>
      <c r="W414" s="5"/>
      <c r="X414" s="5"/>
      <c r="Y414" s="5"/>
      <c r="Z414" s="5"/>
      <c r="AA414" s="5"/>
      <c r="AB414" s="5"/>
      <c r="AC414" s="5"/>
      <c r="AD414" s="5"/>
      <c r="AE414" s="5"/>
      <c r="AF414" s="5"/>
    </row>
    <row r="415" spans="1:32" ht="15">
      <c r="A415" s="5"/>
      <c r="B415" s="5"/>
      <c r="C415" s="5"/>
      <c r="D415" s="5"/>
      <c r="E415" s="5"/>
      <c r="F415" s="5"/>
      <c r="G415" s="5"/>
      <c r="H415" s="5"/>
      <c r="I415" s="5"/>
      <c r="J415" s="5"/>
      <c r="K415" s="5"/>
      <c r="L415" s="5"/>
      <c r="M415" s="5"/>
      <c r="N415" s="5"/>
      <c r="O415" s="5"/>
      <c r="P415" s="5"/>
      <c r="Q415" s="5"/>
      <c r="R415" s="5"/>
      <c r="S415" s="5"/>
      <c r="T415" s="7"/>
      <c r="U415" s="5"/>
      <c r="V415" s="5"/>
      <c r="W415" s="5"/>
      <c r="X415" s="5"/>
      <c r="Y415" s="5"/>
      <c r="Z415" s="5"/>
      <c r="AA415" s="5"/>
      <c r="AB415" s="5"/>
      <c r="AC415" s="5"/>
      <c r="AD415" s="5"/>
      <c r="AE415" s="5"/>
      <c r="AF415" s="5"/>
    </row>
    <row r="416" spans="1:32" ht="15">
      <c r="A416" s="5"/>
      <c r="B416" s="5"/>
      <c r="C416" s="5"/>
      <c r="D416" s="5"/>
      <c r="E416" s="5"/>
      <c r="F416" s="5"/>
      <c r="G416" s="5"/>
      <c r="H416" s="5"/>
      <c r="I416" s="5"/>
      <c r="J416" s="5"/>
      <c r="K416" s="5"/>
      <c r="L416" s="5"/>
      <c r="M416" s="5"/>
      <c r="N416" s="5"/>
      <c r="O416" s="5"/>
      <c r="P416" s="5"/>
      <c r="Q416" s="5"/>
      <c r="R416" s="5"/>
      <c r="S416" s="5"/>
      <c r="T416" s="7"/>
      <c r="U416" s="5"/>
      <c r="V416" s="5"/>
      <c r="W416" s="5"/>
      <c r="X416" s="5"/>
      <c r="Y416" s="5"/>
      <c r="Z416" s="5"/>
      <c r="AA416" s="5"/>
      <c r="AB416" s="5"/>
      <c r="AC416" s="5"/>
      <c r="AD416" s="5"/>
      <c r="AE416" s="5"/>
      <c r="AF416" s="5"/>
    </row>
    <row r="417" spans="1:32" ht="15">
      <c r="A417" s="5"/>
      <c r="B417" s="5"/>
      <c r="C417" s="5"/>
      <c r="D417" s="5"/>
      <c r="E417" s="5"/>
      <c r="F417" s="5"/>
      <c r="G417" s="5"/>
      <c r="H417" s="5"/>
      <c r="I417" s="5"/>
      <c r="J417" s="5"/>
      <c r="K417" s="5"/>
      <c r="L417" s="5"/>
      <c r="M417" s="5"/>
      <c r="N417" s="5"/>
      <c r="O417" s="5"/>
      <c r="P417" s="5"/>
      <c r="Q417" s="5"/>
      <c r="R417" s="5"/>
      <c r="S417" s="5"/>
      <c r="T417" s="7"/>
      <c r="U417" s="5"/>
      <c r="V417" s="5"/>
      <c r="W417" s="5"/>
      <c r="X417" s="5"/>
      <c r="Y417" s="5"/>
      <c r="Z417" s="5"/>
      <c r="AA417" s="5"/>
      <c r="AB417" s="5"/>
      <c r="AC417" s="5"/>
      <c r="AD417" s="5"/>
      <c r="AE417" s="5"/>
      <c r="AF417" s="5"/>
    </row>
    <row r="418" spans="1:32" ht="15">
      <c r="A418" s="5"/>
      <c r="B418" s="5"/>
      <c r="C418" s="5"/>
      <c r="D418" s="5"/>
      <c r="E418" s="5"/>
      <c r="F418" s="5"/>
      <c r="G418" s="5"/>
      <c r="H418" s="5"/>
      <c r="I418" s="5"/>
      <c r="J418" s="5"/>
      <c r="K418" s="5"/>
      <c r="L418" s="5"/>
      <c r="M418" s="5"/>
      <c r="N418" s="5"/>
      <c r="O418" s="5"/>
      <c r="P418" s="5"/>
      <c r="Q418" s="5"/>
      <c r="R418" s="5"/>
      <c r="S418" s="5"/>
      <c r="T418" s="7"/>
      <c r="U418" s="5"/>
      <c r="V418" s="5"/>
      <c r="W418" s="5"/>
      <c r="X418" s="5"/>
      <c r="Y418" s="5"/>
      <c r="Z418" s="5"/>
      <c r="AA418" s="5"/>
      <c r="AB418" s="5"/>
      <c r="AC418" s="5"/>
      <c r="AD418" s="5"/>
      <c r="AE418" s="5"/>
      <c r="AF418" s="5"/>
    </row>
    <row r="419" spans="1:32" ht="15">
      <c r="A419" s="5"/>
      <c r="B419" s="5"/>
      <c r="C419" s="5"/>
      <c r="D419" s="5"/>
      <c r="E419" s="5"/>
      <c r="F419" s="5"/>
      <c r="G419" s="5"/>
      <c r="H419" s="5"/>
      <c r="I419" s="5"/>
      <c r="J419" s="5"/>
      <c r="K419" s="5"/>
      <c r="L419" s="5"/>
      <c r="M419" s="5"/>
      <c r="N419" s="5"/>
      <c r="O419" s="5"/>
      <c r="P419" s="5"/>
      <c r="Q419" s="5"/>
      <c r="R419" s="5"/>
      <c r="S419" s="5"/>
      <c r="T419" s="7"/>
      <c r="U419" s="5"/>
      <c r="V419" s="5"/>
      <c r="W419" s="5"/>
      <c r="X419" s="5"/>
      <c r="Y419" s="5"/>
      <c r="Z419" s="5"/>
      <c r="AA419" s="5"/>
      <c r="AB419" s="5"/>
      <c r="AC419" s="5"/>
      <c r="AD419" s="5"/>
      <c r="AE419" s="5"/>
      <c r="AF419" s="5"/>
    </row>
    <row r="420" spans="1:32" ht="15">
      <c r="A420" s="5"/>
      <c r="B420" s="5"/>
      <c r="C420" s="5"/>
      <c r="D420" s="5"/>
      <c r="E420" s="5"/>
      <c r="F420" s="5"/>
      <c r="G420" s="5"/>
      <c r="H420" s="5"/>
      <c r="I420" s="5"/>
      <c r="J420" s="5"/>
      <c r="K420" s="5"/>
      <c r="L420" s="5"/>
      <c r="M420" s="5"/>
      <c r="N420" s="5"/>
      <c r="O420" s="5"/>
      <c r="P420" s="5"/>
      <c r="Q420" s="5"/>
      <c r="R420" s="5"/>
      <c r="S420" s="5"/>
      <c r="T420" s="7"/>
      <c r="U420" s="5"/>
      <c r="V420" s="5"/>
      <c r="W420" s="5"/>
      <c r="X420" s="5"/>
      <c r="Y420" s="5"/>
      <c r="Z420" s="5"/>
      <c r="AA420" s="5"/>
      <c r="AB420" s="5"/>
      <c r="AC420" s="5"/>
      <c r="AD420" s="5"/>
      <c r="AE420" s="5"/>
      <c r="AF420" s="5"/>
    </row>
    <row r="421" spans="1:32" ht="15">
      <c r="A421" s="5"/>
      <c r="B421" s="5"/>
      <c r="C421" s="5"/>
      <c r="D421" s="5"/>
      <c r="E421" s="5"/>
      <c r="F421" s="5"/>
      <c r="G421" s="5"/>
      <c r="H421" s="5"/>
      <c r="I421" s="5"/>
      <c r="J421" s="5"/>
      <c r="K421" s="5"/>
      <c r="L421" s="5"/>
      <c r="M421" s="5"/>
      <c r="N421" s="5"/>
      <c r="O421" s="5"/>
      <c r="P421" s="5"/>
      <c r="Q421" s="5"/>
      <c r="R421" s="5"/>
      <c r="S421" s="5"/>
      <c r="T421" s="7"/>
      <c r="U421" s="5"/>
      <c r="V421" s="5"/>
      <c r="W421" s="5"/>
      <c r="X421" s="5"/>
      <c r="Y421" s="5"/>
      <c r="Z421" s="5"/>
      <c r="AA421" s="5"/>
      <c r="AB421" s="5"/>
      <c r="AC421" s="5"/>
      <c r="AD421" s="5"/>
      <c r="AE421" s="5"/>
      <c r="AF421" s="5"/>
    </row>
    <row r="422" spans="1:32" ht="15">
      <c r="A422" s="5"/>
      <c r="B422" s="5"/>
      <c r="C422" s="5"/>
      <c r="D422" s="5"/>
      <c r="E422" s="5"/>
      <c r="F422" s="5"/>
      <c r="G422" s="5"/>
      <c r="H422" s="5"/>
      <c r="I422" s="5"/>
      <c r="J422" s="5"/>
      <c r="K422" s="5"/>
      <c r="L422" s="5"/>
      <c r="M422" s="5"/>
      <c r="N422" s="5"/>
      <c r="O422" s="5"/>
      <c r="P422" s="5"/>
      <c r="Q422" s="5"/>
      <c r="R422" s="5"/>
      <c r="S422" s="5"/>
      <c r="T422" s="7"/>
      <c r="U422" s="5"/>
      <c r="V422" s="5"/>
      <c r="W422" s="5"/>
      <c r="X422" s="5"/>
      <c r="Y422" s="5"/>
      <c r="Z422" s="5"/>
      <c r="AA422" s="5"/>
      <c r="AB422" s="5"/>
      <c r="AC422" s="5"/>
      <c r="AD422" s="5"/>
      <c r="AE422" s="5"/>
      <c r="AF422" s="5"/>
    </row>
    <row r="423" spans="1:32" ht="15">
      <c r="A423" s="5"/>
      <c r="B423" s="5"/>
      <c r="C423" s="5"/>
      <c r="D423" s="5"/>
      <c r="E423" s="5"/>
      <c r="F423" s="5"/>
      <c r="G423" s="5"/>
      <c r="H423" s="5"/>
      <c r="I423" s="5"/>
      <c r="J423" s="5"/>
      <c r="K423" s="5"/>
      <c r="L423" s="5"/>
      <c r="M423" s="5"/>
      <c r="N423" s="5"/>
      <c r="O423" s="5"/>
      <c r="P423" s="5"/>
      <c r="Q423" s="5"/>
      <c r="R423" s="5"/>
      <c r="S423" s="5"/>
      <c r="T423" s="7"/>
      <c r="U423" s="5"/>
      <c r="V423" s="5"/>
      <c r="W423" s="5"/>
      <c r="X423" s="5"/>
      <c r="Y423" s="5"/>
      <c r="Z423" s="5"/>
      <c r="AA423" s="5"/>
      <c r="AB423" s="5"/>
      <c r="AC423" s="5"/>
      <c r="AD423" s="5"/>
      <c r="AE423" s="5"/>
      <c r="AF423" s="5"/>
    </row>
    <row r="424" spans="1:32" ht="15">
      <c r="A424" s="5"/>
      <c r="B424" s="5"/>
      <c r="C424" s="5"/>
      <c r="D424" s="5"/>
      <c r="E424" s="5"/>
      <c r="F424" s="5"/>
      <c r="G424" s="5"/>
      <c r="H424" s="5"/>
      <c r="I424" s="5"/>
      <c r="J424" s="5"/>
      <c r="K424" s="5"/>
      <c r="L424" s="5"/>
      <c r="M424" s="5"/>
      <c r="N424" s="5"/>
      <c r="O424" s="5"/>
      <c r="P424" s="5"/>
      <c r="Q424" s="5"/>
      <c r="R424" s="5"/>
      <c r="S424" s="5"/>
      <c r="T424" s="7"/>
      <c r="U424" s="5"/>
      <c r="V424" s="5"/>
      <c r="W424" s="5"/>
      <c r="X424" s="5"/>
      <c r="Y424" s="5"/>
      <c r="Z424" s="5"/>
      <c r="AA424" s="5"/>
      <c r="AB424" s="5"/>
      <c r="AC424" s="5"/>
      <c r="AD424" s="5"/>
      <c r="AE424" s="5"/>
      <c r="AF424" s="5"/>
    </row>
    <row r="425" spans="1:32" ht="15">
      <c r="A425" s="5"/>
      <c r="B425" s="5"/>
      <c r="C425" s="5"/>
      <c r="D425" s="5"/>
      <c r="E425" s="5"/>
      <c r="F425" s="5"/>
      <c r="G425" s="5"/>
      <c r="H425" s="5"/>
      <c r="I425" s="5"/>
      <c r="J425" s="5"/>
      <c r="K425" s="5"/>
      <c r="L425" s="5"/>
      <c r="M425" s="5"/>
      <c r="N425" s="5"/>
      <c r="O425" s="5"/>
      <c r="P425" s="5"/>
      <c r="Q425" s="5"/>
      <c r="R425" s="5"/>
      <c r="S425" s="5"/>
      <c r="T425" s="7"/>
      <c r="U425" s="5"/>
      <c r="V425" s="5"/>
      <c r="W425" s="5"/>
      <c r="X425" s="5"/>
      <c r="Y425" s="5"/>
      <c r="Z425" s="5"/>
      <c r="AA425" s="5"/>
      <c r="AB425" s="5"/>
      <c r="AC425" s="5"/>
      <c r="AD425" s="5"/>
      <c r="AE425" s="5"/>
      <c r="AF425" s="5"/>
    </row>
    <row r="426" spans="1:32" ht="15">
      <c r="A426" s="5"/>
      <c r="B426" s="5"/>
      <c r="C426" s="5"/>
      <c r="D426" s="5"/>
      <c r="E426" s="5"/>
      <c r="F426" s="5"/>
      <c r="G426" s="5"/>
      <c r="H426" s="5"/>
      <c r="I426" s="5"/>
      <c r="J426" s="5"/>
      <c r="K426" s="5"/>
      <c r="L426" s="5"/>
      <c r="M426" s="5"/>
      <c r="N426" s="5"/>
      <c r="O426" s="5"/>
      <c r="P426" s="5"/>
      <c r="Q426" s="5"/>
      <c r="R426" s="5"/>
      <c r="S426" s="5"/>
      <c r="T426" s="7"/>
      <c r="U426" s="5"/>
      <c r="V426" s="5"/>
      <c r="W426" s="5"/>
      <c r="X426" s="5"/>
      <c r="Y426" s="5"/>
      <c r="Z426" s="5"/>
      <c r="AA426" s="5"/>
      <c r="AB426" s="5"/>
      <c r="AC426" s="5"/>
      <c r="AD426" s="5"/>
      <c r="AE426" s="5"/>
      <c r="AF426" s="5"/>
    </row>
    <row r="427" spans="1:32" ht="15">
      <c r="A427" s="5"/>
      <c r="B427" s="5"/>
      <c r="C427" s="5"/>
      <c r="D427" s="5"/>
      <c r="E427" s="5"/>
      <c r="F427" s="5"/>
      <c r="G427" s="5"/>
      <c r="H427" s="5"/>
      <c r="I427" s="5"/>
      <c r="J427" s="5"/>
      <c r="K427" s="5"/>
      <c r="L427" s="5"/>
      <c r="M427" s="5"/>
      <c r="N427" s="5"/>
      <c r="O427" s="5"/>
      <c r="P427" s="5"/>
      <c r="Q427" s="5"/>
      <c r="R427" s="5"/>
      <c r="S427" s="5"/>
      <c r="T427" s="7"/>
      <c r="U427" s="5"/>
      <c r="V427" s="5"/>
      <c r="W427" s="5"/>
      <c r="X427" s="5"/>
      <c r="Y427" s="5"/>
      <c r="Z427" s="5"/>
      <c r="AA427" s="5"/>
      <c r="AB427" s="5"/>
      <c r="AC427" s="5"/>
      <c r="AD427" s="5"/>
      <c r="AE427" s="5"/>
      <c r="AF427" s="5"/>
    </row>
    <row r="428" spans="1:32" ht="15">
      <c r="A428" s="5"/>
      <c r="B428" s="5"/>
      <c r="C428" s="5"/>
      <c r="D428" s="5"/>
      <c r="E428" s="5"/>
      <c r="F428" s="5"/>
      <c r="G428" s="5"/>
      <c r="H428" s="5"/>
      <c r="I428" s="5"/>
      <c r="J428" s="5"/>
      <c r="K428" s="5"/>
      <c r="L428" s="5"/>
      <c r="M428" s="5"/>
      <c r="N428" s="5"/>
      <c r="O428" s="5"/>
      <c r="P428" s="5"/>
      <c r="Q428" s="5"/>
      <c r="R428" s="5"/>
      <c r="S428" s="5"/>
      <c r="T428" s="7"/>
      <c r="U428" s="5"/>
      <c r="V428" s="5"/>
      <c r="W428" s="5"/>
      <c r="X428" s="5"/>
      <c r="Y428" s="5"/>
      <c r="Z428" s="5"/>
      <c r="AA428" s="5"/>
      <c r="AB428" s="5"/>
      <c r="AC428" s="5"/>
      <c r="AD428" s="5"/>
      <c r="AE428" s="5"/>
      <c r="AF428" s="5"/>
    </row>
    <row r="429" spans="1:32" ht="15">
      <c r="A429" s="5"/>
      <c r="B429" s="5"/>
      <c r="C429" s="5"/>
      <c r="D429" s="5"/>
      <c r="E429" s="5"/>
      <c r="F429" s="5"/>
      <c r="G429" s="5"/>
      <c r="H429" s="5"/>
      <c r="I429" s="5"/>
      <c r="J429" s="5"/>
      <c r="K429" s="5"/>
      <c r="L429" s="5"/>
      <c r="M429" s="5"/>
      <c r="N429" s="5"/>
      <c r="O429" s="5"/>
      <c r="P429" s="5"/>
      <c r="Q429" s="5"/>
      <c r="R429" s="5"/>
      <c r="S429" s="5"/>
      <c r="T429" s="7"/>
      <c r="U429" s="5"/>
      <c r="V429" s="5"/>
      <c r="W429" s="5"/>
      <c r="X429" s="5"/>
      <c r="Y429" s="5"/>
      <c r="Z429" s="5"/>
      <c r="AA429" s="5"/>
      <c r="AB429" s="5"/>
      <c r="AC429" s="5"/>
      <c r="AD429" s="5"/>
      <c r="AE429" s="5"/>
      <c r="AF429" s="5"/>
    </row>
    <row r="430" spans="1:32" ht="15">
      <c r="A430" s="5"/>
      <c r="B430" s="5"/>
      <c r="C430" s="5"/>
      <c r="D430" s="5"/>
      <c r="E430" s="5"/>
      <c r="F430" s="5"/>
      <c r="G430" s="5"/>
      <c r="H430" s="5"/>
      <c r="I430" s="5"/>
      <c r="J430" s="5"/>
      <c r="K430" s="5"/>
      <c r="L430" s="5"/>
      <c r="M430" s="5"/>
      <c r="N430" s="5"/>
      <c r="O430" s="5"/>
      <c r="P430" s="5"/>
      <c r="Q430" s="5"/>
      <c r="R430" s="5"/>
      <c r="S430" s="5"/>
      <c r="T430" s="7"/>
      <c r="U430" s="5"/>
      <c r="V430" s="5"/>
      <c r="W430" s="5"/>
      <c r="X430" s="5"/>
      <c r="Y430" s="5"/>
      <c r="Z430" s="5"/>
      <c r="AA430" s="5"/>
      <c r="AB430" s="5"/>
      <c r="AC430" s="5"/>
      <c r="AD430" s="5"/>
      <c r="AE430" s="5"/>
      <c r="AF430" s="5"/>
    </row>
    <row r="431" spans="1:32" ht="15">
      <c r="A431" s="5"/>
      <c r="B431" s="5"/>
      <c r="C431" s="5"/>
      <c r="D431" s="5"/>
      <c r="E431" s="5"/>
      <c r="F431" s="5"/>
      <c r="G431" s="5"/>
      <c r="H431" s="5"/>
      <c r="I431" s="5"/>
      <c r="J431" s="5"/>
      <c r="K431" s="5"/>
      <c r="L431" s="5"/>
      <c r="M431" s="5"/>
      <c r="N431" s="5"/>
      <c r="O431" s="5"/>
      <c r="P431" s="5"/>
      <c r="Q431" s="5"/>
      <c r="R431" s="5"/>
      <c r="S431" s="5"/>
      <c r="T431" s="7"/>
      <c r="U431" s="5"/>
      <c r="V431" s="5"/>
      <c r="W431" s="5"/>
      <c r="X431" s="5"/>
      <c r="Y431" s="5"/>
      <c r="Z431" s="5"/>
      <c r="AA431" s="5"/>
      <c r="AB431" s="5"/>
      <c r="AC431" s="5"/>
      <c r="AD431" s="5"/>
      <c r="AE431" s="5"/>
      <c r="AF431" s="5"/>
    </row>
    <row r="432" spans="1:32" ht="15">
      <c r="A432" s="5"/>
      <c r="B432" s="5"/>
      <c r="C432" s="5"/>
      <c r="D432" s="5"/>
      <c r="E432" s="5"/>
      <c r="F432" s="5"/>
      <c r="G432" s="5"/>
      <c r="H432" s="5"/>
      <c r="I432" s="5"/>
      <c r="J432" s="5"/>
      <c r="K432" s="5"/>
      <c r="L432" s="5"/>
      <c r="M432" s="5"/>
      <c r="N432" s="5"/>
      <c r="O432" s="5"/>
      <c r="P432" s="5"/>
      <c r="Q432" s="5"/>
      <c r="R432" s="5"/>
      <c r="S432" s="5"/>
      <c r="T432" s="7"/>
      <c r="U432" s="5"/>
      <c r="V432" s="5"/>
      <c r="W432" s="5"/>
      <c r="X432" s="5"/>
      <c r="Y432" s="5"/>
      <c r="Z432" s="5"/>
      <c r="AA432" s="5"/>
      <c r="AB432" s="5"/>
      <c r="AC432" s="5"/>
      <c r="AD432" s="5"/>
      <c r="AE432" s="5"/>
      <c r="AF432" s="5"/>
    </row>
    <row r="433" spans="1:32" ht="15">
      <c r="A433" s="5"/>
      <c r="B433" s="5"/>
      <c r="C433" s="5"/>
      <c r="D433" s="5"/>
      <c r="E433" s="5"/>
      <c r="F433" s="5"/>
      <c r="G433" s="5"/>
      <c r="H433" s="5"/>
      <c r="I433" s="5"/>
      <c r="J433" s="5"/>
      <c r="K433" s="5"/>
      <c r="L433" s="5"/>
      <c r="M433" s="5"/>
      <c r="N433" s="5"/>
      <c r="O433" s="5"/>
      <c r="P433" s="5"/>
      <c r="Q433" s="5"/>
      <c r="R433" s="5"/>
      <c r="S433" s="5"/>
      <c r="T433" s="7"/>
      <c r="U433" s="5"/>
      <c r="V433" s="5"/>
      <c r="W433" s="5"/>
      <c r="X433" s="5"/>
      <c r="Y433" s="5"/>
      <c r="Z433" s="5"/>
      <c r="AA433" s="5"/>
      <c r="AB433" s="5"/>
      <c r="AC433" s="5"/>
      <c r="AD433" s="5"/>
      <c r="AE433" s="5"/>
      <c r="AF433" s="5"/>
    </row>
    <row r="434" spans="1:32" ht="15">
      <c r="A434" s="5"/>
      <c r="B434" s="5"/>
      <c r="C434" s="5"/>
      <c r="D434" s="5"/>
      <c r="E434" s="5"/>
      <c r="F434" s="5"/>
      <c r="G434" s="5"/>
      <c r="H434" s="5"/>
      <c r="I434" s="5"/>
      <c r="J434" s="5"/>
      <c r="K434" s="5"/>
      <c r="L434" s="5"/>
      <c r="M434" s="5"/>
      <c r="N434" s="5"/>
      <c r="O434" s="5"/>
      <c r="P434" s="5"/>
      <c r="Q434" s="5"/>
      <c r="R434" s="5"/>
      <c r="S434" s="5"/>
      <c r="T434" s="7"/>
      <c r="U434" s="5"/>
      <c r="V434" s="5"/>
      <c r="W434" s="5"/>
      <c r="X434" s="5"/>
      <c r="Y434" s="5"/>
      <c r="Z434" s="5"/>
      <c r="AA434" s="5"/>
      <c r="AB434" s="5"/>
      <c r="AC434" s="5"/>
      <c r="AD434" s="5"/>
      <c r="AE434" s="5"/>
      <c r="AF434" s="5"/>
    </row>
    <row r="435" spans="1:32" ht="15">
      <c r="A435" s="5"/>
      <c r="B435" s="5"/>
      <c r="C435" s="5"/>
      <c r="D435" s="5"/>
      <c r="E435" s="5"/>
      <c r="F435" s="5"/>
      <c r="G435" s="5"/>
      <c r="H435" s="5"/>
      <c r="I435" s="5"/>
      <c r="J435" s="5"/>
      <c r="K435" s="5"/>
      <c r="L435" s="5"/>
      <c r="M435" s="5"/>
      <c r="N435" s="5"/>
      <c r="O435" s="5"/>
      <c r="P435" s="5"/>
      <c r="Q435" s="5"/>
      <c r="R435" s="5"/>
      <c r="S435" s="5"/>
      <c r="T435" s="7"/>
      <c r="U435" s="5"/>
      <c r="V435" s="5"/>
      <c r="W435" s="5"/>
      <c r="X435" s="5"/>
      <c r="Y435" s="5"/>
      <c r="Z435" s="5"/>
      <c r="AA435" s="5"/>
      <c r="AB435" s="5"/>
      <c r="AC435" s="5"/>
      <c r="AD435" s="5"/>
      <c r="AE435" s="5"/>
      <c r="AF435" s="5"/>
    </row>
    <row r="436" spans="1:32" ht="15">
      <c r="A436" s="5"/>
      <c r="B436" s="5"/>
      <c r="C436" s="5"/>
      <c r="D436" s="5"/>
      <c r="E436" s="5"/>
      <c r="F436" s="5"/>
      <c r="G436" s="5"/>
      <c r="H436" s="5"/>
      <c r="I436" s="5"/>
      <c r="J436" s="5"/>
      <c r="K436" s="5"/>
      <c r="L436" s="5"/>
      <c r="M436" s="5"/>
      <c r="N436" s="5"/>
      <c r="O436" s="5"/>
      <c r="P436" s="5"/>
      <c r="Q436" s="5"/>
      <c r="R436" s="5"/>
      <c r="S436" s="5"/>
      <c r="T436" s="7"/>
      <c r="U436" s="5"/>
      <c r="V436" s="5"/>
      <c r="W436" s="5"/>
      <c r="X436" s="5"/>
      <c r="Y436" s="5"/>
      <c r="Z436" s="5"/>
      <c r="AA436" s="5"/>
      <c r="AB436" s="5"/>
      <c r="AC436" s="5"/>
      <c r="AD436" s="5"/>
      <c r="AE436" s="5"/>
      <c r="AF436" s="5"/>
    </row>
    <row r="437" spans="1:32" ht="15">
      <c r="A437" s="5"/>
      <c r="B437" s="5"/>
      <c r="C437" s="5"/>
      <c r="D437" s="5"/>
      <c r="E437" s="5"/>
      <c r="F437" s="5"/>
      <c r="G437" s="5"/>
      <c r="H437" s="5"/>
      <c r="I437" s="5"/>
      <c r="J437" s="5"/>
      <c r="K437" s="5"/>
      <c r="L437" s="5"/>
      <c r="M437" s="5"/>
      <c r="N437" s="5"/>
      <c r="O437" s="5"/>
      <c r="P437" s="5"/>
      <c r="Q437" s="5"/>
      <c r="R437" s="5"/>
      <c r="S437" s="5"/>
      <c r="T437" s="7"/>
      <c r="U437" s="5"/>
      <c r="V437" s="5"/>
      <c r="W437" s="5"/>
      <c r="X437" s="5"/>
      <c r="Y437" s="5"/>
      <c r="Z437" s="5"/>
      <c r="AA437" s="5"/>
      <c r="AB437" s="5"/>
      <c r="AC437" s="5"/>
      <c r="AD437" s="5"/>
      <c r="AE437" s="5"/>
      <c r="AF437" s="5"/>
    </row>
    <row r="438" spans="1:32" ht="15">
      <c r="A438" s="5"/>
      <c r="B438" s="5"/>
      <c r="C438" s="5"/>
      <c r="D438" s="5"/>
      <c r="E438" s="5"/>
      <c r="F438" s="5"/>
      <c r="G438" s="5"/>
      <c r="H438" s="5"/>
      <c r="I438" s="5"/>
      <c r="J438" s="5"/>
      <c r="K438" s="5"/>
      <c r="L438" s="5"/>
      <c r="M438" s="5"/>
      <c r="N438" s="5"/>
      <c r="O438" s="5"/>
      <c r="P438" s="5"/>
      <c r="Q438" s="5"/>
      <c r="R438" s="5"/>
      <c r="S438" s="5"/>
      <c r="T438" s="7"/>
      <c r="U438" s="5"/>
      <c r="V438" s="5"/>
      <c r="W438" s="5"/>
      <c r="X438" s="5"/>
      <c r="Y438" s="5"/>
      <c r="Z438" s="5"/>
      <c r="AA438" s="5"/>
      <c r="AB438" s="5"/>
      <c r="AC438" s="5"/>
      <c r="AD438" s="5"/>
      <c r="AE438" s="5"/>
      <c r="AF438" s="5"/>
    </row>
    <row r="439" spans="1:32" ht="15">
      <c r="A439" s="5"/>
      <c r="B439" s="5"/>
      <c r="C439" s="5"/>
      <c r="D439" s="5"/>
      <c r="E439" s="5"/>
      <c r="F439" s="5"/>
      <c r="G439" s="5"/>
      <c r="H439" s="5"/>
      <c r="I439" s="5"/>
      <c r="J439" s="5"/>
      <c r="K439" s="5"/>
      <c r="L439" s="5"/>
      <c r="M439" s="5"/>
      <c r="N439" s="5"/>
      <c r="O439" s="5"/>
      <c r="P439" s="5"/>
      <c r="Q439" s="5"/>
      <c r="R439" s="5"/>
      <c r="S439" s="5"/>
      <c r="T439" s="7"/>
      <c r="U439" s="5"/>
      <c r="V439" s="5"/>
      <c r="W439" s="5"/>
      <c r="X439" s="5"/>
      <c r="Y439" s="5"/>
      <c r="Z439" s="5"/>
      <c r="AA439" s="5"/>
      <c r="AB439" s="5"/>
      <c r="AC439" s="5"/>
      <c r="AD439" s="5"/>
      <c r="AE439" s="5"/>
      <c r="AF439" s="5"/>
    </row>
    <row r="440" spans="1:32" ht="15">
      <c r="A440" s="5"/>
      <c r="B440" s="5"/>
      <c r="C440" s="5"/>
      <c r="D440" s="5"/>
      <c r="E440" s="5"/>
      <c r="F440" s="5"/>
      <c r="G440" s="5"/>
      <c r="H440" s="5"/>
      <c r="I440" s="5"/>
      <c r="J440" s="5"/>
      <c r="K440" s="5"/>
      <c r="L440" s="5"/>
      <c r="M440" s="5"/>
      <c r="N440" s="5"/>
      <c r="O440" s="5"/>
      <c r="P440" s="5"/>
      <c r="Q440" s="5"/>
      <c r="R440" s="5"/>
      <c r="S440" s="5"/>
      <c r="T440" s="7"/>
      <c r="U440" s="5"/>
      <c r="V440" s="5"/>
      <c r="W440" s="5"/>
      <c r="X440" s="5"/>
      <c r="Y440" s="5"/>
      <c r="Z440" s="5"/>
      <c r="AA440" s="5"/>
      <c r="AB440" s="5"/>
      <c r="AC440" s="5"/>
      <c r="AD440" s="5"/>
      <c r="AE440" s="5"/>
      <c r="AF440" s="5"/>
    </row>
    <row r="441" spans="1:32" ht="15">
      <c r="A441" s="5"/>
      <c r="B441" s="5"/>
      <c r="C441" s="5"/>
      <c r="D441" s="5"/>
      <c r="E441" s="5"/>
      <c r="F441" s="5"/>
      <c r="G441" s="5"/>
      <c r="H441" s="5"/>
      <c r="I441" s="5"/>
      <c r="J441" s="5"/>
      <c r="K441" s="5"/>
      <c r="L441" s="5"/>
      <c r="M441" s="5"/>
      <c r="N441" s="5"/>
      <c r="O441" s="5"/>
      <c r="P441" s="5"/>
      <c r="Q441" s="5"/>
      <c r="R441" s="5"/>
      <c r="S441" s="5"/>
      <c r="T441" s="7"/>
      <c r="U441" s="5"/>
      <c r="V441" s="5"/>
      <c r="W441" s="5"/>
      <c r="X441" s="5"/>
      <c r="Y441" s="5"/>
      <c r="Z441" s="5"/>
      <c r="AA441" s="5"/>
      <c r="AB441" s="5"/>
      <c r="AC441" s="5"/>
      <c r="AD441" s="5"/>
      <c r="AE441" s="5"/>
      <c r="AF441" s="5"/>
    </row>
    <row r="442" spans="1:32" ht="15">
      <c r="A442" s="5"/>
      <c r="B442" s="5"/>
      <c r="C442" s="5"/>
      <c r="D442" s="5"/>
      <c r="E442" s="5"/>
      <c r="F442" s="5"/>
      <c r="G442" s="5"/>
      <c r="H442" s="5"/>
      <c r="I442" s="5"/>
      <c r="J442" s="5"/>
      <c r="K442" s="5"/>
      <c r="L442" s="5"/>
      <c r="M442" s="5"/>
      <c r="N442" s="5"/>
      <c r="O442" s="5"/>
      <c r="P442" s="5"/>
      <c r="Q442" s="5"/>
      <c r="R442" s="5"/>
      <c r="S442" s="5"/>
      <c r="T442" s="7"/>
      <c r="U442" s="5"/>
      <c r="V442" s="5"/>
      <c r="W442" s="5"/>
      <c r="X442" s="5"/>
      <c r="Y442" s="5"/>
      <c r="Z442" s="5"/>
      <c r="AA442" s="5"/>
      <c r="AB442" s="5"/>
      <c r="AC442" s="5"/>
      <c r="AD442" s="5"/>
      <c r="AE442" s="5"/>
      <c r="AF442" s="5"/>
    </row>
    <row r="443" spans="1:32" ht="15">
      <c r="A443" s="5"/>
      <c r="B443" s="5"/>
      <c r="C443" s="5"/>
      <c r="D443" s="5"/>
      <c r="E443" s="5"/>
      <c r="F443" s="5"/>
      <c r="G443" s="5"/>
      <c r="H443" s="5"/>
      <c r="I443" s="5"/>
      <c r="J443" s="5"/>
      <c r="K443" s="5"/>
      <c r="L443" s="5"/>
      <c r="M443" s="5"/>
      <c r="N443" s="5"/>
      <c r="O443" s="5"/>
      <c r="P443" s="5"/>
      <c r="Q443" s="5"/>
      <c r="R443" s="5"/>
      <c r="S443" s="5"/>
      <c r="T443" s="7"/>
      <c r="U443" s="5"/>
      <c r="V443" s="5"/>
      <c r="W443" s="5"/>
      <c r="X443" s="5"/>
      <c r="Y443" s="5"/>
      <c r="Z443" s="5"/>
      <c r="AA443" s="5"/>
      <c r="AB443" s="5"/>
      <c r="AC443" s="5"/>
      <c r="AD443" s="5"/>
      <c r="AE443" s="5"/>
      <c r="AF443" s="5"/>
    </row>
    <row r="444" spans="1:32" ht="15">
      <c r="A444" s="5"/>
      <c r="B444" s="5"/>
      <c r="C444" s="5"/>
      <c r="D444" s="5"/>
      <c r="E444" s="5"/>
      <c r="F444" s="5"/>
      <c r="G444" s="5"/>
      <c r="H444" s="5"/>
      <c r="I444" s="5"/>
      <c r="J444" s="5"/>
      <c r="K444" s="5"/>
      <c r="L444" s="5"/>
      <c r="M444" s="5"/>
      <c r="N444" s="5"/>
      <c r="O444" s="5"/>
      <c r="P444" s="5"/>
      <c r="Q444" s="5"/>
      <c r="R444" s="5"/>
      <c r="S444" s="5"/>
      <c r="T444" s="7"/>
      <c r="U444" s="5"/>
      <c r="V444" s="5"/>
      <c r="W444" s="5"/>
      <c r="X444" s="5"/>
      <c r="Y444" s="5"/>
      <c r="Z444" s="5"/>
      <c r="AA444" s="5"/>
      <c r="AB444" s="5"/>
      <c r="AC444" s="5"/>
      <c r="AD444" s="5"/>
      <c r="AE444" s="5"/>
      <c r="AF444" s="5"/>
    </row>
    <row r="445" spans="1:32" ht="15">
      <c r="A445" s="5"/>
      <c r="B445" s="5"/>
      <c r="C445" s="5"/>
      <c r="D445" s="5"/>
      <c r="E445" s="5"/>
      <c r="F445" s="5"/>
      <c r="G445" s="5"/>
      <c r="H445" s="5"/>
      <c r="I445" s="5"/>
      <c r="J445" s="5"/>
      <c r="K445" s="5"/>
      <c r="L445" s="5"/>
      <c r="M445" s="5"/>
      <c r="N445" s="5"/>
      <c r="O445" s="5"/>
      <c r="P445" s="5"/>
      <c r="Q445" s="5"/>
      <c r="R445" s="5"/>
      <c r="S445" s="5"/>
      <c r="T445" s="7"/>
      <c r="U445" s="5"/>
      <c r="V445" s="5"/>
      <c r="W445" s="5"/>
      <c r="X445" s="5"/>
      <c r="Y445" s="5"/>
      <c r="Z445" s="5"/>
      <c r="AA445" s="5"/>
      <c r="AB445" s="5"/>
      <c r="AC445" s="5"/>
      <c r="AD445" s="5"/>
      <c r="AE445" s="5"/>
      <c r="AF445" s="5"/>
    </row>
    <row r="446" spans="1:32" ht="15">
      <c r="A446" s="5"/>
      <c r="B446" s="5"/>
      <c r="C446" s="5"/>
      <c r="D446" s="5"/>
      <c r="E446" s="5"/>
      <c r="F446" s="5"/>
      <c r="G446" s="5"/>
      <c r="H446" s="5"/>
      <c r="I446" s="5"/>
      <c r="J446" s="5"/>
      <c r="K446" s="5"/>
      <c r="L446" s="5"/>
      <c r="M446" s="5"/>
      <c r="N446" s="5"/>
      <c r="O446" s="5"/>
      <c r="P446" s="5"/>
      <c r="Q446" s="5"/>
      <c r="R446" s="5"/>
      <c r="S446" s="5"/>
      <c r="T446" s="7"/>
      <c r="U446" s="5"/>
      <c r="V446" s="5"/>
      <c r="W446" s="5"/>
      <c r="X446" s="5"/>
      <c r="Y446" s="5"/>
      <c r="Z446" s="5"/>
      <c r="AA446" s="5"/>
      <c r="AB446" s="5"/>
      <c r="AC446" s="5"/>
      <c r="AD446" s="5"/>
      <c r="AE446" s="5"/>
      <c r="AF446" s="5"/>
    </row>
    <row r="447" spans="1:32" ht="15">
      <c r="A447" s="5"/>
      <c r="B447" s="5"/>
      <c r="C447" s="5"/>
      <c r="D447" s="5"/>
      <c r="E447" s="5"/>
      <c r="F447" s="5"/>
      <c r="G447" s="5"/>
      <c r="H447" s="5"/>
      <c r="I447" s="5"/>
      <c r="J447" s="5"/>
      <c r="K447" s="5"/>
      <c r="L447" s="5"/>
      <c r="M447" s="5"/>
      <c r="N447" s="5"/>
      <c r="O447" s="5"/>
      <c r="P447" s="5"/>
      <c r="Q447" s="5"/>
      <c r="R447" s="5"/>
      <c r="S447" s="5"/>
      <c r="T447" s="7"/>
      <c r="U447" s="5"/>
      <c r="V447" s="5"/>
      <c r="W447" s="5"/>
      <c r="X447" s="5"/>
      <c r="Y447" s="5"/>
      <c r="Z447" s="5"/>
      <c r="AA447" s="5"/>
      <c r="AB447" s="5"/>
      <c r="AC447" s="5"/>
      <c r="AD447" s="5"/>
      <c r="AE447" s="5"/>
      <c r="AF447" s="5"/>
    </row>
    <row r="448" spans="1:32" ht="15">
      <c r="A448" s="5"/>
      <c r="B448" s="5"/>
      <c r="C448" s="5"/>
      <c r="D448" s="5"/>
      <c r="E448" s="5"/>
      <c r="F448" s="5"/>
      <c r="G448" s="5"/>
      <c r="H448" s="5"/>
      <c r="I448" s="5"/>
      <c r="J448" s="5"/>
      <c r="K448" s="5"/>
      <c r="L448" s="5"/>
      <c r="M448" s="5"/>
      <c r="N448" s="5"/>
      <c r="O448" s="5"/>
      <c r="P448" s="5"/>
      <c r="Q448" s="5"/>
      <c r="R448" s="5"/>
      <c r="S448" s="5"/>
      <c r="T448" s="7"/>
      <c r="U448" s="5"/>
      <c r="V448" s="5"/>
      <c r="W448" s="5"/>
      <c r="X448" s="5"/>
      <c r="Y448" s="5"/>
      <c r="Z448" s="5"/>
      <c r="AA448" s="5"/>
      <c r="AB448" s="5"/>
      <c r="AC448" s="5"/>
      <c r="AD448" s="5"/>
      <c r="AE448" s="5"/>
      <c r="AF448" s="5"/>
    </row>
    <row r="449" spans="1:32" ht="15">
      <c r="A449" s="5"/>
      <c r="B449" s="5"/>
      <c r="C449" s="5"/>
      <c r="D449" s="5"/>
      <c r="E449" s="5"/>
      <c r="F449" s="5"/>
      <c r="G449" s="5"/>
      <c r="H449" s="5"/>
      <c r="I449" s="5"/>
      <c r="J449" s="5"/>
      <c r="K449" s="5"/>
      <c r="L449" s="5"/>
      <c r="M449" s="5"/>
      <c r="N449" s="5"/>
      <c r="O449" s="5"/>
      <c r="P449" s="5"/>
      <c r="Q449" s="5"/>
      <c r="R449" s="5"/>
      <c r="S449" s="5"/>
      <c r="T449" s="7"/>
      <c r="U449" s="5"/>
      <c r="V449" s="5"/>
      <c r="W449" s="5"/>
      <c r="X449" s="5"/>
      <c r="Y449" s="5"/>
      <c r="Z449" s="5"/>
      <c r="AA449" s="5"/>
      <c r="AB449" s="5"/>
      <c r="AC449" s="5"/>
      <c r="AD449" s="5"/>
      <c r="AE449" s="5"/>
      <c r="AF449" s="5"/>
    </row>
    <row r="450" spans="1:32" ht="15">
      <c r="A450" s="5"/>
      <c r="B450" s="5"/>
      <c r="C450" s="5"/>
      <c r="D450" s="5"/>
      <c r="E450" s="5"/>
      <c r="F450" s="5"/>
      <c r="G450" s="5"/>
      <c r="H450" s="5"/>
      <c r="I450" s="5"/>
      <c r="J450" s="5"/>
      <c r="K450" s="5"/>
      <c r="L450" s="5"/>
      <c r="M450" s="5"/>
      <c r="N450" s="5"/>
      <c r="O450" s="5"/>
      <c r="P450" s="5"/>
      <c r="Q450" s="5"/>
      <c r="R450" s="5"/>
      <c r="S450" s="5"/>
      <c r="T450" s="7"/>
      <c r="U450" s="5"/>
      <c r="V450" s="5"/>
      <c r="W450" s="5"/>
      <c r="X450" s="5"/>
      <c r="Y450" s="5"/>
      <c r="Z450" s="5"/>
      <c r="AA450" s="5"/>
      <c r="AB450" s="5"/>
      <c r="AC450" s="5"/>
      <c r="AD450" s="5"/>
      <c r="AE450" s="5"/>
      <c r="AF450" s="5"/>
    </row>
    <row r="451" spans="1:32" ht="15">
      <c r="A451" s="5"/>
      <c r="B451" s="5"/>
      <c r="C451" s="5"/>
      <c r="D451" s="5"/>
      <c r="E451" s="5"/>
      <c r="F451" s="5"/>
      <c r="G451" s="5"/>
      <c r="H451" s="5"/>
      <c r="I451" s="5"/>
      <c r="J451" s="5"/>
      <c r="K451" s="5"/>
      <c r="L451" s="5"/>
      <c r="M451" s="5"/>
      <c r="N451" s="5"/>
      <c r="O451" s="5"/>
      <c r="P451" s="5"/>
      <c r="Q451" s="5"/>
      <c r="R451" s="5"/>
      <c r="S451" s="5"/>
      <c r="T451" s="7"/>
      <c r="U451" s="5"/>
      <c r="V451" s="5"/>
      <c r="W451" s="5"/>
      <c r="X451" s="5"/>
      <c r="Y451" s="5"/>
      <c r="Z451" s="5"/>
      <c r="AA451" s="5"/>
      <c r="AB451" s="5"/>
      <c r="AC451" s="5"/>
      <c r="AD451" s="5"/>
      <c r="AE451" s="5"/>
      <c r="AF451" s="5"/>
    </row>
    <row r="452" spans="1:32" ht="15">
      <c r="A452" s="5"/>
      <c r="B452" s="5"/>
      <c r="C452" s="5"/>
      <c r="D452" s="5"/>
      <c r="E452" s="5"/>
      <c r="F452" s="5"/>
      <c r="G452" s="5"/>
      <c r="H452" s="5"/>
      <c r="I452" s="5"/>
      <c r="J452" s="5"/>
      <c r="K452" s="5"/>
      <c r="L452" s="5"/>
      <c r="M452" s="5"/>
      <c r="N452" s="5"/>
      <c r="O452" s="5"/>
      <c r="P452" s="5"/>
      <c r="Q452" s="5"/>
      <c r="R452" s="5"/>
      <c r="S452" s="5"/>
      <c r="T452" s="7"/>
      <c r="U452" s="5"/>
      <c r="V452" s="5"/>
      <c r="W452" s="5"/>
      <c r="X452" s="5"/>
      <c r="Y452" s="5"/>
      <c r="Z452" s="5"/>
      <c r="AA452" s="5"/>
      <c r="AB452" s="5"/>
      <c r="AC452" s="5"/>
      <c r="AD452" s="5"/>
      <c r="AE452" s="5"/>
      <c r="AF452" s="5"/>
    </row>
    <row r="453" spans="1:32" ht="15">
      <c r="A453" s="5"/>
      <c r="B453" s="5"/>
      <c r="C453" s="5"/>
      <c r="D453" s="5"/>
      <c r="E453" s="5"/>
      <c r="F453" s="5"/>
      <c r="G453" s="5"/>
      <c r="H453" s="5"/>
      <c r="I453" s="5"/>
      <c r="J453" s="5"/>
      <c r="K453" s="5"/>
      <c r="L453" s="5"/>
      <c r="M453" s="5"/>
      <c r="N453" s="5"/>
      <c r="O453" s="5"/>
      <c r="P453" s="5"/>
      <c r="Q453" s="5"/>
      <c r="R453" s="5"/>
      <c r="S453" s="5"/>
      <c r="T453" s="7"/>
      <c r="U453" s="5"/>
      <c r="V453" s="5"/>
      <c r="W453" s="5"/>
      <c r="X453" s="5"/>
      <c r="Y453" s="5"/>
      <c r="Z453" s="5"/>
      <c r="AA453" s="5"/>
      <c r="AB453" s="5"/>
      <c r="AC453" s="5"/>
      <c r="AD453" s="5"/>
      <c r="AE453" s="5"/>
      <c r="AF453" s="5"/>
    </row>
    <row r="454" spans="1:32" ht="15">
      <c r="A454" s="5"/>
      <c r="B454" s="5"/>
      <c r="C454" s="5"/>
      <c r="D454" s="5"/>
      <c r="E454" s="5"/>
      <c r="F454" s="5"/>
      <c r="G454" s="5"/>
      <c r="H454" s="5"/>
      <c r="I454" s="5"/>
      <c r="J454" s="5"/>
      <c r="K454" s="5"/>
      <c r="L454" s="5"/>
      <c r="M454" s="5"/>
      <c r="N454" s="5"/>
      <c r="O454" s="5"/>
      <c r="P454" s="5"/>
      <c r="Q454" s="5"/>
      <c r="R454" s="5"/>
      <c r="S454" s="5"/>
      <c r="T454" s="7"/>
      <c r="U454" s="5"/>
      <c r="V454" s="5"/>
      <c r="W454" s="5"/>
      <c r="X454" s="5"/>
      <c r="Y454" s="5"/>
      <c r="Z454" s="5"/>
      <c r="AA454" s="5"/>
      <c r="AB454" s="5"/>
      <c r="AC454" s="5"/>
      <c r="AD454" s="5"/>
      <c r="AE454" s="5"/>
      <c r="AF454" s="5"/>
    </row>
    <row r="455" spans="1:32" ht="15">
      <c r="A455" s="5"/>
      <c r="B455" s="5"/>
      <c r="C455" s="5"/>
      <c r="D455" s="5"/>
      <c r="E455" s="5"/>
      <c r="F455" s="5"/>
      <c r="G455" s="5"/>
      <c r="H455" s="5"/>
      <c r="I455" s="5"/>
      <c r="J455" s="5"/>
      <c r="K455" s="5"/>
      <c r="L455" s="5"/>
      <c r="M455" s="5"/>
      <c r="N455" s="5"/>
      <c r="O455" s="5"/>
      <c r="P455" s="5"/>
      <c r="Q455" s="5"/>
      <c r="R455" s="5"/>
      <c r="S455" s="5"/>
      <c r="T455" s="7"/>
      <c r="U455" s="5"/>
      <c r="V455" s="5"/>
      <c r="W455" s="5"/>
      <c r="X455" s="5"/>
      <c r="Y455" s="5"/>
      <c r="Z455" s="5"/>
      <c r="AA455" s="5"/>
      <c r="AB455" s="5"/>
      <c r="AC455" s="5"/>
      <c r="AD455" s="5"/>
      <c r="AE455" s="5"/>
      <c r="AF455" s="5"/>
    </row>
    <row r="456" spans="1:32" ht="15">
      <c r="A456" s="5"/>
      <c r="B456" s="5"/>
      <c r="C456" s="5"/>
      <c r="D456" s="5"/>
      <c r="E456" s="5"/>
      <c r="F456" s="5"/>
      <c r="G456" s="5"/>
      <c r="H456" s="5"/>
      <c r="I456" s="5"/>
      <c r="J456" s="5"/>
      <c r="K456" s="5"/>
      <c r="L456" s="5"/>
      <c r="M456" s="5"/>
      <c r="N456" s="5"/>
      <c r="O456" s="5"/>
      <c r="P456" s="5"/>
      <c r="Q456" s="5"/>
      <c r="R456" s="5"/>
      <c r="S456" s="5"/>
      <c r="T456" s="7"/>
      <c r="U456" s="5"/>
      <c r="V456" s="5"/>
      <c r="W456" s="5"/>
      <c r="X456" s="5"/>
      <c r="Y456" s="5"/>
      <c r="Z456" s="5"/>
      <c r="AA456" s="5"/>
      <c r="AB456" s="5"/>
      <c r="AC456" s="5"/>
      <c r="AD456" s="5"/>
      <c r="AE456" s="5"/>
      <c r="AF456" s="5"/>
    </row>
    <row r="457" spans="1:32" ht="15">
      <c r="A457" s="5"/>
      <c r="B457" s="5"/>
      <c r="C457" s="5"/>
      <c r="D457" s="5"/>
      <c r="E457" s="5"/>
      <c r="F457" s="5"/>
      <c r="G457" s="5"/>
      <c r="H457" s="5"/>
      <c r="I457" s="5"/>
      <c r="J457" s="5"/>
      <c r="K457" s="5"/>
      <c r="L457" s="5"/>
      <c r="M457" s="5"/>
      <c r="N457" s="5"/>
      <c r="O457" s="5"/>
      <c r="P457" s="5"/>
      <c r="Q457" s="5"/>
      <c r="R457" s="5"/>
      <c r="S457" s="5"/>
      <c r="T457" s="7"/>
      <c r="U457" s="5"/>
      <c r="V457" s="5"/>
      <c r="W457" s="5"/>
      <c r="X457" s="5"/>
      <c r="Y457" s="5"/>
      <c r="Z457" s="5"/>
      <c r="AA457" s="5"/>
      <c r="AB457" s="5"/>
      <c r="AC457" s="5"/>
      <c r="AD457" s="5"/>
      <c r="AE457" s="5"/>
      <c r="AF457" s="5"/>
    </row>
    <row r="458" spans="1:32" ht="15">
      <c r="A458" s="5"/>
      <c r="B458" s="5"/>
      <c r="C458" s="5"/>
      <c r="D458" s="5"/>
      <c r="E458" s="5"/>
      <c r="F458" s="5"/>
      <c r="G458" s="5"/>
      <c r="H458" s="5"/>
      <c r="I458" s="5"/>
      <c r="J458" s="5"/>
      <c r="K458" s="5"/>
      <c r="L458" s="5"/>
      <c r="M458" s="5"/>
      <c r="N458" s="5"/>
      <c r="O458" s="5"/>
      <c r="P458" s="5"/>
      <c r="Q458" s="5"/>
      <c r="R458" s="5"/>
      <c r="S458" s="5"/>
      <c r="T458" s="7"/>
      <c r="U458" s="5"/>
      <c r="V458" s="5"/>
      <c r="W458" s="5"/>
      <c r="X458" s="5"/>
      <c r="Y458" s="5"/>
      <c r="Z458" s="5"/>
      <c r="AA458" s="5"/>
      <c r="AB458" s="5"/>
      <c r="AC458" s="5"/>
      <c r="AD458" s="5"/>
      <c r="AE458" s="5"/>
      <c r="AF458" s="5"/>
    </row>
    <row r="459" spans="1:32" ht="15">
      <c r="A459" s="5"/>
      <c r="B459" s="5"/>
      <c r="C459" s="5"/>
      <c r="D459" s="5"/>
      <c r="E459" s="5"/>
      <c r="F459" s="5"/>
      <c r="G459" s="5"/>
      <c r="H459" s="5"/>
      <c r="I459" s="5"/>
      <c r="J459" s="5"/>
      <c r="K459" s="5"/>
      <c r="L459" s="5"/>
      <c r="M459" s="5"/>
      <c r="N459" s="5"/>
      <c r="O459" s="5"/>
      <c r="P459" s="5"/>
      <c r="Q459" s="5"/>
      <c r="R459" s="5"/>
      <c r="S459" s="5"/>
      <c r="T459" s="7"/>
      <c r="U459" s="5"/>
      <c r="V459" s="5"/>
      <c r="W459" s="5"/>
      <c r="X459" s="5"/>
      <c r="Y459" s="5"/>
      <c r="Z459" s="5"/>
      <c r="AA459" s="5"/>
      <c r="AB459" s="5"/>
      <c r="AC459" s="5"/>
      <c r="AD459" s="5"/>
      <c r="AE459" s="5"/>
      <c r="AF459" s="5"/>
    </row>
    <row r="460" spans="1:32" ht="15">
      <c r="A460" s="5"/>
      <c r="B460" s="5"/>
      <c r="C460" s="5"/>
      <c r="D460" s="5"/>
      <c r="E460" s="5"/>
      <c r="F460" s="5"/>
      <c r="G460" s="5"/>
      <c r="H460" s="5"/>
      <c r="I460" s="5"/>
      <c r="J460" s="5"/>
      <c r="K460" s="5"/>
      <c r="L460" s="5"/>
      <c r="M460" s="5"/>
      <c r="N460" s="5"/>
      <c r="O460" s="5"/>
      <c r="P460" s="5"/>
      <c r="Q460" s="5"/>
      <c r="R460" s="5"/>
      <c r="S460" s="5"/>
      <c r="T460" s="7"/>
      <c r="U460" s="5"/>
      <c r="V460" s="5"/>
      <c r="W460" s="5"/>
      <c r="X460" s="5"/>
      <c r="Y460" s="5"/>
      <c r="Z460" s="5"/>
      <c r="AA460" s="5"/>
      <c r="AB460" s="5"/>
      <c r="AC460" s="5"/>
      <c r="AD460" s="5"/>
      <c r="AE460" s="5"/>
      <c r="AF460" s="5"/>
    </row>
    <row r="461" spans="1:32" ht="15">
      <c r="A461" s="5"/>
      <c r="B461" s="5"/>
      <c r="C461" s="5"/>
      <c r="D461" s="5"/>
      <c r="E461" s="5"/>
      <c r="F461" s="5"/>
      <c r="G461" s="5"/>
      <c r="H461" s="5"/>
      <c r="I461" s="5"/>
      <c r="J461" s="5"/>
      <c r="K461" s="5"/>
      <c r="L461" s="5"/>
      <c r="M461" s="5"/>
      <c r="N461" s="5"/>
      <c r="O461" s="5"/>
      <c r="P461" s="5"/>
      <c r="Q461" s="5"/>
      <c r="R461" s="5"/>
      <c r="S461" s="5"/>
      <c r="T461" s="7"/>
      <c r="U461" s="5"/>
      <c r="V461" s="5"/>
      <c r="W461" s="5"/>
      <c r="X461" s="5"/>
      <c r="Y461" s="5"/>
      <c r="Z461" s="5"/>
      <c r="AA461" s="5"/>
      <c r="AB461" s="5"/>
      <c r="AC461" s="5"/>
      <c r="AD461" s="5"/>
      <c r="AE461" s="5"/>
      <c r="AF461" s="5"/>
    </row>
    <row r="462" spans="1:32" ht="15">
      <c r="A462" s="5"/>
      <c r="B462" s="5"/>
      <c r="C462" s="5"/>
      <c r="D462" s="5"/>
      <c r="E462" s="5"/>
      <c r="F462" s="5"/>
      <c r="G462" s="5"/>
      <c r="H462" s="5"/>
      <c r="I462" s="5"/>
      <c r="J462" s="5"/>
      <c r="K462" s="5"/>
      <c r="L462" s="5"/>
      <c r="M462" s="5"/>
      <c r="N462" s="5"/>
      <c r="O462" s="5"/>
      <c r="P462" s="5"/>
      <c r="Q462" s="5"/>
      <c r="R462" s="5"/>
      <c r="S462" s="5"/>
      <c r="T462" s="7"/>
      <c r="U462" s="5"/>
      <c r="V462" s="5"/>
      <c r="W462" s="5"/>
      <c r="X462" s="5"/>
      <c r="Y462" s="5"/>
      <c r="Z462" s="5"/>
      <c r="AA462" s="5"/>
      <c r="AB462" s="5"/>
      <c r="AC462" s="5"/>
      <c r="AD462" s="5"/>
      <c r="AE462" s="5"/>
      <c r="AF462" s="5"/>
    </row>
    <row r="463" spans="1:32" ht="15">
      <c r="A463" s="5"/>
      <c r="B463" s="5"/>
      <c r="C463" s="5"/>
      <c r="D463" s="5"/>
      <c r="E463" s="5"/>
      <c r="F463" s="5"/>
      <c r="G463" s="5"/>
      <c r="H463" s="5"/>
      <c r="I463" s="5"/>
      <c r="J463" s="5"/>
      <c r="K463" s="5"/>
      <c r="L463" s="5"/>
      <c r="M463" s="5"/>
      <c r="N463" s="5"/>
      <c r="O463" s="5"/>
      <c r="P463" s="5"/>
      <c r="Q463" s="5"/>
      <c r="R463" s="5"/>
      <c r="S463" s="5"/>
      <c r="T463" s="7"/>
      <c r="U463" s="5"/>
      <c r="V463" s="5"/>
      <c r="W463" s="5"/>
      <c r="X463" s="5"/>
      <c r="Y463" s="5"/>
      <c r="Z463" s="5"/>
      <c r="AA463" s="5"/>
      <c r="AB463" s="5"/>
      <c r="AC463" s="5"/>
      <c r="AD463" s="5"/>
      <c r="AE463" s="5"/>
      <c r="AF463" s="5"/>
    </row>
    <row r="464" spans="1:32" ht="15">
      <c r="A464" s="5"/>
      <c r="B464" s="5"/>
      <c r="C464" s="5"/>
      <c r="D464" s="5"/>
      <c r="E464" s="5"/>
      <c r="F464" s="5"/>
      <c r="G464" s="5"/>
      <c r="H464" s="5"/>
      <c r="I464" s="5"/>
      <c r="J464" s="5"/>
      <c r="K464" s="5"/>
      <c r="L464" s="5"/>
      <c r="M464" s="5"/>
      <c r="N464" s="5"/>
      <c r="O464" s="5"/>
      <c r="P464" s="5"/>
      <c r="Q464" s="5"/>
      <c r="R464" s="5"/>
      <c r="S464" s="5"/>
      <c r="T464" s="7"/>
      <c r="U464" s="5"/>
      <c r="V464" s="5"/>
      <c r="W464" s="5"/>
      <c r="X464" s="5"/>
      <c r="Y464" s="5"/>
      <c r="Z464" s="5"/>
      <c r="AA464" s="5"/>
      <c r="AB464" s="5"/>
      <c r="AC464" s="5"/>
      <c r="AD464" s="5"/>
      <c r="AE464" s="5"/>
      <c r="AF464" s="5"/>
    </row>
    <row r="465" spans="1:32" ht="15">
      <c r="A465" s="5"/>
      <c r="B465" s="5"/>
      <c r="C465" s="5"/>
      <c r="D465" s="5"/>
      <c r="E465" s="5"/>
      <c r="F465" s="5"/>
      <c r="G465" s="5"/>
      <c r="H465" s="5"/>
      <c r="I465" s="5"/>
      <c r="J465" s="5"/>
      <c r="K465" s="5"/>
      <c r="L465" s="5"/>
      <c r="M465" s="5"/>
      <c r="N465" s="5"/>
      <c r="O465" s="5"/>
      <c r="P465" s="5"/>
      <c r="Q465" s="5"/>
      <c r="R465" s="5"/>
      <c r="S465" s="5"/>
      <c r="T465" s="7"/>
      <c r="U465" s="5"/>
      <c r="V465" s="5"/>
      <c r="W465" s="5"/>
      <c r="X465" s="5"/>
      <c r="Y465" s="5"/>
      <c r="Z465" s="5"/>
      <c r="AA465" s="5"/>
      <c r="AB465" s="5"/>
      <c r="AC465" s="5"/>
      <c r="AD465" s="5"/>
      <c r="AE465" s="5"/>
      <c r="AF465" s="5"/>
    </row>
    <row r="466" spans="1:32" ht="15">
      <c r="A466" s="5"/>
      <c r="B466" s="5"/>
      <c r="C466" s="5"/>
      <c r="D466" s="5"/>
      <c r="E466" s="5"/>
      <c r="F466" s="5"/>
      <c r="G466" s="5"/>
      <c r="H466" s="5"/>
      <c r="I466" s="5"/>
      <c r="J466" s="5"/>
      <c r="K466" s="5"/>
      <c r="L466" s="5"/>
      <c r="M466" s="5"/>
      <c r="N466" s="5"/>
      <c r="O466" s="5"/>
      <c r="P466" s="5"/>
      <c r="Q466" s="5"/>
      <c r="R466" s="5"/>
      <c r="S466" s="5"/>
      <c r="T466" s="7"/>
      <c r="U466" s="5"/>
      <c r="V466" s="5"/>
      <c r="W466" s="5"/>
      <c r="X466" s="5"/>
      <c r="Y466" s="5"/>
      <c r="Z466" s="5"/>
      <c r="AA466" s="5"/>
      <c r="AB466" s="5"/>
      <c r="AC466" s="5"/>
      <c r="AD466" s="5"/>
      <c r="AE466" s="5"/>
      <c r="AF466" s="5"/>
    </row>
    <row r="467" spans="1:32" ht="15">
      <c r="A467" s="5"/>
      <c r="B467" s="5"/>
      <c r="C467" s="5"/>
      <c r="D467" s="5"/>
      <c r="E467" s="5"/>
      <c r="F467" s="5"/>
      <c r="G467" s="5"/>
      <c r="H467" s="5"/>
      <c r="I467" s="5"/>
      <c r="J467" s="5"/>
      <c r="K467" s="5"/>
      <c r="L467" s="5"/>
      <c r="M467" s="5"/>
      <c r="N467" s="5"/>
      <c r="O467" s="5"/>
      <c r="P467" s="5"/>
      <c r="Q467" s="5"/>
      <c r="R467" s="5"/>
      <c r="S467" s="5"/>
      <c r="T467" s="7"/>
      <c r="U467" s="5"/>
      <c r="V467" s="5"/>
      <c r="W467" s="5"/>
      <c r="X467" s="5"/>
      <c r="Y467" s="5"/>
      <c r="Z467" s="5"/>
      <c r="AA467" s="5"/>
      <c r="AB467" s="5"/>
      <c r="AC467" s="5"/>
      <c r="AD467" s="5"/>
      <c r="AE467" s="5"/>
      <c r="AF467" s="5"/>
    </row>
    <row r="468" spans="1:32" ht="15">
      <c r="A468" s="5"/>
      <c r="B468" s="5"/>
      <c r="C468" s="5"/>
      <c r="D468" s="5"/>
      <c r="E468" s="5"/>
      <c r="F468" s="5"/>
      <c r="G468" s="5"/>
      <c r="H468" s="5"/>
      <c r="I468" s="5"/>
      <c r="J468" s="5"/>
      <c r="K468" s="5"/>
      <c r="L468" s="5"/>
      <c r="M468" s="5"/>
      <c r="N468" s="5"/>
      <c r="O468" s="5"/>
      <c r="P468" s="5"/>
      <c r="Q468" s="5"/>
      <c r="R468" s="5"/>
      <c r="S468" s="5"/>
      <c r="T468" s="7"/>
      <c r="U468" s="5"/>
      <c r="V468" s="5"/>
      <c r="W468" s="5"/>
      <c r="X468" s="5"/>
      <c r="Y468" s="5"/>
      <c r="Z468" s="5"/>
      <c r="AA468" s="5"/>
      <c r="AB468" s="5"/>
      <c r="AC468" s="5"/>
      <c r="AD468" s="5"/>
      <c r="AE468" s="5"/>
      <c r="AF468" s="5"/>
    </row>
    <row r="469" spans="1:32" ht="15">
      <c r="A469" s="5"/>
      <c r="B469" s="5"/>
      <c r="C469" s="5"/>
      <c r="D469" s="5"/>
      <c r="E469" s="5"/>
      <c r="F469" s="5"/>
      <c r="G469" s="5"/>
      <c r="H469" s="5"/>
      <c r="I469" s="5"/>
      <c r="J469" s="5"/>
      <c r="K469" s="5"/>
      <c r="L469" s="5"/>
      <c r="M469" s="5"/>
      <c r="N469" s="5"/>
      <c r="O469" s="5"/>
      <c r="P469" s="5"/>
      <c r="Q469" s="5"/>
      <c r="R469" s="5"/>
      <c r="S469" s="5"/>
      <c r="T469" s="7"/>
      <c r="U469" s="5"/>
      <c r="V469" s="5"/>
      <c r="W469" s="5"/>
      <c r="X469" s="5"/>
      <c r="Y469" s="5"/>
      <c r="Z469" s="5"/>
      <c r="AA469" s="5"/>
      <c r="AB469" s="5"/>
      <c r="AC469" s="5"/>
      <c r="AD469" s="5"/>
      <c r="AE469" s="5"/>
      <c r="AF469" s="5"/>
    </row>
    <row r="470" spans="1:32" ht="15">
      <c r="A470" s="5"/>
      <c r="B470" s="5"/>
      <c r="C470" s="5"/>
      <c r="D470" s="5"/>
      <c r="E470" s="5"/>
      <c r="F470" s="5"/>
      <c r="G470" s="5"/>
      <c r="H470" s="5"/>
      <c r="I470" s="5"/>
      <c r="J470" s="5"/>
      <c r="K470" s="5"/>
      <c r="L470" s="5"/>
      <c r="M470" s="5"/>
      <c r="N470" s="5"/>
      <c r="O470" s="5"/>
      <c r="P470" s="5"/>
      <c r="Q470" s="5"/>
      <c r="R470" s="5"/>
      <c r="S470" s="5"/>
      <c r="T470" s="7"/>
      <c r="U470" s="5"/>
      <c r="V470" s="5"/>
      <c r="W470" s="5"/>
      <c r="X470" s="5"/>
      <c r="Y470" s="5"/>
      <c r="Z470" s="5"/>
      <c r="AA470" s="5"/>
      <c r="AB470" s="5"/>
      <c r="AC470" s="5"/>
      <c r="AD470" s="5"/>
      <c r="AE470" s="5"/>
      <c r="AF470" s="5"/>
    </row>
    <row r="471" spans="1:32" ht="15">
      <c r="A471" s="5"/>
      <c r="B471" s="5"/>
      <c r="C471" s="5"/>
      <c r="D471" s="5"/>
      <c r="E471" s="5"/>
      <c r="F471" s="5"/>
      <c r="G471" s="5"/>
      <c r="H471" s="5"/>
      <c r="I471" s="5"/>
      <c r="J471" s="5"/>
      <c r="K471" s="5"/>
      <c r="L471" s="5"/>
      <c r="M471" s="5"/>
      <c r="N471" s="5"/>
      <c r="O471" s="5"/>
      <c r="P471" s="5"/>
      <c r="Q471" s="5"/>
      <c r="R471" s="5"/>
      <c r="S471" s="5"/>
      <c r="T471" s="7"/>
      <c r="U471" s="5"/>
      <c r="V471" s="5"/>
      <c r="W471" s="5"/>
      <c r="X471" s="5"/>
      <c r="Y471" s="5"/>
      <c r="Z471" s="5"/>
      <c r="AA471" s="5"/>
      <c r="AB471" s="5"/>
      <c r="AC471" s="5"/>
      <c r="AD471" s="5"/>
      <c r="AE471" s="5"/>
      <c r="AF471" s="5"/>
    </row>
    <row r="472" spans="1:32" ht="15">
      <c r="A472" s="5"/>
      <c r="B472" s="5"/>
      <c r="C472" s="5"/>
      <c r="D472" s="5"/>
      <c r="E472" s="5"/>
      <c r="F472" s="5"/>
      <c r="G472" s="5"/>
      <c r="H472" s="5"/>
      <c r="I472" s="5"/>
      <c r="J472" s="5"/>
      <c r="K472" s="5"/>
      <c r="L472" s="5"/>
      <c r="M472" s="5"/>
      <c r="N472" s="5"/>
      <c r="O472" s="5"/>
      <c r="P472" s="5"/>
      <c r="Q472" s="5"/>
      <c r="R472" s="5"/>
      <c r="S472" s="5"/>
      <c r="T472" s="7"/>
      <c r="U472" s="5"/>
      <c r="V472" s="5"/>
      <c r="W472" s="5"/>
      <c r="X472" s="5"/>
      <c r="Y472" s="5"/>
      <c r="Z472" s="5"/>
      <c r="AA472" s="5"/>
      <c r="AB472" s="5"/>
      <c r="AC472" s="5"/>
      <c r="AD472" s="5"/>
      <c r="AE472" s="5"/>
      <c r="AF472" s="5"/>
    </row>
    <row r="473" spans="1:32" ht="15">
      <c r="A473" s="5"/>
      <c r="B473" s="5"/>
      <c r="C473" s="5"/>
      <c r="D473" s="5"/>
      <c r="E473" s="5"/>
      <c r="F473" s="5"/>
      <c r="G473" s="5"/>
      <c r="H473" s="5"/>
      <c r="I473" s="5"/>
      <c r="J473" s="5"/>
      <c r="K473" s="5"/>
      <c r="L473" s="5"/>
      <c r="M473" s="5"/>
      <c r="N473" s="5"/>
      <c r="O473" s="5"/>
      <c r="P473" s="5"/>
      <c r="Q473" s="5"/>
      <c r="R473" s="5"/>
      <c r="S473" s="5"/>
      <c r="T473" s="7"/>
      <c r="U473" s="5"/>
      <c r="V473" s="5"/>
      <c r="W473" s="5"/>
      <c r="X473" s="5"/>
      <c r="Y473" s="5"/>
      <c r="Z473" s="5"/>
      <c r="AA473" s="5"/>
      <c r="AB473" s="5"/>
      <c r="AC473" s="5"/>
      <c r="AD473" s="5"/>
      <c r="AE473" s="5"/>
      <c r="AF473" s="5"/>
    </row>
    <row r="474" spans="1:32" ht="15">
      <c r="A474" s="5"/>
      <c r="B474" s="5"/>
      <c r="C474" s="5"/>
      <c r="D474" s="5"/>
      <c r="E474" s="5"/>
      <c r="F474" s="5"/>
      <c r="G474" s="5"/>
      <c r="H474" s="5"/>
      <c r="I474" s="5"/>
      <c r="J474" s="5"/>
      <c r="K474" s="5"/>
      <c r="L474" s="5"/>
      <c r="M474" s="5"/>
      <c r="N474" s="5"/>
      <c r="O474" s="5"/>
      <c r="P474" s="5"/>
      <c r="Q474" s="5"/>
      <c r="R474" s="5"/>
      <c r="S474" s="5"/>
      <c r="T474" s="7"/>
      <c r="U474" s="5"/>
      <c r="V474" s="5"/>
      <c r="W474" s="5"/>
      <c r="X474" s="5"/>
      <c r="Y474" s="5"/>
      <c r="Z474" s="5"/>
      <c r="AA474" s="5"/>
      <c r="AB474" s="5"/>
      <c r="AC474" s="5"/>
      <c r="AD474" s="5"/>
      <c r="AE474" s="5"/>
      <c r="AF474" s="5"/>
    </row>
    <row r="475" spans="1:32" ht="15">
      <c r="A475" s="5"/>
      <c r="B475" s="5"/>
      <c r="C475" s="5"/>
      <c r="D475" s="5"/>
      <c r="E475" s="5"/>
      <c r="F475" s="5"/>
      <c r="G475" s="5"/>
      <c r="H475" s="5"/>
      <c r="I475" s="5"/>
      <c r="J475" s="5"/>
      <c r="K475" s="5"/>
      <c r="L475" s="5"/>
      <c r="M475" s="5"/>
      <c r="N475" s="5"/>
      <c r="O475" s="5"/>
      <c r="P475" s="5"/>
      <c r="Q475" s="5"/>
      <c r="R475" s="5"/>
      <c r="S475" s="5"/>
      <c r="T475" s="7"/>
      <c r="U475" s="5"/>
      <c r="V475" s="5"/>
      <c r="W475" s="5"/>
      <c r="X475" s="5"/>
      <c r="Y475" s="5"/>
      <c r="Z475" s="5"/>
      <c r="AA475" s="5"/>
      <c r="AB475" s="5"/>
      <c r="AC475" s="5"/>
      <c r="AD475" s="5"/>
      <c r="AE475" s="5"/>
      <c r="AF475" s="5"/>
    </row>
    <row r="476" spans="1:32" ht="15">
      <c r="A476" s="5"/>
      <c r="B476" s="5"/>
      <c r="C476" s="5"/>
      <c r="D476" s="5"/>
      <c r="E476" s="5"/>
      <c r="F476" s="5"/>
      <c r="G476" s="5"/>
      <c r="H476" s="5"/>
      <c r="I476" s="5"/>
      <c r="J476" s="5"/>
      <c r="K476" s="5"/>
      <c r="L476" s="5"/>
      <c r="M476" s="5"/>
      <c r="N476" s="5"/>
      <c r="O476" s="5"/>
      <c r="P476" s="5"/>
      <c r="Q476" s="5"/>
      <c r="R476" s="5"/>
      <c r="S476" s="5"/>
      <c r="T476" s="7"/>
      <c r="U476" s="5"/>
      <c r="V476" s="5"/>
      <c r="W476" s="5"/>
      <c r="X476" s="5"/>
      <c r="Y476" s="5"/>
      <c r="Z476" s="5"/>
      <c r="AA476" s="5"/>
      <c r="AB476" s="5"/>
      <c r="AC476" s="5"/>
      <c r="AD476" s="5"/>
      <c r="AE476" s="5"/>
      <c r="AF476" s="5"/>
    </row>
    <row r="477" spans="1:32" ht="15">
      <c r="A477" s="5"/>
      <c r="B477" s="5"/>
      <c r="C477" s="5"/>
      <c r="D477" s="5"/>
      <c r="E477" s="5"/>
      <c r="F477" s="5"/>
      <c r="G477" s="5"/>
      <c r="H477" s="5"/>
      <c r="I477" s="5"/>
      <c r="J477" s="5"/>
      <c r="K477" s="5"/>
      <c r="L477" s="5"/>
      <c r="M477" s="5"/>
      <c r="N477" s="5"/>
      <c r="O477" s="5"/>
      <c r="P477" s="5"/>
      <c r="Q477" s="5"/>
      <c r="R477" s="5"/>
      <c r="S477" s="5"/>
      <c r="T477" s="7"/>
      <c r="U477" s="5"/>
      <c r="V477" s="5"/>
      <c r="W477" s="5"/>
      <c r="X477" s="5"/>
      <c r="Y477" s="5"/>
      <c r="Z477" s="5"/>
      <c r="AA477" s="5"/>
      <c r="AB477" s="5"/>
      <c r="AC477" s="5"/>
      <c r="AD477" s="5"/>
      <c r="AE477" s="5"/>
      <c r="AF477" s="5"/>
    </row>
    <row r="478" spans="1:32" ht="15">
      <c r="A478" s="5"/>
      <c r="B478" s="5"/>
      <c r="C478" s="5"/>
      <c r="D478" s="5"/>
      <c r="E478" s="5"/>
      <c r="F478" s="5"/>
      <c r="G478" s="5"/>
      <c r="H478" s="5"/>
      <c r="I478" s="5"/>
      <c r="J478" s="5"/>
      <c r="K478" s="5"/>
      <c r="L478" s="5"/>
      <c r="M478" s="5"/>
      <c r="N478" s="5"/>
      <c r="O478" s="5"/>
      <c r="P478" s="5"/>
      <c r="Q478" s="5"/>
      <c r="R478" s="5"/>
      <c r="S478" s="5"/>
      <c r="T478" s="7"/>
      <c r="U478" s="5"/>
      <c r="V478" s="5"/>
      <c r="W478" s="5"/>
      <c r="X478" s="5"/>
      <c r="Y478" s="5"/>
      <c r="Z478" s="5"/>
      <c r="AA478" s="5"/>
      <c r="AB478" s="5"/>
      <c r="AC478" s="5"/>
      <c r="AD478" s="5"/>
      <c r="AE478" s="5"/>
      <c r="AF478" s="5"/>
    </row>
    <row r="479" spans="1:32" ht="15">
      <c r="A479" s="5"/>
      <c r="B479" s="5"/>
      <c r="C479" s="5"/>
      <c r="D479" s="5"/>
      <c r="E479" s="5"/>
      <c r="F479" s="5"/>
      <c r="G479" s="5"/>
      <c r="H479" s="5"/>
      <c r="I479" s="5"/>
      <c r="J479" s="5"/>
      <c r="K479" s="5"/>
      <c r="L479" s="5"/>
      <c r="M479" s="5"/>
      <c r="N479" s="5"/>
      <c r="O479" s="5"/>
      <c r="P479" s="5"/>
      <c r="Q479" s="5"/>
      <c r="R479" s="5"/>
      <c r="S479" s="5"/>
      <c r="T479" s="7"/>
      <c r="U479" s="5"/>
      <c r="V479" s="5"/>
      <c r="W479" s="5"/>
      <c r="X479" s="5"/>
      <c r="Y479" s="5"/>
      <c r="Z479" s="5"/>
      <c r="AA479" s="5"/>
      <c r="AB479" s="5"/>
      <c r="AC479" s="5"/>
      <c r="AD479" s="5"/>
      <c r="AE479" s="5"/>
      <c r="AF479" s="5"/>
    </row>
    <row r="480" spans="1:32" ht="15">
      <c r="A480" s="5"/>
      <c r="B480" s="5"/>
      <c r="C480" s="5"/>
      <c r="D480" s="5"/>
      <c r="E480" s="5"/>
      <c r="F480" s="5"/>
      <c r="G480" s="5"/>
      <c r="H480" s="5"/>
      <c r="I480" s="5"/>
      <c r="J480" s="5"/>
      <c r="K480" s="5"/>
      <c r="L480" s="5"/>
      <c r="M480" s="5"/>
      <c r="N480" s="5"/>
      <c r="O480" s="5"/>
      <c r="P480" s="5"/>
      <c r="Q480" s="5"/>
      <c r="R480" s="5"/>
      <c r="S480" s="5"/>
      <c r="T480" s="7"/>
      <c r="U480" s="5"/>
      <c r="V480" s="5"/>
      <c r="W480" s="5"/>
      <c r="X480" s="5"/>
      <c r="Y480" s="5"/>
      <c r="Z480" s="5"/>
      <c r="AA480" s="5"/>
      <c r="AB480" s="5"/>
      <c r="AC480" s="5"/>
      <c r="AD480" s="5"/>
      <c r="AE480" s="5"/>
      <c r="AF480" s="5"/>
    </row>
    <row r="481" spans="1:32" ht="15">
      <c r="A481" s="5"/>
      <c r="B481" s="5"/>
      <c r="C481" s="5"/>
      <c r="D481" s="5"/>
      <c r="E481" s="5"/>
      <c r="F481" s="5"/>
      <c r="G481" s="5"/>
      <c r="H481" s="5"/>
      <c r="I481" s="5"/>
      <c r="J481" s="5"/>
      <c r="K481" s="5"/>
      <c r="L481" s="5"/>
      <c r="M481" s="5"/>
      <c r="N481" s="5"/>
      <c r="O481" s="5"/>
      <c r="P481" s="5"/>
      <c r="Q481" s="5"/>
      <c r="R481" s="5"/>
      <c r="S481" s="5"/>
      <c r="T481" s="7"/>
      <c r="U481" s="5"/>
      <c r="V481" s="5"/>
      <c r="W481" s="5"/>
      <c r="X481" s="5"/>
      <c r="Y481" s="5"/>
      <c r="Z481" s="5"/>
      <c r="AA481" s="5"/>
      <c r="AB481" s="5"/>
      <c r="AC481" s="5"/>
      <c r="AD481" s="5"/>
      <c r="AE481" s="5"/>
      <c r="AF481" s="5"/>
    </row>
    <row r="482" spans="1:32" ht="15">
      <c r="A482" s="5"/>
      <c r="B482" s="5"/>
      <c r="C482" s="5"/>
      <c r="D482" s="5"/>
      <c r="E482" s="5"/>
      <c r="F482" s="5"/>
      <c r="G482" s="5"/>
      <c r="H482" s="5"/>
      <c r="I482" s="5"/>
      <c r="J482" s="5"/>
      <c r="K482" s="5"/>
      <c r="L482" s="5"/>
      <c r="M482" s="5"/>
      <c r="N482" s="5"/>
      <c r="O482" s="5"/>
      <c r="P482" s="5"/>
      <c r="Q482" s="5"/>
      <c r="R482" s="5"/>
      <c r="S482" s="5"/>
      <c r="T482" s="7"/>
      <c r="U482" s="5"/>
      <c r="V482" s="5"/>
      <c r="W482" s="5"/>
      <c r="X482" s="5"/>
      <c r="Y482" s="5"/>
      <c r="Z482" s="5"/>
      <c r="AA482" s="5"/>
      <c r="AB482" s="5"/>
      <c r="AC482" s="5"/>
      <c r="AD482" s="5"/>
      <c r="AE482" s="5"/>
      <c r="AF482" s="5"/>
    </row>
    <row r="483" spans="1:32" ht="15">
      <c r="A483" s="5"/>
      <c r="B483" s="5"/>
      <c r="C483" s="5"/>
      <c r="D483" s="5"/>
      <c r="E483" s="5"/>
      <c r="F483" s="5"/>
      <c r="G483" s="5"/>
      <c r="H483" s="5"/>
      <c r="I483" s="5"/>
      <c r="J483" s="5"/>
      <c r="K483" s="5"/>
      <c r="L483" s="5"/>
      <c r="M483" s="5"/>
      <c r="N483" s="5"/>
      <c r="O483" s="5"/>
      <c r="P483" s="5"/>
      <c r="Q483" s="5"/>
      <c r="R483" s="5"/>
      <c r="S483" s="5"/>
      <c r="T483" s="7"/>
      <c r="U483" s="5"/>
      <c r="V483" s="5"/>
      <c r="W483" s="5"/>
      <c r="X483" s="5"/>
      <c r="Y483" s="5"/>
      <c r="Z483" s="5"/>
      <c r="AA483" s="5"/>
      <c r="AB483" s="5"/>
      <c r="AC483" s="5"/>
      <c r="AD483" s="5"/>
      <c r="AE483" s="5"/>
      <c r="AF483" s="5"/>
    </row>
    <row r="484" spans="1:32" ht="15">
      <c r="A484" s="5"/>
      <c r="B484" s="5"/>
      <c r="C484" s="5"/>
      <c r="D484" s="5"/>
      <c r="E484" s="5"/>
      <c r="F484" s="5"/>
      <c r="G484" s="5"/>
      <c r="H484" s="5"/>
      <c r="I484" s="5"/>
      <c r="J484" s="5"/>
      <c r="K484" s="5"/>
      <c r="L484" s="5"/>
      <c r="M484" s="5"/>
      <c r="N484" s="5"/>
      <c r="O484" s="5"/>
      <c r="P484" s="5"/>
      <c r="Q484" s="5"/>
      <c r="R484" s="5"/>
      <c r="S484" s="5"/>
      <c r="T484" s="7"/>
      <c r="U484" s="5"/>
      <c r="V484" s="5"/>
      <c r="W484" s="5"/>
      <c r="X484" s="5"/>
      <c r="Y484" s="5"/>
      <c r="Z484" s="5"/>
      <c r="AA484" s="5"/>
      <c r="AB484" s="5"/>
      <c r="AC484" s="5"/>
      <c r="AD484" s="5"/>
      <c r="AE484" s="5"/>
      <c r="AF484" s="5"/>
    </row>
    <row r="485" spans="1:32" ht="15">
      <c r="A485" s="5"/>
      <c r="B485" s="5"/>
      <c r="C485" s="5"/>
      <c r="D485" s="5"/>
      <c r="E485" s="5"/>
      <c r="F485" s="5"/>
      <c r="G485" s="5"/>
      <c r="H485" s="5"/>
      <c r="I485" s="5"/>
      <c r="J485" s="5"/>
      <c r="K485" s="5"/>
      <c r="L485" s="5"/>
      <c r="M485" s="5"/>
      <c r="N485" s="5"/>
      <c r="O485" s="5"/>
      <c r="P485" s="5"/>
      <c r="Q485" s="5"/>
      <c r="R485" s="5"/>
      <c r="S485" s="5"/>
      <c r="T485" s="7"/>
      <c r="U485" s="5"/>
      <c r="V485" s="5"/>
      <c r="W485" s="5"/>
      <c r="X485" s="5"/>
      <c r="Y485" s="5"/>
      <c r="Z485" s="5"/>
      <c r="AA485" s="5"/>
      <c r="AB485" s="5"/>
      <c r="AC485" s="5"/>
      <c r="AD485" s="5"/>
      <c r="AE485" s="5"/>
      <c r="AF485" s="5"/>
    </row>
    <row r="486" spans="1:32" ht="15">
      <c r="A486" s="5"/>
      <c r="B486" s="5"/>
      <c r="C486" s="5"/>
      <c r="D486" s="5"/>
      <c r="E486" s="5"/>
      <c r="F486" s="5"/>
      <c r="G486" s="5"/>
      <c r="H486" s="5"/>
      <c r="I486" s="5"/>
      <c r="J486" s="5"/>
      <c r="K486" s="5"/>
      <c r="L486" s="5"/>
      <c r="M486" s="5"/>
      <c r="N486" s="5"/>
      <c r="O486" s="5"/>
      <c r="P486" s="5"/>
      <c r="Q486" s="5"/>
      <c r="R486" s="5"/>
      <c r="S486" s="5"/>
      <c r="T486" s="7"/>
      <c r="U486" s="5"/>
      <c r="V486" s="5"/>
      <c r="W486" s="5"/>
      <c r="X486" s="5"/>
      <c r="Y486" s="5"/>
      <c r="Z486" s="5"/>
      <c r="AA486" s="5"/>
      <c r="AB486" s="5"/>
      <c r="AC486" s="5"/>
      <c r="AD486" s="5"/>
      <c r="AE486" s="5"/>
      <c r="AF486" s="5"/>
    </row>
    <row r="487" spans="1:32" ht="15">
      <c r="A487" s="5"/>
      <c r="B487" s="5"/>
      <c r="C487" s="5"/>
      <c r="D487" s="5"/>
      <c r="E487" s="5"/>
      <c r="F487" s="5"/>
      <c r="G487" s="5"/>
      <c r="H487" s="5"/>
      <c r="I487" s="5"/>
      <c r="J487" s="5"/>
      <c r="K487" s="5"/>
      <c r="L487" s="5"/>
      <c r="M487" s="5"/>
      <c r="N487" s="5"/>
      <c r="O487" s="5"/>
      <c r="P487" s="5"/>
      <c r="Q487" s="5"/>
      <c r="R487" s="5"/>
      <c r="S487" s="5"/>
      <c r="T487" s="7"/>
      <c r="U487" s="5"/>
      <c r="V487" s="5"/>
      <c r="W487" s="5"/>
      <c r="X487" s="5"/>
      <c r="Y487" s="5"/>
      <c r="Z487" s="5"/>
      <c r="AA487" s="5"/>
      <c r="AB487" s="5"/>
      <c r="AC487" s="5"/>
      <c r="AD487" s="5"/>
      <c r="AE487" s="5"/>
      <c r="AF487" s="5"/>
    </row>
    <row r="488" spans="1:32" ht="15">
      <c r="A488" s="5"/>
      <c r="B488" s="5"/>
      <c r="C488" s="5"/>
      <c r="D488" s="5"/>
      <c r="E488" s="5"/>
      <c r="F488" s="5"/>
      <c r="G488" s="5"/>
      <c r="H488" s="5"/>
      <c r="I488" s="5"/>
      <c r="J488" s="5"/>
      <c r="K488" s="5"/>
      <c r="L488" s="5"/>
      <c r="M488" s="5"/>
      <c r="N488" s="5"/>
      <c r="O488" s="5"/>
      <c r="P488" s="5"/>
      <c r="Q488" s="5"/>
      <c r="R488" s="5"/>
      <c r="S488" s="5"/>
      <c r="T488" s="7"/>
      <c r="U488" s="5"/>
      <c r="V488" s="5"/>
      <c r="W488" s="5"/>
      <c r="X488" s="5"/>
      <c r="Y488" s="5"/>
      <c r="Z488" s="5"/>
      <c r="AA488" s="5"/>
      <c r="AB488" s="5"/>
      <c r="AC488" s="5"/>
      <c r="AD488" s="5"/>
      <c r="AE488" s="5"/>
      <c r="AF488" s="5"/>
    </row>
    <row r="489" spans="1:32" ht="15">
      <c r="A489" s="5"/>
      <c r="B489" s="5"/>
      <c r="C489" s="5"/>
      <c r="D489" s="5"/>
      <c r="E489" s="5"/>
      <c r="F489" s="5"/>
      <c r="G489" s="5"/>
      <c r="H489" s="5"/>
      <c r="I489" s="5"/>
      <c r="J489" s="5"/>
      <c r="K489" s="5"/>
      <c r="L489" s="5"/>
      <c r="M489" s="5"/>
      <c r="N489" s="5"/>
      <c r="O489" s="5"/>
      <c r="P489" s="5"/>
      <c r="Q489" s="5"/>
      <c r="R489" s="5"/>
      <c r="S489" s="5"/>
      <c r="T489" s="7"/>
      <c r="U489" s="5"/>
      <c r="V489" s="5"/>
      <c r="W489" s="5"/>
      <c r="X489" s="5"/>
      <c r="Y489" s="5"/>
      <c r="Z489" s="5"/>
      <c r="AA489" s="5"/>
      <c r="AB489" s="5"/>
      <c r="AC489" s="5"/>
      <c r="AD489" s="5"/>
      <c r="AE489" s="5"/>
      <c r="AF489" s="5"/>
    </row>
    <row r="490" spans="1:32" ht="15">
      <c r="A490" s="5"/>
      <c r="B490" s="5"/>
      <c r="C490" s="5"/>
      <c r="D490" s="5"/>
      <c r="E490" s="5"/>
      <c r="F490" s="5"/>
      <c r="G490" s="5"/>
      <c r="H490" s="5"/>
      <c r="I490" s="5"/>
      <c r="J490" s="5"/>
      <c r="K490" s="5"/>
      <c r="L490" s="5"/>
      <c r="M490" s="5"/>
      <c r="N490" s="5"/>
      <c r="O490" s="5"/>
      <c r="P490" s="5"/>
      <c r="Q490" s="5"/>
      <c r="R490" s="5"/>
      <c r="S490" s="5"/>
      <c r="T490" s="7"/>
      <c r="U490" s="5"/>
      <c r="V490" s="5"/>
      <c r="W490" s="5"/>
      <c r="X490" s="5"/>
      <c r="Y490" s="5"/>
      <c r="Z490" s="5"/>
      <c r="AA490" s="5"/>
      <c r="AB490" s="5"/>
      <c r="AC490" s="5"/>
      <c r="AD490" s="5"/>
      <c r="AE490" s="5"/>
      <c r="AF490" s="5"/>
    </row>
    <row r="491" spans="1:32" ht="15">
      <c r="A491" s="5"/>
      <c r="B491" s="5"/>
      <c r="C491" s="5"/>
      <c r="D491" s="5"/>
      <c r="E491" s="5"/>
      <c r="F491" s="5"/>
      <c r="G491" s="5"/>
      <c r="H491" s="5"/>
      <c r="I491" s="5"/>
      <c r="J491" s="5"/>
      <c r="K491" s="5"/>
      <c r="L491" s="5"/>
      <c r="M491" s="5"/>
      <c r="N491" s="5"/>
      <c r="O491" s="5"/>
      <c r="P491" s="5"/>
      <c r="Q491" s="5"/>
      <c r="R491" s="5"/>
      <c r="S491" s="5"/>
      <c r="T491" s="7"/>
      <c r="U491" s="5"/>
      <c r="V491" s="5"/>
      <c r="W491" s="5"/>
      <c r="X491" s="5"/>
      <c r="Y491" s="5"/>
      <c r="Z491" s="5"/>
      <c r="AA491" s="5"/>
      <c r="AB491" s="5"/>
      <c r="AC491" s="5"/>
      <c r="AD491" s="5"/>
      <c r="AE491" s="5"/>
      <c r="AF491" s="5"/>
    </row>
    <row r="492" spans="1:32" ht="15">
      <c r="A492" s="5"/>
      <c r="B492" s="5"/>
      <c r="C492" s="5"/>
      <c r="D492" s="5"/>
      <c r="E492" s="5"/>
      <c r="F492" s="5"/>
      <c r="G492" s="5"/>
      <c r="H492" s="5"/>
      <c r="I492" s="5"/>
      <c r="J492" s="5"/>
      <c r="K492" s="5"/>
      <c r="L492" s="5"/>
      <c r="M492" s="5"/>
      <c r="N492" s="5"/>
      <c r="O492" s="5"/>
      <c r="P492" s="5"/>
      <c r="Q492" s="5"/>
      <c r="R492" s="5"/>
      <c r="S492" s="5"/>
      <c r="T492" s="7"/>
      <c r="U492" s="5"/>
      <c r="V492" s="5"/>
      <c r="W492" s="5"/>
      <c r="X492" s="5"/>
      <c r="Y492" s="5"/>
      <c r="Z492" s="5"/>
      <c r="AA492" s="5"/>
      <c r="AB492" s="5"/>
      <c r="AC492" s="5"/>
      <c r="AD492" s="5"/>
      <c r="AE492" s="5"/>
      <c r="AF492" s="5"/>
    </row>
    <row r="493" spans="1:32" ht="15">
      <c r="A493" s="5"/>
      <c r="B493" s="5"/>
      <c r="C493" s="5"/>
      <c r="D493" s="5"/>
      <c r="E493" s="5"/>
      <c r="F493" s="5"/>
      <c r="G493" s="5"/>
      <c r="H493" s="5"/>
      <c r="I493" s="5"/>
      <c r="J493" s="5"/>
      <c r="K493" s="5"/>
      <c r="L493" s="5"/>
      <c r="M493" s="5"/>
      <c r="N493" s="5"/>
      <c r="O493" s="5"/>
      <c r="P493" s="5"/>
      <c r="Q493" s="5"/>
      <c r="R493" s="5"/>
      <c r="S493" s="5"/>
      <c r="T493" s="7"/>
      <c r="U493" s="5"/>
      <c r="V493" s="5"/>
      <c r="W493" s="5"/>
      <c r="X493" s="5"/>
      <c r="Y493" s="5"/>
      <c r="Z493" s="5"/>
      <c r="AA493" s="5"/>
      <c r="AB493" s="5"/>
      <c r="AC493" s="5"/>
      <c r="AD493" s="5"/>
      <c r="AE493" s="5"/>
      <c r="AF493" s="5"/>
    </row>
    <row r="494" spans="1:32" ht="15">
      <c r="A494" s="5"/>
      <c r="B494" s="5"/>
      <c r="C494" s="5"/>
      <c r="D494" s="5"/>
      <c r="E494" s="5"/>
      <c r="F494" s="5"/>
      <c r="G494" s="5"/>
      <c r="H494" s="5"/>
      <c r="I494" s="5"/>
      <c r="J494" s="5"/>
      <c r="K494" s="5"/>
      <c r="L494" s="5"/>
      <c r="M494" s="5"/>
      <c r="N494" s="5"/>
      <c r="O494" s="5"/>
      <c r="P494" s="5"/>
      <c r="Q494" s="5"/>
      <c r="R494" s="5"/>
      <c r="S494" s="5"/>
      <c r="T494" s="7"/>
      <c r="U494" s="5"/>
      <c r="V494" s="5"/>
      <c r="W494" s="5"/>
      <c r="X494" s="5"/>
      <c r="Y494" s="5"/>
      <c r="Z494" s="5"/>
      <c r="AA494" s="5"/>
      <c r="AB494" s="5"/>
      <c r="AC494" s="5"/>
      <c r="AD494" s="5"/>
      <c r="AE494" s="5"/>
      <c r="AF494" s="5"/>
    </row>
    <row r="495" spans="1:32" ht="15">
      <c r="A495" s="5"/>
      <c r="B495" s="5"/>
      <c r="C495" s="5"/>
      <c r="D495" s="5"/>
      <c r="E495" s="5"/>
      <c r="F495" s="5"/>
      <c r="G495" s="5"/>
      <c r="H495" s="5"/>
      <c r="I495" s="5"/>
      <c r="J495" s="5"/>
      <c r="K495" s="5"/>
      <c r="L495" s="5"/>
      <c r="M495" s="5"/>
      <c r="N495" s="5"/>
      <c r="O495" s="5"/>
      <c r="P495" s="5"/>
      <c r="Q495" s="5"/>
      <c r="R495" s="5"/>
      <c r="S495" s="5"/>
      <c r="T495" s="7"/>
      <c r="U495" s="5"/>
      <c r="V495" s="5"/>
      <c r="W495" s="5"/>
      <c r="X495" s="5"/>
      <c r="Y495" s="5"/>
      <c r="Z495" s="5"/>
      <c r="AA495" s="5"/>
      <c r="AB495" s="5"/>
      <c r="AC495" s="5"/>
      <c r="AD495" s="5"/>
      <c r="AE495" s="5"/>
      <c r="AF495" s="5"/>
    </row>
    <row r="496" spans="1:32" ht="15">
      <c r="A496" s="5"/>
      <c r="B496" s="5"/>
      <c r="C496" s="5"/>
      <c r="D496" s="5"/>
      <c r="E496" s="5"/>
      <c r="F496" s="5"/>
      <c r="G496" s="5"/>
      <c r="H496" s="5"/>
      <c r="I496" s="5"/>
      <c r="J496" s="5"/>
      <c r="K496" s="5"/>
      <c r="L496" s="5"/>
      <c r="M496" s="5"/>
      <c r="N496" s="5"/>
      <c r="O496" s="5"/>
      <c r="P496" s="5"/>
      <c r="Q496" s="5"/>
      <c r="R496" s="5"/>
      <c r="S496" s="5"/>
      <c r="T496" s="7"/>
      <c r="U496" s="5"/>
      <c r="V496" s="5"/>
      <c r="W496" s="5"/>
      <c r="X496" s="5"/>
      <c r="Y496" s="5"/>
      <c r="Z496" s="5"/>
      <c r="AA496" s="5"/>
      <c r="AB496" s="5"/>
      <c r="AC496" s="5"/>
      <c r="AD496" s="5"/>
      <c r="AE496" s="5"/>
      <c r="AF496" s="5"/>
    </row>
    <row r="497" spans="1:32" ht="15">
      <c r="A497" s="5"/>
      <c r="B497" s="5"/>
      <c r="C497" s="5"/>
      <c r="D497" s="5"/>
      <c r="E497" s="5"/>
      <c r="F497" s="5"/>
      <c r="G497" s="5"/>
      <c r="H497" s="5"/>
      <c r="I497" s="5"/>
      <c r="J497" s="5"/>
      <c r="K497" s="5"/>
      <c r="L497" s="5"/>
      <c r="M497" s="5"/>
      <c r="N497" s="5"/>
      <c r="O497" s="5"/>
      <c r="P497" s="5"/>
      <c r="Q497" s="5"/>
      <c r="R497" s="5"/>
      <c r="S497" s="5"/>
      <c r="T497" s="7"/>
      <c r="U497" s="5"/>
      <c r="V497" s="5"/>
      <c r="W497" s="5"/>
      <c r="X497" s="5"/>
      <c r="Y497" s="5"/>
      <c r="Z497" s="5"/>
      <c r="AA497" s="5"/>
      <c r="AB497" s="5"/>
      <c r="AC497" s="5"/>
      <c r="AD497" s="5"/>
      <c r="AE497" s="5"/>
      <c r="AF497" s="5"/>
    </row>
    <row r="498" spans="1:32" ht="15">
      <c r="A498" s="5"/>
      <c r="B498" s="5"/>
      <c r="C498" s="5"/>
      <c r="D498" s="5"/>
      <c r="E498" s="5"/>
      <c r="F498" s="5"/>
      <c r="G498" s="5"/>
      <c r="H498" s="5"/>
      <c r="I498" s="5"/>
      <c r="J498" s="5"/>
      <c r="K498" s="5"/>
      <c r="L498" s="5"/>
      <c r="M498" s="5"/>
      <c r="N498" s="5"/>
      <c r="O498" s="5"/>
      <c r="P498" s="5"/>
      <c r="Q498" s="5"/>
      <c r="R498" s="5"/>
      <c r="S498" s="5"/>
      <c r="T498" s="7"/>
      <c r="U498" s="5"/>
      <c r="V498" s="5"/>
      <c r="W498" s="5"/>
      <c r="X498" s="5"/>
      <c r="Y498" s="5"/>
      <c r="Z498" s="5"/>
      <c r="AA498" s="5"/>
      <c r="AB498" s="5"/>
      <c r="AC498" s="5"/>
      <c r="AD498" s="5"/>
      <c r="AE498" s="5"/>
      <c r="AF498" s="5"/>
    </row>
    <row r="499" spans="1:32" ht="15">
      <c r="A499" s="5"/>
      <c r="B499" s="5"/>
      <c r="C499" s="5"/>
      <c r="D499" s="5"/>
      <c r="E499" s="5"/>
      <c r="F499" s="5"/>
      <c r="G499" s="5"/>
      <c r="H499" s="5"/>
      <c r="I499" s="5"/>
      <c r="J499" s="5"/>
      <c r="K499" s="5"/>
      <c r="L499" s="5"/>
      <c r="M499" s="5"/>
      <c r="N499" s="5"/>
      <c r="O499" s="5"/>
      <c r="P499" s="5"/>
      <c r="Q499" s="5"/>
      <c r="R499" s="5"/>
      <c r="S499" s="5"/>
      <c r="T499" s="7"/>
      <c r="U499" s="5"/>
      <c r="V499" s="5"/>
      <c r="W499" s="5"/>
      <c r="X499" s="5"/>
      <c r="Y499" s="5"/>
      <c r="Z499" s="5"/>
      <c r="AA499" s="5"/>
      <c r="AB499" s="5"/>
      <c r="AC499" s="5"/>
      <c r="AD499" s="5"/>
      <c r="AE499" s="5"/>
      <c r="AF499" s="5"/>
    </row>
    <row r="500" spans="1:32" ht="15">
      <c r="A500" s="5"/>
      <c r="B500" s="5"/>
      <c r="C500" s="5"/>
      <c r="D500" s="5"/>
      <c r="E500" s="5"/>
      <c r="F500" s="5"/>
      <c r="G500" s="5"/>
      <c r="H500" s="5"/>
      <c r="I500" s="5"/>
      <c r="J500" s="5"/>
      <c r="K500" s="5"/>
      <c r="L500" s="5"/>
      <c r="M500" s="5"/>
      <c r="N500" s="5"/>
      <c r="O500" s="5"/>
      <c r="P500" s="5"/>
      <c r="Q500" s="5"/>
      <c r="R500" s="5"/>
      <c r="S500" s="5"/>
      <c r="T500" s="7"/>
      <c r="U500" s="5"/>
      <c r="V500" s="5"/>
      <c r="W500" s="5"/>
      <c r="X500" s="5"/>
      <c r="Y500" s="5"/>
      <c r="Z500" s="5"/>
      <c r="AA500" s="5"/>
      <c r="AB500" s="5"/>
      <c r="AC500" s="5"/>
      <c r="AD500" s="5"/>
      <c r="AE500" s="5"/>
      <c r="AF500" s="5"/>
    </row>
    <row r="501" spans="1:32" ht="15">
      <c r="A501" s="5"/>
      <c r="B501" s="5"/>
      <c r="C501" s="5"/>
      <c r="D501" s="5"/>
      <c r="E501" s="5"/>
      <c r="F501" s="5"/>
      <c r="G501" s="5"/>
      <c r="H501" s="5"/>
      <c r="I501" s="5"/>
      <c r="J501" s="5"/>
      <c r="K501" s="5"/>
      <c r="L501" s="5"/>
      <c r="M501" s="5"/>
      <c r="N501" s="5"/>
      <c r="O501" s="5"/>
      <c r="P501" s="5"/>
      <c r="Q501" s="5"/>
      <c r="R501" s="5"/>
      <c r="S501" s="5"/>
      <c r="T501" s="7"/>
      <c r="U501" s="5"/>
      <c r="V501" s="5"/>
      <c r="W501" s="5"/>
      <c r="X501" s="5"/>
      <c r="Y501" s="5"/>
      <c r="Z501" s="5"/>
      <c r="AA501" s="5"/>
      <c r="AB501" s="5"/>
      <c r="AC501" s="5"/>
      <c r="AD501" s="5"/>
      <c r="AE501" s="5"/>
      <c r="AF501" s="5"/>
    </row>
    <row r="502" spans="1:32" ht="15">
      <c r="A502" s="5"/>
      <c r="B502" s="5"/>
      <c r="C502" s="5"/>
      <c r="D502" s="5"/>
      <c r="E502" s="5"/>
      <c r="F502" s="5"/>
      <c r="G502" s="5"/>
      <c r="H502" s="5"/>
      <c r="I502" s="5"/>
      <c r="J502" s="5"/>
      <c r="K502" s="5"/>
      <c r="L502" s="5"/>
      <c r="M502" s="5"/>
      <c r="N502" s="5"/>
      <c r="O502" s="5"/>
      <c r="P502" s="5"/>
      <c r="Q502" s="5"/>
      <c r="R502" s="5"/>
      <c r="S502" s="5"/>
      <c r="T502" s="7"/>
      <c r="U502" s="5"/>
      <c r="V502" s="5"/>
      <c r="W502" s="5"/>
      <c r="X502" s="5"/>
      <c r="Y502" s="5"/>
      <c r="Z502" s="5"/>
      <c r="AA502" s="5"/>
      <c r="AB502" s="5"/>
      <c r="AC502" s="5"/>
      <c r="AD502" s="5"/>
      <c r="AE502" s="5"/>
      <c r="AF502" s="5"/>
    </row>
    <row r="503" spans="1:32" ht="15">
      <c r="A503" s="5"/>
      <c r="B503" s="5"/>
      <c r="C503" s="5"/>
      <c r="D503" s="5"/>
      <c r="E503" s="5"/>
      <c r="F503" s="5"/>
      <c r="G503" s="5"/>
      <c r="H503" s="5"/>
      <c r="I503" s="5"/>
      <c r="J503" s="5"/>
      <c r="K503" s="5"/>
      <c r="L503" s="5"/>
      <c r="M503" s="5"/>
      <c r="N503" s="5"/>
      <c r="O503" s="5"/>
      <c r="P503" s="5"/>
      <c r="Q503" s="5"/>
      <c r="R503" s="5"/>
      <c r="S503" s="5"/>
      <c r="T503" s="7"/>
      <c r="U503" s="5"/>
      <c r="V503" s="5"/>
      <c r="W503" s="5"/>
      <c r="X503" s="5"/>
      <c r="Y503" s="5"/>
      <c r="Z503" s="5"/>
      <c r="AA503" s="5"/>
      <c r="AB503" s="5"/>
      <c r="AC503" s="5"/>
      <c r="AD503" s="5"/>
      <c r="AE503" s="5"/>
      <c r="AF503" s="5"/>
    </row>
    <row r="504" spans="1:32" ht="15">
      <c r="A504" s="5"/>
      <c r="B504" s="5"/>
      <c r="C504" s="5"/>
      <c r="D504" s="5"/>
      <c r="E504" s="5"/>
      <c r="F504" s="5"/>
      <c r="G504" s="5"/>
      <c r="H504" s="5"/>
      <c r="I504" s="5"/>
      <c r="J504" s="5"/>
      <c r="K504" s="5"/>
      <c r="L504" s="5"/>
      <c r="M504" s="5"/>
      <c r="N504" s="5"/>
      <c r="O504" s="5"/>
      <c r="P504" s="5"/>
      <c r="Q504" s="5"/>
      <c r="R504" s="5"/>
      <c r="S504" s="5"/>
      <c r="T504" s="7"/>
      <c r="U504" s="5"/>
      <c r="V504" s="5"/>
      <c r="W504" s="5"/>
      <c r="X504" s="5"/>
      <c r="Y504" s="5"/>
      <c r="Z504" s="5"/>
      <c r="AA504" s="5"/>
      <c r="AB504" s="5"/>
      <c r="AC504" s="5"/>
      <c r="AD504" s="5"/>
      <c r="AE504" s="5"/>
      <c r="AF504" s="5"/>
    </row>
    <row r="505" spans="1:32" ht="15">
      <c r="A505" s="5"/>
      <c r="B505" s="5"/>
      <c r="C505" s="5"/>
      <c r="D505" s="5"/>
      <c r="E505" s="5"/>
      <c r="F505" s="5"/>
      <c r="G505" s="5"/>
      <c r="H505" s="5"/>
      <c r="I505" s="5"/>
      <c r="J505" s="5"/>
      <c r="K505" s="5"/>
      <c r="L505" s="5"/>
      <c r="M505" s="5"/>
      <c r="N505" s="5"/>
      <c r="O505" s="5"/>
      <c r="P505" s="5"/>
      <c r="Q505" s="5"/>
      <c r="R505" s="5"/>
      <c r="S505" s="5"/>
      <c r="T505" s="7"/>
      <c r="U505" s="5"/>
      <c r="V505" s="5"/>
      <c r="W505" s="5"/>
      <c r="X505" s="5"/>
      <c r="Y505" s="5"/>
      <c r="Z505" s="5"/>
      <c r="AA505" s="5"/>
      <c r="AB505" s="5"/>
      <c r="AC505" s="5"/>
      <c r="AD505" s="5"/>
      <c r="AE505" s="5"/>
      <c r="AF505" s="5"/>
    </row>
    <row r="506" spans="1:32" ht="15">
      <c r="A506" s="5"/>
      <c r="B506" s="5"/>
      <c r="C506" s="5"/>
      <c r="D506" s="5"/>
      <c r="E506" s="5"/>
      <c r="F506" s="5"/>
      <c r="G506" s="5"/>
      <c r="H506" s="5"/>
      <c r="I506" s="5"/>
      <c r="J506" s="5"/>
      <c r="K506" s="5"/>
      <c r="L506" s="5"/>
      <c r="M506" s="5"/>
      <c r="N506" s="5"/>
      <c r="O506" s="5"/>
      <c r="P506" s="5"/>
      <c r="Q506" s="5"/>
      <c r="R506" s="5"/>
      <c r="S506" s="5"/>
      <c r="T506" s="7"/>
      <c r="U506" s="5"/>
      <c r="V506" s="5"/>
      <c r="W506" s="5"/>
      <c r="X506" s="5"/>
      <c r="Y506" s="5"/>
      <c r="Z506" s="5"/>
      <c r="AA506" s="5"/>
      <c r="AB506" s="5"/>
      <c r="AC506" s="5"/>
      <c r="AD506" s="5"/>
      <c r="AE506" s="5"/>
      <c r="AF506" s="5"/>
    </row>
    <row r="507" spans="1:32" ht="15">
      <c r="A507" s="5"/>
      <c r="B507" s="5"/>
      <c r="C507" s="5"/>
      <c r="D507" s="5"/>
      <c r="E507" s="5"/>
      <c r="F507" s="5"/>
      <c r="G507" s="5"/>
      <c r="H507" s="5"/>
      <c r="I507" s="5"/>
      <c r="J507" s="5"/>
      <c r="K507" s="5"/>
      <c r="L507" s="5"/>
      <c r="M507" s="5"/>
      <c r="N507" s="5"/>
      <c r="O507" s="5"/>
      <c r="P507" s="5"/>
      <c r="Q507" s="5"/>
      <c r="R507" s="5"/>
      <c r="S507" s="5"/>
      <c r="T507" s="7"/>
      <c r="U507" s="5"/>
      <c r="V507" s="5"/>
      <c r="W507" s="5"/>
      <c r="X507" s="5"/>
      <c r="Y507" s="5"/>
      <c r="Z507" s="5"/>
      <c r="AA507" s="5"/>
      <c r="AB507" s="5"/>
      <c r="AC507" s="5"/>
      <c r="AD507" s="5"/>
      <c r="AE507" s="5"/>
      <c r="AF507" s="5"/>
    </row>
    <row r="508" spans="1:32" ht="15">
      <c r="A508" s="5"/>
      <c r="B508" s="5"/>
      <c r="C508" s="5"/>
      <c r="D508" s="5"/>
      <c r="E508" s="5"/>
      <c r="F508" s="5"/>
      <c r="G508" s="5"/>
      <c r="H508" s="5"/>
      <c r="I508" s="5"/>
      <c r="J508" s="5"/>
      <c r="K508" s="5"/>
      <c r="L508" s="5"/>
      <c r="M508" s="5"/>
      <c r="N508" s="5"/>
      <c r="O508" s="5"/>
      <c r="P508" s="5"/>
      <c r="Q508" s="5"/>
      <c r="R508" s="5"/>
      <c r="S508" s="5"/>
      <c r="T508" s="7"/>
      <c r="U508" s="5"/>
      <c r="V508" s="5"/>
      <c r="W508" s="5"/>
      <c r="X508" s="5"/>
      <c r="Y508" s="5"/>
      <c r="Z508" s="5"/>
      <c r="AA508" s="5"/>
      <c r="AB508" s="5"/>
      <c r="AC508" s="5"/>
      <c r="AD508" s="5"/>
      <c r="AE508" s="5"/>
      <c r="AF508" s="5"/>
    </row>
    <row r="509" spans="1:32" ht="15">
      <c r="A509" s="5"/>
      <c r="B509" s="5"/>
      <c r="C509" s="5"/>
      <c r="D509" s="5"/>
      <c r="E509" s="5"/>
      <c r="F509" s="5"/>
      <c r="G509" s="5"/>
      <c r="H509" s="5"/>
      <c r="I509" s="5"/>
      <c r="J509" s="5"/>
      <c r="K509" s="5"/>
      <c r="L509" s="5"/>
      <c r="M509" s="5"/>
      <c r="N509" s="5"/>
      <c r="O509" s="5"/>
      <c r="P509" s="5"/>
      <c r="Q509" s="5"/>
      <c r="R509" s="5"/>
      <c r="S509" s="5"/>
      <c r="T509" s="7"/>
      <c r="U509" s="5"/>
      <c r="V509" s="5"/>
      <c r="W509" s="5"/>
      <c r="X509" s="5"/>
      <c r="Y509" s="5"/>
      <c r="Z509" s="5"/>
      <c r="AA509" s="5"/>
      <c r="AB509" s="5"/>
      <c r="AC509" s="5"/>
      <c r="AD509" s="5"/>
      <c r="AE509" s="5"/>
      <c r="AF509" s="5"/>
    </row>
    <row r="510" spans="1:32" ht="15">
      <c r="A510" s="5"/>
      <c r="B510" s="5"/>
      <c r="C510" s="5"/>
      <c r="D510" s="5"/>
      <c r="E510" s="5"/>
      <c r="F510" s="5"/>
      <c r="G510" s="5"/>
      <c r="H510" s="5"/>
      <c r="I510" s="5"/>
      <c r="J510" s="5"/>
      <c r="K510" s="5"/>
      <c r="L510" s="5"/>
      <c r="M510" s="5"/>
      <c r="N510" s="5"/>
      <c r="O510" s="5"/>
      <c r="P510" s="5"/>
      <c r="Q510" s="5"/>
      <c r="R510" s="5"/>
      <c r="S510" s="5"/>
      <c r="T510" s="7"/>
      <c r="U510" s="5"/>
      <c r="V510" s="5"/>
      <c r="W510" s="5"/>
      <c r="X510" s="5"/>
      <c r="Y510" s="5"/>
      <c r="Z510" s="5"/>
      <c r="AA510" s="5"/>
      <c r="AB510" s="5"/>
      <c r="AC510" s="5"/>
      <c r="AD510" s="5"/>
      <c r="AE510" s="5"/>
      <c r="AF510" s="5"/>
    </row>
    <row r="511" spans="1:32" ht="15">
      <c r="A511" s="5"/>
      <c r="B511" s="5"/>
      <c r="C511" s="5"/>
      <c r="D511" s="5"/>
      <c r="E511" s="5"/>
      <c r="F511" s="5"/>
      <c r="G511" s="5"/>
      <c r="H511" s="5"/>
      <c r="I511" s="5"/>
      <c r="J511" s="5"/>
      <c r="K511" s="5"/>
      <c r="L511" s="5"/>
      <c r="M511" s="5"/>
      <c r="N511" s="5"/>
      <c r="O511" s="5"/>
      <c r="P511" s="5"/>
      <c r="Q511" s="5"/>
      <c r="R511" s="5"/>
      <c r="S511" s="5"/>
      <c r="T511" s="7"/>
      <c r="U511" s="5"/>
      <c r="V511" s="5"/>
      <c r="W511" s="5"/>
      <c r="X511" s="5"/>
      <c r="Y511" s="5"/>
      <c r="Z511" s="5"/>
      <c r="AA511" s="5"/>
      <c r="AB511" s="5"/>
      <c r="AC511" s="5"/>
      <c r="AD511" s="5"/>
      <c r="AE511" s="5"/>
      <c r="AF511" s="5"/>
    </row>
    <row r="512" spans="1:32" ht="15">
      <c r="A512" s="5"/>
      <c r="B512" s="5"/>
      <c r="C512" s="5"/>
      <c r="D512" s="5"/>
      <c r="E512" s="5"/>
      <c r="F512" s="5"/>
      <c r="G512" s="5"/>
      <c r="H512" s="5"/>
      <c r="I512" s="5"/>
      <c r="J512" s="5"/>
      <c r="K512" s="5"/>
      <c r="L512" s="5"/>
      <c r="M512" s="5"/>
      <c r="N512" s="5"/>
      <c r="O512" s="5"/>
      <c r="P512" s="5"/>
      <c r="Q512" s="5"/>
      <c r="R512" s="5"/>
      <c r="S512" s="5"/>
      <c r="T512" s="7"/>
      <c r="U512" s="5"/>
      <c r="V512" s="5"/>
      <c r="W512" s="5"/>
      <c r="X512" s="5"/>
      <c r="Y512" s="5"/>
      <c r="Z512" s="5"/>
      <c r="AA512" s="5"/>
      <c r="AB512" s="5"/>
      <c r="AC512" s="5"/>
      <c r="AD512" s="5"/>
      <c r="AE512" s="5"/>
      <c r="AF512" s="5"/>
    </row>
    <row r="513" spans="1:32" ht="15">
      <c r="A513" s="5"/>
      <c r="B513" s="5"/>
      <c r="C513" s="5"/>
      <c r="D513" s="5"/>
      <c r="E513" s="5"/>
      <c r="F513" s="5"/>
      <c r="G513" s="5"/>
      <c r="H513" s="5"/>
      <c r="I513" s="5"/>
      <c r="J513" s="5"/>
      <c r="K513" s="5"/>
      <c r="L513" s="5"/>
      <c r="M513" s="5"/>
      <c r="N513" s="5"/>
      <c r="O513" s="5"/>
      <c r="P513" s="5"/>
      <c r="Q513" s="5"/>
      <c r="R513" s="5"/>
      <c r="S513" s="5"/>
      <c r="T513" s="7"/>
      <c r="U513" s="5"/>
      <c r="V513" s="5"/>
      <c r="W513" s="5"/>
      <c r="X513" s="5"/>
      <c r="Y513" s="5"/>
      <c r="Z513" s="5"/>
      <c r="AA513" s="5"/>
      <c r="AB513" s="5"/>
      <c r="AC513" s="5"/>
      <c r="AD513" s="5"/>
      <c r="AE513" s="5"/>
      <c r="AF513" s="5"/>
    </row>
    <row r="514" spans="1:32" ht="15">
      <c r="A514" s="5"/>
      <c r="B514" s="5"/>
      <c r="C514" s="5"/>
      <c r="D514" s="5"/>
      <c r="E514" s="5"/>
      <c r="F514" s="5"/>
      <c r="G514" s="5"/>
      <c r="H514" s="5"/>
      <c r="I514" s="5"/>
      <c r="J514" s="5"/>
      <c r="K514" s="5"/>
      <c r="L514" s="5"/>
      <c r="M514" s="5"/>
      <c r="N514" s="5"/>
      <c r="O514" s="5"/>
      <c r="P514" s="5"/>
      <c r="Q514" s="5"/>
      <c r="R514" s="5"/>
      <c r="S514" s="5"/>
      <c r="T514" s="7"/>
      <c r="U514" s="5"/>
      <c r="V514" s="5"/>
      <c r="W514" s="5"/>
      <c r="X514" s="5"/>
      <c r="Y514" s="5"/>
      <c r="Z514" s="5"/>
      <c r="AA514" s="5"/>
      <c r="AB514" s="5"/>
      <c r="AC514" s="5"/>
      <c r="AD514" s="5"/>
      <c r="AE514" s="5"/>
      <c r="AF514" s="5"/>
    </row>
    <row r="515" spans="1:32" ht="15">
      <c r="A515" s="5"/>
      <c r="B515" s="5"/>
      <c r="C515" s="5"/>
      <c r="D515" s="5"/>
      <c r="E515" s="5"/>
      <c r="F515" s="5"/>
      <c r="G515" s="5"/>
      <c r="H515" s="5"/>
      <c r="I515" s="5"/>
      <c r="J515" s="5"/>
      <c r="K515" s="5"/>
      <c r="L515" s="5"/>
      <c r="M515" s="5"/>
      <c r="N515" s="5"/>
      <c r="O515" s="5"/>
      <c r="P515" s="5"/>
      <c r="Q515" s="5"/>
      <c r="R515" s="5"/>
      <c r="S515" s="5"/>
      <c r="T515" s="7"/>
      <c r="U515" s="5"/>
      <c r="V515" s="5"/>
      <c r="W515" s="5"/>
      <c r="X515" s="5"/>
      <c r="Y515" s="5"/>
      <c r="Z515" s="5"/>
      <c r="AA515" s="5"/>
      <c r="AB515" s="5"/>
      <c r="AC515" s="5"/>
      <c r="AD515" s="5"/>
      <c r="AE515" s="5"/>
      <c r="AF515" s="5"/>
    </row>
    <row r="516" spans="1:32" ht="15">
      <c r="A516" s="5"/>
      <c r="B516" s="5"/>
      <c r="C516" s="5"/>
      <c r="D516" s="5"/>
      <c r="E516" s="5"/>
      <c r="F516" s="5"/>
      <c r="G516" s="5"/>
      <c r="H516" s="5"/>
      <c r="I516" s="5"/>
      <c r="J516" s="5"/>
      <c r="K516" s="5"/>
      <c r="L516" s="5"/>
      <c r="M516" s="5"/>
      <c r="N516" s="5"/>
      <c r="O516" s="5"/>
      <c r="P516" s="5"/>
      <c r="Q516" s="5"/>
      <c r="R516" s="5"/>
      <c r="S516" s="5"/>
      <c r="T516" s="7"/>
      <c r="U516" s="5"/>
      <c r="V516" s="5"/>
      <c r="W516" s="5"/>
      <c r="X516" s="5"/>
      <c r="Y516" s="5"/>
      <c r="Z516" s="5"/>
      <c r="AA516" s="5"/>
      <c r="AB516" s="5"/>
      <c r="AC516" s="5"/>
      <c r="AD516" s="5"/>
      <c r="AE516" s="5"/>
      <c r="AF516" s="5"/>
    </row>
    <row r="517" spans="1:32" ht="15">
      <c r="A517" s="5"/>
      <c r="B517" s="5"/>
      <c r="C517" s="5"/>
      <c r="D517" s="5"/>
      <c r="E517" s="5"/>
      <c r="F517" s="5"/>
      <c r="G517" s="5"/>
      <c r="H517" s="5"/>
      <c r="I517" s="5"/>
      <c r="J517" s="5"/>
      <c r="K517" s="5"/>
      <c r="L517" s="5"/>
      <c r="M517" s="5"/>
      <c r="N517" s="5"/>
      <c r="O517" s="5"/>
      <c r="P517" s="5"/>
      <c r="Q517" s="5"/>
      <c r="R517" s="5"/>
      <c r="S517" s="5"/>
      <c r="T517" s="7"/>
      <c r="U517" s="5"/>
      <c r="V517" s="5"/>
      <c r="W517" s="5"/>
      <c r="X517" s="5"/>
      <c r="Y517" s="5"/>
      <c r="Z517" s="5"/>
      <c r="AA517" s="5"/>
      <c r="AB517" s="5"/>
      <c r="AC517" s="5"/>
      <c r="AD517" s="5"/>
      <c r="AE517" s="5"/>
      <c r="AF517" s="5"/>
    </row>
    <row r="518" spans="1:32" ht="15">
      <c r="A518" s="5"/>
      <c r="B518" s="5"/>
      <c r="C518" s="5"/>
      <c r="D518" s="5"/>
      <c r="E518" s="5"/>
      <c r="F518" s="5"/>
      <c r="G518" s="5"/>
      <c r="H518" s="5"/>
      <c r="I518" s="5"/>
      <c r="J518" s="5"/>
      <c r="K518" s="5"/>
      <c r="L518" s="5"/>
      <c r="M518" s="5"/>
      <c r="N518" s="5"/>
      <c r="O518" s="5"/>
      <c r="P518" s="5"/>
      <c r="Q518" s="5"/>
      <c r="R518" s="5"/>
      <c r="S518" s="5"/>
      <c r="T518" s="7"/>
      <c r="U518" s="5"/>
      <c r="V518" s="5"/>
      <c r="W518" s="5"/>
      <c r="X518" s="5"/>
      <c r="Y518" s="5"/>
      <c r="Z518" s="5"/>
      <c r="AA518" s="5"/>
      <c r="AB518" s="5"/>
      <c r="AC518" s="5"/>
      <c r="AD518" s="5"/>
      <c r="AE518" s="5"/>
      <c r="AF518" s="5"/>
    </row>
    <row r="519" spans="1:32" ht="15">
      <c r="A519" s="5"/>
      <c r="B519" s="5"/>
      <c r="C519" s="5"/>
      <c r="D519" s="5"/>
      <c r="E519" s="5"/>
      <c r="F519" s="5"/>
      <c r="G519" s="5"/>
      <c r="H519" s="5"/>
      <c r="I519" s="5"/>
      <c r="J519" s="5"/>
      <c r="K519" s="5"/>
      <c r="L519" s="5"/>
      <c r="M519" s="5"/>
      <c r="N519" s="5"/>
      <c r="O519" s="5"/>
      <c r="P519" s="5"/>
      <c r="Q519" s="5"/>
      <c r="R519" s="5"/>
      <c r="S519" s="5"/>
      <c r="T519" s="7"/>
      <c r="U519" s="5"/>
      <c r="V519" s="5"/>
      <c r="W519" s="5"/>
      <c r="X519" s="5"/>
      <c r="Y519" s="5"/>
      <c r="Z519" s="5"/>
      <c r="AA519" s="5"/>
      <c r="AB519" s="5"/>
      <c r="AC519" s="5"/>
      <c r="AD519" s="5"/>
      <c r="AE519" s="5"/>
      <c r="AF519" s="5"/>
    </row>
    <row r="520" spans="1:32" ht="15">
      <c r="A520" s="5"/>
      <c r="B520" s="5"/>
      <c r="C520" s="5"/>
      <c r="D520" s="5"/>
      <c r="E520" s="5"/>
      <c r="F520" s="5"/>
      <c r="G520" s="5"/>
      <c r="H520" s="5"/>
      <c r="I520" s="5"/>
      <c r="J520" s="5"/>
      <c r="K520" s="5"/>
      <c r="L520" s="5"/>
      <c r="M520" s="5"/>
      <c r="N520" s="5"/>
      <c r="O520" s="5"/>
      <c r="P520" s="5"/>
      <c r="Q520" s="5"/>
      <c r="R520" s="5"/>
      <c r="S520" s="5"/>
      <c r="T520" s="7"/>
      <c r="U520" s="5"/>
      <c r="V520" s="5"/>
      <c r="W520" s="5"/>
      <c r="X520" s="5"/>
      <c r="Y520" s="5"/>
      <c r="Z520" s="5"/>
      <c r="AA520" s="5"/>
      <c r="AB520" s="5"/>
      <c r="AC520" s="5"/>
      <c r="AD520" s="5"/>
      <c r="AE520" s="5"/>
      <c r="AF520" s="5"/>
    </row>
    <row r="521" spans="1:32" ht="15">
      <c r="A521" s="5"/>
      <c r="B521" s="5"/>
      <c r="C521" s="5"/>
      <c r="D521" s="5"/>
      <c r="E521" s="5"/>
      <c r="F521" s="5"/>
      <c r="G521" s="5"/>
      <c r="H521" s="5"/>
      <c r="I521" s="5"/>
      <c r="J521" s="5"/>
      <c r="K521" s="5"/>
      <c r="L521" s="5"/>
      <c r="M521" s="5"/>
      <c r="N521" s="5"/>
      <c r="O521" s="5"/>
      <c r="P521" s="5"/>
      <c r="Q521" s="5"/>
      <c r="R521" s="5"/>
      <c r="S521" s="5"/>
      <c r="T521" s="7"/>
      <c r="U521" s="5"/>
      <c r="V521" s="5"/>
      <c r="W521" s="5"/>
      <c r="X521" s="5"/>
      <c r="Y521" s="5"/>
      <c r="Z521" s="5"/>
      <c r="AA521" s="5"/>
      <c r="AB521" s="5"/>
      <c r="AC521" s="5"/>
      <c r="AD521" s="5"/>
      <c r="AE521" s="5"/>
      <c r="AF521" s="5"/>
    </row>
    <row r="522" spans="1:32" ht="15">
      <c r="A522" s="5"/>
      <c r="B522" s="5"/>
      <c r="C522" s="5"/>
      <c r="D522" s="5"/>
      <c r="E522" s="5"/>
      <c r="F522" s="5"/>
      <c r="G522" s="5"/>
      <c r="H522" s="5"/>
      <c r="I522" s="5"/>
      <c r="J522" s="5"/>
      <c r="K522" s="5"/>
      <c r="L522" s="5"/>
      <c r="M522" s="5"/>
      <c r="N522" s="5"/>
      <c r="O522" s="5"/>
      <c r="P522" s="5"/>
      <c r="Q522" s="5"/>
      <c r="R522" s="5"/>
      <c r="S522" s="5"/>
      <c r="T522" s="7"/>
      <c r="U522" s="5"/>
      <c r="V522" s="5"/>
      <c r="W522" s="5"/>
      <c r="X522" s="5"/>
      <c r="Y522" s="5"/>
      <c r="Z522" s="5"/>
      <c r="AA522" s="5"/>
      <c r="AB522" s="5"/>
      <c r="AC522" s="5"/>
      <c r="AD522" s="5"/>
      <c r="AE522" s="5"/>
      <c r="AF522" s="5"/>
    </row>
    <row r="523" spans="1:32" ht="15">
      <c r="A523" s="5"/>
      <c r="B523" s="5"/>
      <c r="C523" s="5"/>
      <c r="D523" s="5"/>
      <c r="E523" s="5"/>
      <c r="F523" s="5"/>
      <c r="G523" s="5"/>
      <c r="H523" s="5"/>
      <c r="I523" s="5"/>
      <c r="J523" s="5"/>
      <c r="K523" s="5"/>
      <c r="L523" s="5"/>
      <c r="M523" s="5"/>
      <c r="N523" s="5"/>
      <c r="O523" s="5"/>
      <c r="P523" s="5"/>
      <c r="Q523" s="5"/>
      <c r="R523" s="5"/>
      <c r="S523" s="5"/>
      <c r="T523" s="7"/>
      <c r="U523" s="5"/>
      <c r="V523" s="5"/>
      <c r="W523" s="5"/>
      <c r="X523" s="5"/>
      <c r="Y523" s="5"/>
      <c r="Z523" s="5"/>
      <c r="AA523" s="5"/>
      <c r="AB523" s="5"/>
      <c r="AC523" s="5"/>
      <c r="AD523" s="5"/>
      <c r="AE523" s="5"/>
      <c r="AF523" s="5"/>
    </row>
    <row r="524" spans="1:32" ht="15">
      <c r="A524" s="5"/>
      <c r="B524" s="5"/>
      <c r="C524" s="5"/>
      <c r="D524" s="5"/>
      <c r="E524" s="5"/>
      <c r="F524" s="5"/>
      <c r="G524" s="5"/>
      <c r="H524" s="5"/>
      <c r="I524" s="5"/>
      <c r="J524" s="5"/>
      <c r="K524" s="5"/>
      <c r="L524" s="5"/>
      <c r="M524" s="5"/>
      <c r="N524" s="5"/>
      <c r="O524" s="5"/>
      <c r="P524" s="5"/>
      <c r="Q524" s="5"/>
      <c r="R524" s="5"/>
      <c r="S524" s="5"/>
      <c r="T524" s="7"/>
      <c r="U524" s="5"/>
      <c r="V524" s="5"/>
      <c r="W524" s="5"/>
      <c r="X524" s="5"/>
      <c r="Y524" s="5"/>
      <c r="Z524" s="5"/>
      <c r="AA524" s="5"/>
      <c r="AB524" s="5"/>
      <c r="AC524" s="5"/>
      <c r="AD524" s="5"/>
      <c r="AE524" s="5"/>
      <c r="AF524" s="5"/>
    </row>
    <row r="525" spans="1:32" ht="15">
      <c r="A525" s="5"/>
      <c r="B525" s="5"/>
      <c r="C525" s="5"/>
      <c r="D525" s="5"/>
      <c r="E525" s="5"/>
      <c r="F525" s="5"/>
      <c r="G525" s="5"/>
      <c r="H525" s="5"/>
      <c r="I525" s="5"/>
      <c r="J525" s="5"/>
      <c r="K525" s="5"/>
      <c r="L525" s="5"/>
      <c r="M525" s="5"/>
      <c r="N525" s="5"/>
      <c r="O525" s="5"/>
      <c r="P525" s="5"/>
      <c r="Q525" s="5"/>
      <c r="R525" s="5"/>
      <c r="S525" s="5"/>
      <c r="T525" s="7"/>
      <c r="U525" s="5"/>
      <c r="V525" s="5"/>
      <c r="W525" s="5"/>
      <c r="X525" s="5"/>
      <c r="Y525" s="5"/>
      <c r="Z525" s="5"/>
      <c r="AA525" s="5"/>
      <c r="AB525" s="5"/>
      <c r="AC525" s="5"/>
      <c r="AD525" s="5"/>
      <c r="AE525" s="5"/>
      <c r="AF525" s="5"/>
    </row>
    <row r="526" spans="1:32" ht="15">
      <c r="A526" s="5"/>
      <c r="B526" s="5"/>
      <c r="C526" s="5"/>
      <c r="D526" s="5"/>
      <c r="E526" s="5"/>
      <c r="F526" s="5"/>
      <c r="G526" s="5"/>
      <c r="H526" s="5"/>
      <c r="I526" s="5"/>
      <c r="J526" s="5"/>
      <c r="K526" s="5"/>
      <c r="L526" s="5"/>
      <c r="M526" s="5"/>
      <c r="N526" s="5"/>
      <c r="O526" s="5"/>
      <c r="P526" s="5"/>
      <c r="Q526" s="5"/>
      <c r="R526" s="5"/>
      <c r="S526" s="5"/>
      <c r="T526" s="7"/>
      <c r="U526" s="5"/>
      <c r="V526" s="5"/>
      <c r="W526" s="5"/>
      <c r="X526" s="5"/>
      <c r="Y526" s="5"/>
      <c r="Z526" s="5"/>
      <c r="AA526" s="5"/>
      <c r="AB526" s="5"/>
      <c r="AC526" s="5"/>
      <c r="AD526" s="5"/>
      <c r="AE526" s="5"/>
      <c r="AF526" s="5"/>
    </row>
    <row r="527" spans="1:32" ht="15">
      <c r="A527" s="5"/>
      <c r="B527" s="5"/>
      <c r="C527" s="5"/>
      <c r="D527" s="5"/>
      <c r="E527" s="5"/>
      <c r="F527" s="5"/>
      <c r="G527" s="5"/>
      <c r="H527" s="5"/>
      <c r="I527" s="5"/>
      <c r="J527" s="5"/>
      <c r="K527" s="5"/>
      <c r="L527" s="5"/>
      <c r="M527" s="5"/>
      <c r="N527" s="5"/>
      <c r="O527" s="5"/>
      <c r="P527" s="5"/>
      <c r="Q527" s="5"/>
      <c r="R527" s="5"/>
      <c r="S527" s="5"/>
      <c r="T527" s="7"/>
      <c r="U527" s="5"/>
      <c r="V527" s="5"/>
      <c r="W527" s="5"/>
      <c r="X527" s="5"/>
      <c r="Y527" s="5"/>
      <c r="Z527" s="5"/>
      <c r="AA527" s="5"/>
      <c r="AB527" s="5"/>
      <c r="AC527" s="5"/>
      <c r="AD527" s="5"/>
      <c r="AE527" s="5"/>
      <c r="AF527" s="5"/>
    </row>
    <row r="528" spans="1:32" ht="15">
      <c r="A528" s="5"/>
      <c r="B528" s="5"/>
      <c r="C528" s="5"/>
      <c r="D528" s="5"/>
      <c r="E528" s="5"/>
      <c r="F528" s="5"/>
      <c r="G528" s="5"/>
      <c r="H528" s="5"/>
      <c r="I528" s="5"/>
      <c r="J528" s="5"/>
      <c r="K528" s="5"/>
      <c r="L528" s="5"/>
      <c r="M528" s="5"/>
      <c r="N528" s="5"/>
      <c r="O528" s="5"/>
      <c r="P528" s="5"/>
      <c r="Q528" s="5"/>
      <c r="R528" s="5"/>
      <c r="S528" s="5"/>
      <c r="T528" s="7"/>
      <c r="U528" s="5"/>
      <c r="V528" s="5"/>
      <c r="W528" s="5"/>
      <c r="X528" s="5"/>
      <c r="Y528" s="5"/>
      <c r="Z528" s="5"/>
      <c r="AA528" s="5"/>
      <c r="AB528" s="5"/>
      <c r="AC528" s="5"/>
      <c r="AD528" s="5"/>
      <c r="AE528" s="5"/>
      <c r="AF528" s="5"/>
    </row>
    <row r="529" spans="1:32" ht="15">
      <c r="A529" s="5"/>
      <c r="B529" s="5"/>
      <c r="C529" s="5"/>
      <c r="D529" s="5"/>
      <c r="E529" s="5"/>
      <c r="F529" s="5"/>
      <c r="G529" s="5"/>
      <c r="H529" s="5"/>
      <c r="I529" s="5"/>
      <c r="J529" s="5"/>
      <c r="K529" s="5"/>
      <c r="L529" s="5"/>
      <c r="M529" s="5"/>
      <c r="N529" s="5"/>
      <c r="O529" s="5"/>
      <c r="P529" s="5"/>
      <c r="Q529" s="5"/>
      <c r="R529" s="5"/>
      <c r="S529" s="5"/>
      <c r="T529" s="7"/>
      <c r="U529" s="5"/>
      <c r="V529" s="5"/>
      <c r="W529" s="5"/>
      <c r="X529" s="5"/>
      <c r="Y529" s="5"/>
      <c r="Z529" s="5"/>
      <c r="AA529" s="5"/>
      <c r="AB529" s="5"/>
      <c r="AC529" s="5"/>
      <c r="AD529" s="5"/>
      <c r="AE529" s="5"/>
      <c r="AF529" s="5"/>
    </row>
    <row r="530" spans="1:32" ht="15">
      <c r="A530" s="5"/>
      <c r="B530" s="5"/>
      <c r="C530" s="5"/>
      <c r="D530" s="5"/>
      <c r="E530" s="5"/>
      <c r="F530" s="5"/>
      <c r="G530" s="5"/>
      <c r="H530" s="5"/>
      <c r="I530" s="5"/>
      <c r="J530" s="5"/>
      <c r="K530" s="5"/>
      <c r="L530" s="5"/>
      <c r="M530" s="5"/>
      <c r="N530" s="5"/>
      <c r="O530" s="5"/>
      <c r="P530" s="5"/>
      <c r="Q530" s="5"/>
      <c r="R530" s="5"/>
      <c r="S530" s="5"/>
      <c r="T530" s="7"/>
      <c r="U530" s="5"/>
      <c r="V530" s="5"/>
      <c r="W530" s="5"/>
      <c r="X530" s="5"/>
      <c r="Y530" s="5"/>
      <c r="Z530" s="5"/>
      <c r="AA530" s="5"/>
      <c r="AB530" s="5"/>
      <c r="AC530" s="5"/>
      <c r="AD530" s="5"/>
      <c r="AE530" s="5"/>
      <c r="AF530" s="5"/>
    </row>
    <row r="531" spans="1:32" ht="15">
      <c r="A531" s="5"/>
      <c r="B531" s="5"/>
      <c r="C531" s="5"/>
      <c r="D531" s="5"/>
      <c r="E531" s="5"/>
      <c r="F531" s="5"/>
      <c r="G531" s="5"/>
      <c r="H531" s="5"/>
      <c r="I531" s="5"/>
      <c r="J531" s="5"/>
      <c r="K531" s="5"/>
      <c r="L531" s="5"/>
      <c r="M531" s="5"/>
      <c r="N531" s="5"/>
      <c r="O531" s="5"/>
      <c r="P531" s="5"/>
      <c r="Q531" s="5"/>
      <c r="R531" s="5"/>
      <c r="S531" s="5"/>
      <c r="T531" s="7"/>
      <c r="U531" s="5"/>
      <c r="V531" s="5"/>
      <c r="W531" s="5"/>
      <c r="X531" s="5"/>
      <c r="Y531" s="5"/>
      <c r="Z531" s="5"/>
      <c r="AA531" s="5"/>
      <c r="AB531" s="5"/>
      <c r="AC531" s="5"/>
      <c r="AD531" s="5"/>
      <c r="AE531" s="5"/>
      <c r="AF531" s="5"/>
    </row>
    <row r="532" spans="1:32" ht="15">
      <c r="A532" s="5"/>
      <c r="B532" s="5"/>
      <c r="C532" s="5"/>
      <c r="D532" s="5"/>
      <c r="E532" s="5"/>
      <c r="F532" s="5"/>
      <c r="G532" s="5"/>
      <c r="H532" s="5"/>
      <c r="I532" s="5"/>
      <c r="J532" s="5"/>
      <c r="K532" s="5"/>
      <c r="L532" s="5"/>
      <c r="M532" s="5"/>
      <c r="N532" s="5"/>
      <c r="O532" s="5"/>
      <c r="P532" s="5"/>
      <c r="Q532" s="5"/>
      <c r="R532" s="5"/>
      <c r="S532" s="5"/>
      <c r="T532" s="7"/>
      <c r="U532" s="5"/>
      <c r="V532" s="5"/>
      <c r="W532" s="5"/>
      <c r="X532" s="5"/>
      <c r="Y532" s="5"/>
      <c r="Z532" s="5"/>
      <c r="AA532" s="5"/>
      <c r="AB532" s="5"/>
      <c r="AC532" s="5"/>
      <c r="AD532" s="5"/>
      <c r="AE532" s="5"/>
      <c r="AF532" s="5"/>
    </row>
    <row r="533" spans="1:32" ht="15">
      <c r="A533" s="5"/>
      <c r="B533" s="5"/>
      <c r="C533" s="5"/>
      <c r="D533" s="5"/>
      <c r="E533" s="5"/>
      <c r="F533" s="5"/>
      <c r="G533" s="5"/>
      <c r="H533" s="5"/>
      <c r="I533" s="5"/>
      <c r="J533" s="5"/>
      <c r="K533" s="5"/>
      <c r="L533" s="5"/>
      <c r="M533" s="5"/>
      <c r="N533" s="5"/>
      <c r="O533" s="5"/>
      <c r="P533" s="5"/>
      <c r="Q533" s="5"/>
      <c r="R533" s="5"/>
      <c r="S533" s="5"/>
      <c r="T533" s="7"/>
      <c r="U533" s="5"/>
      <c r="V533" s="5"/>
      <c r="W533" s="5"/>
      <c r="X533" s="5"/>
      <c r="Y533" s="5"/>
      <c r="Z533" s="5"/>
      <c r="AA533" s="5"/>
      <c r="AB533" s="5"/>
      <c r="AC533" s="5"/>
      <c r="AD533" s="5"/>
      <c r="AE533" s="5"/>
      <c r="AF533" s="5"/>
    </row>
    <row r="534" spans="1:32" ht="15">
      <c r="A534" s="5"/>
      <c r="B534" s="5"/>
      <c r="C534" s="5"/>
      <c r="D534" s="5"/>
      <c r="E534" s="5"/>
      <c r="F534" s="5"/>
      <c r="G534" s="5"/>
      <c r="H534" s="5"/>
      <c r="I534" s="5"/>
      <c r="J534" s="5"/>
      <c r="K534" s="5"/>
      <c r="L534" s="5"/>
      <c r="M534" s="5"/>
      <c r="N534" s="5"/>
      <c r="O534" s="5"/>
      <c r="P534" s="5"/>
      <c r="Q534" s="5"/>
      <c r="R534" s="5"/>
      <c r="S534" s="5"/>
      <c r="T534" s="7"/>
      <c r="U534" s="5"/>
      <c r="V534" s="5"/>
      <c r="W534" s="5"/>
      <c r="X534" s="5"/>
      <c r="Y534" s="5"/>
      <c r="Z534" s="5"/>
      <c r="AA534" s="5"/>
      <c r="AB534" s="5"/>
      <c r="AC534" s="5"/>
      <c r="AD534" s="5"/>
      <c r="AE534" s="5"/>
      <c r="AF534" s="5"/>
    </row>
    <row r="535" spans="1:32" ht="15">
      <c r="A535" s="5"/>
      <c r="B535" s="5"/>
      <c r="C535" s="5"/>
      <c r="D535" s="5"/>
      <c r="E535" s="5"/>
      <c r="F535" s="5"/>
      <c r="G535" s="5"/>
      <c r="H535" s="5"/>
      <c r="I535" s="5"/>
      <c r="J535" s="5"/>
      <c r="K535" s="5"/>
      <c r="L535" s="5"/>
      <c r="M535" s="5"/>
      <c r="N535" s="5"/>
      <c r="O535" s="5"/>
      <c r="P535" s="5"/>
      <c r="Q535" s="5"/>
      <c r="R535" s="5"/>
      <c r="S535" s="5"/>
      <c r="T535" s="7"/>
      <c r="U535" s="5"/>
      <c r="V535" s="5"/>
      <c r="W535" s="5"/>
      <c r="X535" s="5"/>
      <c r="Y535" s="5"/>
      <c r="Z535" s="5"/>
      <c r="AA535" s="5"/>
      <c r="AB535" s="5"/>
      <c r="AC535" s="5"/>
      <c r="AD535" s="5"/>
      <c r="AE535" s="5"/>
      <c r="AF535" s="5"/>
    </row>
    <row r="536" spans="1:32" ht="15">
      <c r="A536" s="5"/>
      <c r="B536" s="5"/>
      <c r="C536" s="5"/>
      <c r="D536" s="5"/>
      <c r="E536" s="5"/>
      <c r="F536" s="5"/>
      <c r="G536" s="5"/>
      <c r="H536" s="5"/>
      <c r="I536" s="5"/>
      <c r="J536" s="5"/>
      <c r="K536" s="5"/>
      <c r="L536" s="5"/>
      <c r="M536" s="5"/>
      <c r="N536" s="5"/>
      <c r="O536" s="5"/>
      <c r="P536" s="5"/>
      <c r="Q536" s="5"/>
      <c r="R536" s="5"/>
      <c r="S536" s="5"/>
      <c r="T536" s="7"/>
      <c r="U536" s="5"/>
      <c r="V536" s="5"/>
      <c r="W536" s="5"/>
      <c r="X536" s="5"/>
      <c r="Y536" s="5"/>
      <c r="Z536" s="5"/>
      <c r="AA536" s="5"/>
      <c r="AB536" s="5"/>
      <c r="AC536" s="5"/>
      <c r="AD536" s="5"/>
      <c r="AE536" s="5"/>
      <c r="AF536" s="5"/>
    </row>
    <row r="537" spans="1:32" ht="15">
      <c r="A537" s="5"/>
      <c r="B537" s="5"/>
      <c r="C537" s="5"/>
      <c r="D537" s="5"/>
      <c r="E537" s="5"/>
      <c r="F537" s="5"/>
      <c r="G537" s="5"/>
      <c r="H537" s="5"/>
      <c r="I537" s="5"/>
      <c r="J537" s="5"/>
      <c r="K537" s="5"/>
      <c r="L537" s="5"/>
      <c r="M537" s="5"/>
      <c r="N537" s="5"/>
      <c r="O537" s="5"/>
      <c r="P537" s="5"/>
      <c r="Q537" s="5"/>
      <c r="R537" s="5"/>
      <c r="S537" s="5"/>
      <c r="T537" s="7"/>
      <c r="U537" s="5"/>
      <c r="V537" s="5"/>
      <c r="W537" s="5"/>
      <c r="X537" s="5"/>
      <c r="Y537" s="5"/>
      <c r="Z537" s="5"/>
      <c r="AA537" s="5"/>
      <c r="AB537" s="5"/>
      <c r="AC537" s="5"/>
      <c r="AD537" s="5"/>
      <c r="AE537" s="5"/>
      <c r="AF537" s="5"/>
    </row>
    <row r="538" spans="1:32" ht="15">
      <c r="A538" s="5"/>
      <c r="B538" s="5"/>
      <c r="C538" s="5"/>
      <c r="D538" s="5"/>
      <c r="E538" s="5"/>
      <c r="F538" s="5"/>
      <c r="G538" s="5"/>
      <c r="H538" s="5"/>
      <c r="I538" s="5"/>
      <c r="J538" s="5"/>
      <c r="K538" s="5"/>
      <c r="L538" s="5"/>
      <c r="M538" s="5"/>
      <c r="N538" s="5"/>
      <c r="O538" s="5"/>
      <c r="P538" s="5"/>
      <c r="Q538" s="5"/>
      <c r="R538" s="5"/>
      <c r="S538" s="5"/>
      <c r="T538" s="7"/>
      <c r="U538" s="5"/>
      <c r="V538" s="5"/>
      <c r="W538" s="5"/>
      <c r="X538" s="5"/>
      <c r="Y538" s="5"/>
      <c r="Z538" s="5"/>
      <c r="AA538" s="5"/>
      <c r="AB538" s="5"/>
      <c r="AC538" s="5"/>
      <c r="AD538" s="5"/>
      <c r="AE538" s="5"/>
      <c r="AF538" s="5"/>
    </row>
    <row r="539" spans="1:32" ht="15">
      <c r="A539" s="5"/>
      <c r="B539" s="5"/>
      <c r="C539" s="5"/>
      <c r="D539" s="5"/>
      <c r="E539" s="5"/>
      <c r="F539" s="5"/>
      <c r="G539" s="5"/>
      <c r="H539" s="5"/>
      <c r="I539" s="5"/>
      <c r="J539" s="5"/>
      <c r="K539" s="5"/>
      <c r="L539" s="5"/>
      <c r="M539" s="5"/>
      <c r="N539" s="5"/>
      <c r="O539" s="5"/>
      <c r="P539" s="5"/>
      <c r="Q539" s="5"/>
      <c r="R539" s="5"/>
      <c r="S539" s="5"/>
      <c r="T539" s="7"/>
      <c r="U539" s="5"/>
      <c r="V539" s="5"/>
      <c r="W539" s="5"/>
      <c r="X539" s="5"/>
      <c r="Y539" s="5"/>
      <c r="Z539" s="5"/>
      <c r="AA539" s="5"/>
      <c r="AB539" s="5"/>
      <c r="AC539" s="5"/>
      <c r="AD539" s="5"/>
      <c r="AE539" s="5"/>
      <c r="AF539" s="5"/>
    </row>
    <row r="540" spans="1:32" ht="15">
      <c r="A540" s="5"/>
      <c r="B540" s="5"/>
      <c r="C540" s="5"/>
      <c r="D540" s="5"/>
      <c r="E540" s="5"/>
      <c r="F540" s="5"/>
      <c r="G540" s="5"/>
      <c r="H540" s="5"/>
      <c r="I540" s="5"/>
      <c r="J540" s="5"/>
      <c r="K540" s="5"/>
      <c r="L540" s="5"/>
      <c r="M540" s="5"/>
      <c r="N540" s="5"/>
      <c r="O540" s="5"/>
      <c r="P540" s="5"/>
      <c r="Q540" s="5"/>
      <c r="R540" s="5"/>
      <c r="S540" s="5"/>
      <c r="T540" s="7"/>
      <c r="U540" s="5"/>
      <c r="V540" s="5"/>
      <c r="W540" s="5"/>
      <c r="X540" s="5"/>
      <c r="Y540" s="5"/>
      <c r="Z540" s="5"/>
      <c r="AA540" s="5"/>
      <c r="AB540" s="5"/>
      <c r="AC540" s="5"/>
      <c r="AD540" s="5"/>
      <c r="AE540" s="5"/>
      <c r="AF540" s="5"/>
    </row>
    <row r="541" spans="1:32" ht="15">
      <c r="A541" s="5"/>
      <c r="B541" s="5"/>
      <c r="C541" s="5"/>
      <c r="D541" s="5"/>
      <c r="E541" s="5"/>
      <c r="F541" s="5"/>
      <c r="G541" s="5"/>
      <c r="H541" s="5"/>
      <c r="I541" s="5"/>
      <c r="J541" s="5"/>
      <c r="K541" s="5"/>
      <c r="L541" s="5"/>
      <c r="M541" s="5"/>
      <c r="N541" s="5"/>
      <c r="O541" s="5"/>
      <c r="P541" s="5"/>
      <c r="Q541" s="5"/>
      <c r="R541" s="5"/>
      <c r="S541" s="5"/>
      <c r="T541" s="7"/>
      <c r="U541" s="5"/>
      <c r="V541" s="5"/>
      <c r="W541" s="5"/>
      <c r="X541" s="5"/>
      <c r="Y541" s="5"/>
      <c r="Z541" s="5"/>
      <c r="AA541" s="5"/>
      <c r="AB541" s="5"/>
      <c r="AC541" s="5"/>
      <c r="AD541" s="5"/>
      <c r="AE541" s="5"/>
      <c r="AF541" s="5"/>
    </row>
    <row r="542" spans="1:32" ht="15">
      <c r="A542" s="5"/>
      <c r="B542" s="5"/>
      <c r="C542" s="5"/>
      <c r="D542" s="5"/>
      <c r="E542" s="5"/>
      <c r="F542" s="5"/>
      <c r="G542" s="5"/>
      <c r="H542" s="5"/>
      <c r="I542" s="5"/>
      <c r="J542" s="5"/>
      <c r="K542" s="5"/>
      <c r="L542" s="5"/>
      <c r="M542" s="5"/>
      <c r="N542" s="5"/>
      <c r="O542" s="5"/>
      <c r="P542" s="5"/>
      <c r="Q542" s="5"/>
      <c r="R542" s="5"/>
      <c r="S542" s="5"/>
      <c r="T542" s="7"/>
      <c r="U542" s="5"/>
      <c r="V542" s="5"/>
      <c r="W542" s="5"/>
      <c r="X542" s="5"/>
      <c r="Y542" s="5"/>
      <c r="Z542" s="5"/>
      <c r="AA542" s="5"/>
      <c r="AB542" s="5"/>
      <c r="AC542" s="5"/>
      <c r="AD542" s="5"/>
      <c r="AE542" s="5"/>
      <c r="AF542" s="5"/>
    </row>
    <row r="543" spans="1:32" ht="15">
      <c r="A543" s="5"/>
      <c r="B543" s="5"/>
      <c r="C543" s="5"/>
      <c r="D543" s="5"/>
      <c r="E543" s="5"/>
      <c r="F543" s="5"/>
      <c r="G543" s="5"/>
      <c r="H543" s="5"/>
      <c r="I543" s="5"/>
      <c r="J543" s="5"/>
      <c r="K543" s="5"/>
      <c r="L543" s="5"/>
      <c r="M543" s="5"/>
      <c r="N543" s="5"/>
      <c r="O543" s="5"/>
      <c r="P543" s="5"/>
      <c r="Q543" s="5"/>
      <c r="R543" s="5"/>
      <c r="S543" s="5"/>
      <c r="T543" s="7"/>
      <c r="U543" s="5"/>
      <c r="V543" s="5"/>
      <c r="W543" s="5"/>
      <c r="X543" s="5"/>
      <c r="Y543" s="5"/>
      <c r="Z543" s="5"/>
      <c r="AA543" s="5"/>
      <c r="AB543" s="5"/>
      <c r="AC543" s="5"/>
      <c r="AD543" s="5"/>
      <c r="AE543" s="5"/>
      <c r="AF543" s="5"/>
    </row>
    <row r="544" spans="1:32" ht="15">
      <c r="A544" s="5"/>
      <c r="B544" s="5"/>
      <c r="C544" s="5"/>
      <c r="D544" s="5"/>
      <c r="E544" s="5"/>
      <c r="F544" s="5"/>
      <c r="G544" s="5"/>
      <c r="H544" s="5"/>
      <c r="I544" s="5"/>
      <c r="J544" s="5"/>
      <c r="K544" s="5"/>
      <c r="L544" s="5"/>
      <c r="M544" s="5"/>
      <c r="N544" s="5"/>
      <c r="O544" s="5"/>
      <c r="P544" s="5"/>
      <c r="Q544" s="5"/>
      <c r="R544" s="5"/>
      <c r="S544" s="5"/>
      <c r="T544" s="7"/>
      <c r="U544" s="5"/>
      <c r="V544" s="5"/>
      <c r="W544" s="5"/>
      <c r="X544" s="5"/>
      <c r="Y544" s="5"/>
      <c r="Z544" s="5"/>
      <c r="AA544" s="5"/>
      <c r="AB544" s="5"/>
      <c r="AC544" s="5"/>
      <c r="AD544" s="5"/>
      <c r="AE544" s="5"/>
      <c r="AF544" s="5"/>
    </row>
    <row r="545" spans="1:32" ht="15">
      <c r="A545" s="5"/>
      <c r="B545" s="5"/>
      <c r="C545" s="5"/>
      <c r="D545" s="5"/>
      <c r="E545" s="5"/>
      <c r="F545" s="5"/>
      <c r="G545" s="5"/>
      <c r="H545" s="5"/>
      <c r="I545" s="5"/>
      <c r="J545" s="5"/>
      <c r="K545" s="5"/>
      <c r="L545" s="5"/>
      <c r="M545" s="5"/>
      <c r="N545" s="5"/>
      <c r="O545" s="5"/>
      <c r="P545" s="5"/>
      <c r="Q545" s="5"/>
      <c r="R545" s="5"/>
      <c r="S545" s="5"/>
      <c r="T545" s="7"/>
      <c r="U545" s="5"/>
      <c r="V545" s="5"/>
      <c r="W545" s="5"/>
      <c r="X545" s="5"/>
      <c r="Y545" s="5"/>
      <c r="Z545" s="5"/>
      <c r="AA545" s="5"/>
      <c r="AB545" s="5"/>
      <c r="AC545" s="5"/>
      <c r="AD545" s="5"/>
      <c r="AE545" s="5"/>
      <c r="AF545" s="5"/>
    </row>
    <row r="546" spans="1:32" ht="15">
      <c r="A546" s="5"/>
      <c r="B546" s="5"/>
      <c r="C546" s="5"/>
      <c r="D546" s="5"/>
      <c r="E546" s="5"/>
      <c r="F546" s="5"/>
      <c r="G546" s="5"/>
      <c r="H546" s="5"/>
      <c r="I546" s="5"/>
      <c r="J546" s="5"/>
      <c r="K546" s="5"/>
      <c r="L546" s="5"/>
      <c r="M546" s="5"/>
      <c r="N546" s="5"/>
      <c r="O546" s="5"/>
      <c r="P546" s="5"/>
      <c r="Q546" s="5"/>
      <c r="R546" s="5"/>
      <c r="S546" s="5"/>
      <c r="T546" s="7"/>
      <c r="U546" s="5"/>
      <c r="V546" s="5"/>
      <c r="W546" s="5"/>
      <c r="X546" s="5"/>
      <c r="Y546" s="5"/>
      <c r="Z546" s="5"/>
      <c r="AA546" s="5"/>
      <c r="AB546" s="5"/>
      <c r="AC546" s="5"/>
      <c r="AD546" s="5"/>
      <c r="AE546" s="5"/>
      <c r="AF546" s="5"/>
    </row>
    <row r="547" spans="1:32" ht="15">
      <c r="A547" s="5"/>
      <c r="B547" s="5"/>
      <c r="C547" s="5"/>
      <c r="D547" s="5"/>
      <c r="E547" s="5"/>
      <c r="F547" s="5"/>
      <c r="G547" s="5"/>
      <c r="H547" s="5"/>
      <c r="I547" s="5"/>
      <c r="J547" s="5"/>
      <c r="K547" s="5"/>
      <c r="L547" s="5"/>
      <c r="M547" s="5"/>
      <c r="N547" s="5"/>
      <c r="O547" s="5"/>
      <c r="P547" s="5"/>
      <c r="Q547" s="5"/>
      <c r="R547" s="5"/>
      <c r="S547" s="5"/>
      <c r="T547" s="7"/>
      <c r="U547" s="5"/>
      <c r="V547" s="5"/>
      <c r="W547" s="5"/>
      <c r="X547" s="5"/>
      <c r="Y547" s="5"/>
      <c r="Z547" s="5"/>
      <c r="AA547" s="5"/>
      <c r="AB547" s="5"/>
      <c r="AC547" s="5"/>
      <c r="AD547" s="5"/>
      <c r="AE547" s="5"/>
      <c r="AF547" s="5"/>
    </row>
    <row r="548" spans="1:32" ht="15">
      <c r="A548" s="5"/>
      <c r="B548" s="5"/>
      <c r="C548" s="5"/>
      <c r="D548" s="5"/>
      <c r="E548" s="5"/>
      <c r="F548" s="5"/>
      <c r="G548" s="5"/>
      <c r="H548" s="5"/>
      <c r="I548" s="5"/>
      <c r="J548" s="5"/>
      <c r="K548" s="5"/>
      <c r="L548" s="5"/>
      <c r="M548" s="5"/>
      <c r="N548" s="5"/>
      <c r="O548" s="5"/>
      <c r="P548" s="5"/>
      <c r="Q548" s="5"/>
      <c r="R548" s="5"/>
      <c r="S548" s="5"/>
      <c r="T548" s="7"/>
      <c r="U548" s="5"/>
      <c r="V548" s="5"/>
      <c r="W548" s="5"/>
      <c r="X548" s="5"/>
      <c r="Y548" s="5"/>
      <c r="Z548" s="5"/>
      <c r="AA548" s="5"/>
      <c r="AB548" s="5"/>
      <c r="AC548" s="5"/>
      <c r="AD548" s="5"/>
      <c r="AE548" s="5"/>
      <c r="AF548" s="5"/>
    </row>
    <row r="549" spans="1:32" ht="15">
      <c r="A549" s="5"/>
      <c r="B549" s="5"/>
      <c r="C549" s="5"/>
      <c r="D549" s="5"/>
      <c r="E549" s="5"/>
      <c r="F549" s="5"/>
      <c r="G549" s="5"/>
      <c r="H549" s="5"/>
      <c r="I549" s="5"/>
      <c r="J549" s="5"/>
      <c r="K549" s="5"/>
      <c r="L549" s="5"/>
      <c r="M549" s="5"/>
      <c r="N549" s="5"/>
      <c r="O549" s="5"/>
      <c r="P549" s="5"/>
      <c r="Q549" s="5"/>
      <c r="R549" s="5"/>
      <c r="S549" s="5"/>
      <c r="T549" s="7"/>
      <c r="U549" s="5"/>
      <c r="V549" s="5"/>
      <c r="W549" s="5"/>
      <c r="X549" s="5"/>
      <c r="Y549" s="5"/>
      <c r="Z549" s="5"/>
      <c r="AA549" s="5"/>
      <c r="AB549" s="5"/>
      <c r="AC549" s="5"/>
      <c r="AD549" s="5"/>
      <c r="AE549" s="5"/>
      <c r="AF549" s="5"/>
    </row>
    <row r="550" spans="1:32" ht="15">
      <c r="A550" s="5"/>
      <c r="B550" s="5"/>
      <c r="C550" s="5"/>
      <c r="D550" s="5"/>
      <c r="E550" s="5"/>
      <c r="F550" s="5"/>
      <c r="G550" s="5"/>
      <c r="H550" s="5"/>
      <c r="I550" s="5"/>
      <c r="J550" s="5"/>
      <c r="K550" s="5"/>
      <c r="L550" s="5"/>
      <c r="M550" s="5"/>
      <c r="N550" s="5"/>
      <c r="O550" s="5"/>
      <c r="P550" s="5"/>
      <c r="Q550" s="5"/>
      <c r="R550" s="5"/>
      <c r="S550" s="5"/>
      <c r="T550" s="7"/>
      <c r="U550" s="5"/>
      <c r="V550" s="5"/>
      <c r="W550" s="5"/>
      <c r="X550" s="5"/>
      <c r="Y550" s="5"/>
      <c r="Z550" s="5"/>
      <c r="AA550" s="5"/>
      <c r="AB550" s="5"/>
      <c r="AC550" s="5"/>
      <c r="AD550" s="5"/>
      <c r="AE550" s="5"/>
      <c r="AF550" s="5"/>
    </row>
    <row r="551" spans="1:32" ht="15">
      <c r="A551" s="5"/>
      <c r="B551" s="5"/>
      <c r="C551" s="5"/>
      <c r="D551" s="5"/>
      <c r="E551" s="5"/>
      <c r="F551" s="5"/>
      <c r="G551" s="5"/>
      <c r="H551" s="5"/>
      <c r="I551" s="5"/>
      <c r="J551" s="5"/>
      <c r="K551" s="5"/>
      <c r="L551" s="5"/>
      <c r="M551" s="5"/>
      <c r="N551" s="5"/>
      <c r="O551" s="5"/>
      <c r="P551" s="5"/>
      <c r="Q551" s="5"/>
      <c r="R551" s="5"/>
      <c r="S551" s="5"/>
      <c r="T551" s="7"/>
      <c r="U551" s="5"/>
      <c r="V551" s="5"/>
      <c r="W551" s="5"/>
      <c r="X551" s="5"/>
      <c r="Y551" s="5"/>
      <c r="Z551" s="5"/>
      <c r="AA551" s="5"/>
      <c r="AB551" s="5"/>
      <c r="AC551" s="5"/>
      <c r="AD551" s="5"/>
      <c r="AE551" s="5"/>
      <c r="AF551" s="5"/>
    </row>
    <row r="552" spans="1:32" ht="15">
      <c r="A552" s="5"/>
      <c r="B552" s="5"/>
      <c r="C552" s="5"/>
      <c r="D552" s="5"/>
      <c r="E552" s="5"/>
      <c r="F552" s="5"/>
      <c r="G552" s="5"/>
      <c r="H552" s="5"/>
      <c r="I552" s="5"/>
      <c r="J552" s="5"/>
      <c r="K552" s="5"/>
      <c r="L552" s="5"/>
      <c r="M552" s="5"/>
      <c r="N552" s="5"/>
      <c r="O552" s="5"/>
      <c r="P552" s="5"/>
      <c r="Q552" s="5"/>
      <c r="R552" s="5"/>
      <c r="S552" s="5"/>
      <c r="T552" s="7"/>
      <c r="U552" s="5"/>
      <c r="V552" s="5"/>
      <c r="W552" s="5"/>
      <c r="X552" s="5"/>
      <c r="Y552" s="5"/>
      <c r="Z552" s="5"/>
      <c r="AA552" s="5"/>
      <c r="AB552" s="5"/>
      <c r="AC552" s="5"/>
      <c r="AD552" s="5"/>
      <c r="AE552" s="5"/>
      <c r="AF552" s="5"/>
    </row>
    <row r="553" spans="1:32" ht="15">
      <c r="A553" s="5"/>
      <c r="B553" s="5"/>
      <c r="C553" s="5"/>
      <c r="D553" s="5"/>
      <c r="E553" s="5"/>
      <c r="F553" s="5"/>
      <c r="G553" s="5"/>
      <c r="H553" s="5"/>
      <c r="I553" s="5"/>
      <c r="J553" s="5"/>
      <c r="K553" s="5"/>
      <c r="L553" s="5"/>
      <c r="M553" s="5"/>
      <c r="N553" s="5"/>
      <c r="O553" s="5"/>
      <c r="P553" s="5"/>
      <c r="Q553" s="5"/>
      <c r="R553" s="5"/>
      <c r="S553" s="5"/>
      <c r="T553" s="7"/>
      <c r="U553" s="5"/>
      <c r="V553" s="5"/>
      <c r="W553" s="5"/>
      <c r="X553" s="5"/>
      <c r="Y553" s="5"/>
      <c r="Z553" s="5"/>
      <c r="AA553" s="5"/>
      <c r="AB553" s="5"/>
      <c r="AC553" s="5"/>
      <c r="AD553" s="5"/>
      <c r="AE553" s="5"/>
      <c r="AF553" s="5"/>
    </row>
    <row r="554" spans="1:32" ht="15">
      <c r="A554" s="5"/>
      <c r="B554" s="5"/>
      <c r="C554" s="5"/>
      <c r="D554" s="5"/>
      <c r="E554" s="5"/>
      <c r="F554" s="5"/>
      <c r="G554" s="5"/>
      <c r="H554" s="5"/>
      <c r="I554" s="5"/>
      <c r="J554" s="5"/>
      <c r="K554" s="5"/>
      <c r="L554" s="5"/>
      <c r="M554" s="5"/>
      <c r="N554" s="5"/>
      <c r="O554" s="5"/>
      <c r="P554" s="5"/>
      <c r="Q554" s="5"/>
      <c r="R554" s="5"/>
      <c r="S554" s="5"/>
      <c r="T554" s="7"/>
      <c r="U554" s="5"/>
      <c r="V554" s="5"/>
      <c r="W554" s="5"/>
      <c r="X554" s="5"/>
      <c r="Y554" s="5"/>
      <c r="Z554" s="5"/>
      <c r="AA554" s="5"/>
      <c r="AB554" s="5"/>
      <c r="AC554" s="5"/>
      <c r="AD554" s="5"/>
      <c r="AE554" s="5"/>
      <c r="AF554" s="5"/>
    </row>
    <row r="555" spans="1:32" ht="15">
      <c r="A555" s="5"/>
      <c r="B555" s="5"/>
      <c r="C555" s="5"/>
      <c r="D555" s="5"/>
      <c r="E555" s="5"/>
      <c r="F555" s="5"/>
      <c r="G555" s="5"/>
      <c r="H555" s="5"/>
      <c r="I555" s="5"/>
      <c r="J555" s="5"/>
      <c r="K555" s="5"/>
      <c r="L555" s="5"/>
      <c r="M555" s="5"/>
      <c r="N555" s="5"/>
      <c r="O555" s="5"/>
      <c r="P555" s="5"/>
      <c r="Q555" s="5"/>
      <c r="R555" s="5"/>
      <c r="S555" s="5"/>
      <c r="T555" s="7"/>
      <c r="U555" s="5"/>
      <c r="V555" s="5"/>
      <c r="W555" s="5"/>
      <c r="X555" s="5"/>
      <c r="Y555" s="5"/>
      <c r="Z555" s="5"/>
      <c r="AA555" s="5"/>
      <c r="AB555" s="5"/>
      <c r="AC555" s="5"/>
      <c r="AD555" s="5"/>
      <c r="AE555" s="5"/>
      <c r="AF555" s="5"/>
    </row>
    <row r="556" spans="1:32" ht="15">
      <c r="A556" s="5"/>
      <c r="B556" s="5"/>
      <c r="C556" s="5"/>
      <c r="D556" s="5"/>
      <c r="E556" s="5"/>
      <c r="F556" s="5"/>
      <c r="G556" s="5"/>
      <c r="H556" s="5"/>
      <c r="I556" s="5"/>
      <c r="J556" s="5"/>
      <c r="K556" s="5"/>
      <c r="L556" s="5"/>
      <c r="M556" s="5"/>
      <c r="N556" s="5"/>
      <c r="O556" s="5"/>
      <c r="P556" s="5"/>
      <c r="Q556" s="5"/>
      <c r="R556" s="5"/>
      <c r="S556" s="5"/>
      <c r="T556" s="7"/>
      <c r="U556" s="5"/>
      <c r="V556" s="5"/>
      <c r="W556" s="5"/>
      <c r="X556" s="5"/>
      <c r="Y556" s="5"/>
      <c r="Z556" s="5"/>
      <c r="AA556" s="5"/>
      <c r="AB556" s="5"/>
      <c r="AC556" s="5"/>
      <c r="AD556" s="5"/>
      <c r="AE556" s="5"/>
      <c r="AF556" s="5"/>
    </row>
    <row r="557" spans="1:32" ht="15">
      <c r="A557" s="5"/>
      <c r="B557" s="5"/>
      <c r="C557" s="5"/>
      <c r="D557" s="5"/>
      <c r="E557" s="5"/>
      <c r="F557" s="5"/>
      <c r="G557" s="5"/>
      <c r="H557" s="5"/>
      <c r="I557" s="5"/>
      <c r="J557" s="5"/>
      <c r="K557" s="5"/>
      <c r="L557" s="5"/>
      <c r="M557" s="5"/>
      <c r="N557" s="5"/>
      <c r="O557" s="5"/>
      <c r="P557" s="5"/>
      <c r="Q557" s="5"/>
      <c r="R557" s="5"/>
      <c r="S557" s="5"/>
      <c r="T557" s="7"/>
      <c r="U557" s="5"/>
      <c r="V557" s="5"/>
      <c r="W557" s="5"/>
      <c r="X557" s="5"/>
      <c r="Y557" s="5"/>
      <c r="Z557" s="5"/>
      <c r="AA557" s="5"/>
      <c r="AB557" s="5"/>
      <c r="AC557" s="5"/>
      <c r="AD557" s="5"/>
      <c r="AE557" s="5"/>
      <c r="AF557" s="5"/>
    </row>
    <row r="558" spans="1:32" ht="15">
      <c r="A558" s="5"/>
      <c r="B558" s="5"/>
      <c r="C558" s="5"/>
      <c r="D558" s="5"/>
      <c r="E558" s="5"/>
      <c r="F558" s="5"/>
      <c r="G558" s="5"/>
      <c r="H558" s="5"/>
      <c r="I558" s="5"/>
      <c r="J558" s="5"/>
      <c r="K558" s="5"/>
      <c r="L558" s="5"/>
      <c r="M558" s="5"/>
      <c r="N558" s="5"/>
      <c r="O558" s="5"/>
      <c r="P558" s="5"/>
      <c r="Q558" s="5"/>
      <c r="R558" s="5"/>
      <c r="S558" s="5"/>
      <c r="T558" s="7"/>
      <c r="U558" s="5"/>
      <c r="V558" s="5"/>
      <c r="W558" s="5"/>
      <c r="X558" s="5"/>
      <c r="Y558" s="5"/>
      <c r="Z558" s="5"/>
      <c r="AA558" s="5"/>
      <c r="AB558" s="5"/>
      <c r="AC558" s="5"/>
      <c r="AD558" s="5"/>
      <c r="AE558" s="5"/>
      <c r="AF558" s="5"/>
    </row>
    <row r="559" spans="1:32" ht="15">
      <c r="A559" s="5"/>
      <c r="B559" s="5"/>
      <c r="C559" s="5"/>
      <c r="D559" s="5"/>
      <c r="E559" s="5"/>
      <c r="F559" s="5"/>
      <c r="G559" s="5"/>
      <c r="H559" s="5"/>
      <c r="I559" s="5"/>
      <c r="J559" s="5"/>
      <c r="K559" s="5"/>
      <c r="L559" s="5"/>
      <c r="M559" s="5"/>
      <c r="N559" s="5"/>
      <c r="O559" s="5"/>
      <c r="P559" s="5"/>
      <c r="Q559" s="5"/>
      <c r="R559" s="5"/>
      <c r="S559" s="5"/>
      <c r="T559" s="7"/>
      <c r="U559" s="5"/>
      <c r="V559" s="5"/>
      <c r="W559" s="5"/>
      <c r="X559" s="5"/>
      <c r="Y559" s="5"/>
      <c r="Z559" s="5"/>
      <c r="AA559" s="5"/>
      <c r="AB559" s="5"/>
      <c r="AC559" s="5"/>
      <c r="AD559" s="5"/>
      <c r="AE559" s="5"/>
      <c r="AF559" s="5"/>
    </row>
    <row r="560" spans="1:32" ht="15">
      <c r="A560" s="5"/>
      <c r="B560" s="5"/>
      <c r="C560" s="5"/>
      <c r="D560" s="5"/>
      <c r="E560" s="5"/>
      <c r="F560" s="5"/>
      <c r="G560" s="5"/>
      <c r="H560" s="5"/>
      <c r="I560" s="5"/>
      <c r="J560" s="5"/>
      <c r="K560" s="5"/>
      <c r="L560" s="5"/>
      <c r="M560" s="5"/>
      <c r="N560" s="5"/>
      <c r="O560" s="5"/>
      <c r="P560" s="5"/>
      <c r="Q560" s="5"/>
      <c r="R560" s="5"/>
      <c r="S560" s="5"/>
      <c r="T560" s="7"/>
      <c r="U560" s="5"/>
      <c r="V560" s="5"/>
      <c r="W560" s="5"/>
      <c r="X560" s="5"/>
      <c r="Y560" s="5"/>
      <c r="Z560" s="5"/>
      <c r="AA560" s="5"/>
      <c r="AB560" s="5"/>
      <c r="AC560" s="5"/>
      <c r="AD560" s="5"/>
      <c r="AE560" s="5"/>
      <c r="AF560" s="5"/>
    </row>
    <row r="561" spans="1:32" ht="15">
      <c r="A561" s="5"/>
      <c r="B561" s="5"/>
      <c r="C561" s="5"/>
      <c r="D561" s="5"/>
      <c r="E561" s="5"/>
      <c r="F561" s="5"/>
      <c r="G561" s="5"/>
      <c r="H561" s="5"/>
      <c r="I561" s="5"/>
      <c r="J561" s="5"/>
      <c r="K561" s="5"/>
      <c r="L561" s="5"/>
      <c r="M561" s="5"/>
      <c r="N561" s="5"/>
      <c r="O561" s="5"/>
      <c r="P561" s="5"/>
      <c r="Q561" s="5"/>
      <c r="R561" s="5"/>
      <c r="S561" s="5"/>
      <c r="T561" s="7"/>
      <c r="U561" s="5"/>
      <c r="V561" s="5"/>
      <c r="W561" s="5"/>
      <c r="X561" s="5"/>
      <c r="Y561" s="5"/>
      <c r="Z561" s="5"/>
      <c r="AA561" s="5"/>
      <c r="AB561" s="5"/>
      <c r="AC561" s="5"/>
      <c r="AD561" s="5"/>
      <c r="AE561" s="5"/>
      <c r="AF561" s="5"/>
    </row>
    <row r="562" spans="1:32" ht="15">
      <c r="A562" s="5"/>
      <c r="B562" s="5"/>
      <c r="C562" s="5"/>
      <c r="D562" s="5"/>
      <c r="E562" s="5"/>
      <c r="F562" s="5"/>
      <c r="G562" s="5"/>
      <c r="H562" s="5"/>
      <c r="I562" s="5"/>
      <c r="J562" s="5"/>
      <c r="K562" s="5"/>
      <c r="L562" s="5"/>
      <c r="M562" s="5"/>
      <c r="N562" s="5"/>
      <c r="O562" s="5"/>
      <c r="P562" s="5"/>
      <c r="Q562" s="5"/>
      <c r="R562" s="5"/>
      <c r="S562" s="5"/>
      <c r="T562" s="7"/>
      <c r="U562" s="5"/>
      <c r="V562" s="5"/>
      <c r="W562" s="5"/>
      <c r="X562" s="5"/>
      <c r="Y562" s="5"/>
      <c r="Z562" s="5"/>
      <c r="AA562" s="5"/>
      <c r="AB562" s="5"/>
      <c r="AC562" s="5"/>
      <c r="AD562" s="5"/>
      <c r="AE562" s="5"/>
      <c r="AF562" s="5"/>
    </row>
    <row r="563" spans="1:32" ht="15">
      <c r="A563" s="5"/>
      <c r="B563" s="5"/>
      <c r="C563" s="5"/>
      <c r="D563" s="5"/>
      <c r="E563" s="5"/>
      <c r="F563" s="5"/>
      <c r="G563" s="5"/>
      <c r="H563" s="5"/>
      <c r="I563" s="5"/>
      <c r="J563" s="5"/>
      <c r="K563" s="5"/>
      <c r="L563" s="5"/>
      <c r="M563" s="5"/>
      <c r="N563" s="5"/>
      <c r="O563" s="5"/>
      <c r="P563" s="5"/>
      <c r="Q563" s="5"/>
      <c r="R563" s="5"/>
      <c r="S563" s="5"/>
      <c r="T563" s="7"/>
      <c r="U563" s="5"/>
      <c r="V563" s="5"/>
      <c r="W563" s="5"/>
      <c r="X563" s="5"/>
      <c r="Y563" s="5"/>
      <c r="Z563" s="5"/>
      <c r="AA563" s="5"/>
      <c r="AB563" s="5"/>
      <c r="AC563" s="5"/>
      <c r="AD563" s="5"/>
      <c r="AE563" s="5"/>
      <c r="AF563" s="5"/>
    </row>
    <row r="564" spans="1:32" ht="15">
      <c r="A564" s="5"/>
      <c r="B564" s="5"/>
      <c r="C564" s="5"/>
      <c r="D564" s="5"/>
      <c r="E564" s="5"/>
      <c r="F564" s="5"/>
      <c r="G564" s="5"/>
      <c r="H564" s="5"/>
      <c r="I564" s="5"/>
      <c r="J564" s="5"/>
      <c r="K564" s="5"/>
      <c r="L564" s="5"/>
      <c r="M564" s="5"/>
      <c r="N564" s="5"/>
      <c r="O564" s="5"/>
      <c r="P564" s="5"/>
      <c r="Q564" s="5"/>
      <c r="R564" s="5"/>
      <c r="S564" s="5"/>
      <c r="T564" s="7"/>
      <c r="U564" s="5"/>
      <c r="V564" s="5"/>
      <c r="W564" s="5"/>
      <c r="X564" s="5"/>
      <c r="Y564" s="5"/>
      <c r="Z564" s="5"/>
      <c r="AA564" s="5"/>
      <c r="AB564" s="5"/>
      <c r="AC564" s="5"/>
      <c r="AD564" s="5"/>
      <c r="AE564" s="5"/>
      <c r="AF564" s="5"/>
    </row>
    <row r="565" spans="1:32" ht="15">
      <c r="A565" s="5"/>
      <c r="B565" s="5"/>
      <c r="C565" s="5"/>
      <c r="D565" s="5"/>
      <c r="E565" s="5"/>
      <c r="F565" s="5"/>
      <c r="G565" s="5"/>
      <c r="H565" s="5"/>
      <c r="I565" s="5"/>
      <c r="J565" s="5"/>
      <c r="K565" s="5"/>
      <c r="L565" s="5"/>
      <c r="M565" s="5"/>
      <c r="N565" s="5"/>
      <c r="O565" s="5"/>
      <c r="P565" s="5"/>
      <c r="Q565" s="5"/>
      <c r="R565" s="5"/>
      <c r="S565" s="5"/>
      <c r="T565" s="7"/>
      <c r="U565" s="5"/>
      <c r="V565" s="5"/>
      <c r="W565" s="5"/>
      <c r="X565" s="5"/>
      <c r="Y565" s="5"/>
      <c r="Z565" s="5"/>
      <c r="AA565" s="5"/>
      <c r="AB565" s="5"/>
      <c r="AC565" s="5"/>
      <c r="AD565" s="5"/>
      <c r="AE565" s="5"/>
      <c r="AF565" s="5"/>
    </row>
    <row r="566" spans="1:32" ht="15">
      <c r="A566" s="5"/>
      <c r="B566" s="5"/>
      <c r="C566" s="5"/>
      <c r="D566" s="5"/>
      <c r="E566" s="5"/>
      <c r="F566" s="5"/>
      <c r="G566" s="5"/>
      <c r="H566" s="5"/>
      <c r="I566" s="5"/>
      <c r="J566" s="5"/>
      <c r="K566" s="5"/>
      <c r="L566" s="5"/>
      <c r="M566" s="5"/>
      <c r="N566" s="5"/>
      <c r="O566" s="5"/>
      <c r="P566" s="5"/>
      <c r="Q566" s="5"/>
      <c r="R566" s="5"/>
      <c r="S566" s="5"/>
      <c r="T566" s="7"/>
      <c r="U566" s="5"/>
      <c r="V566" s="5"/>
      <c r="W566" s="5"/>
      <c r="X566" s="5"/>
      <c r="Y566" s="5"/>
      <c r="Z566" s="5"/>
      <c r="AA566" s="5"/>
      <c r="AB566" s="5"/>
      <c r="AC566" s="5"/>
      <c r="AD566" s="5"/>
      <c r="AE566" s="5"/>
      <c r="AF566" s="5"/>
    </row>
    <row r="567" spans="1:32" ht="15">
      <c r="A567" s="5"/>
      <c r="B567" s="5"/>
      <c r="C567" s="5"/>
      <c r="D567" s="5"/>
      <c r="E567" s="5"/>
      <c r="F567" s="5"/>
      <c r="G567" s="5"/>
      <c r="H567" s="5"/>
      <c r="I567" s="5"/>
      <c r="J567" s="5"/>
      <c r="K567" s="5"/>
      <c r="L567" s="5"/>
      <c r="M567" s="5"/>
      <c r="N567" s="5"/>
      <c r="O567" s="5"/>
      <c r="P567" s="5"/>
      <c r="Q567" s="5"/>
      <c r="R567" s="5"/>
      <c r="S567" s="5"/>
      <c r="T567" s="7"/>
      <c r="U567" s="5"/>
      <c r="V567" s="5"/>
      <c r="W567" s="5"/>
      <c r="X567" s="5"/>
      <c r="Y567" s="5"/>
      <c r="Z567" s="5"/>
      <c r="AA567" s="5"/>
      <c r="AB567" s="5"/>
      <c r="AC567" s="5"/>
      <c r="AD567" s="5"/>
      <c r="AE567" s="5"/>
      <c r="AF567" s="5"/>
    </row>
    <row r="568" spans="1:32" ht="15">
      <c r="A568" s="5"/>
      <c r="B568" s="5"/>
      <c r="C568" s="5"/>
      <c r="D568" s="5"/>
      <c r="E568" s="5"/>
      <c r="F568" s="5"/>
      <c r="G568" s="5"/>
      <c r="H568" s="5"/>
      <c r="I568" s="5"/>
      <c r="J568" s="5"/>
      <c r="K568" s="5"/>
      <c r="L568" s="5"/>
      <c r="M568" s="5"/>
      <c r="N568" s="5"/>
      <c r="O568" s="5"/>
      <c r="P568" s="5"/>
      <c r="Q568" s="5"/>
      <c r="R568" s="5"/>
      <c r="S568" s="5"/>
      <c r="T568" s="7"/>
      <c r="U568" s="5"/>
      <c r="V568" s="5"/>
      <c r="W568" s="5"/>
      <c r="X568" s="5"/>
      <c r="Y568" s="5"/>
      <c r="Z568" s="5"/>
      <c r="AA568" s="5"/>
      <c r="AB568" s="5"/>
      <c r="AC568" s="5"/>
      <c r="AD568" s="5"/>
      <c r="AE568" s="5"/>
      <c r="AF568" s="5"/>
    </row>
    <row r="569" spans="1:32" ht="15">
      <c r="A569" s="5"/>
      <c r="B569" s="5"/>
      <c r="C569" s="5"/>
      <c r="D569" s="5"/>
      <c r="E569" s="5"/>
      <c r="F569" s="5"/>
      <c r="G569" s="5"/>
      <c r="H569" s="5"/>
      <c r="I569" s="5"/>
      <c r="J569" s="5"/>
      <c r="K569" s="5"/>
      <c r="L569" s="5"/>
      <c r="M569" s="5"/>
      <c r="N569" s="5"/>
      <c r="O569" s="5"/>
      <c r="P569" s="5"/>
      <c r="Q569" s="5"/>
      <c r="R569" s="5"/>
      <c r="S569" s="5"/>
      <c r="T569" s="7"/>
      <c r="U569" s="5"/>
      <c r="V569" s="5"/>
      <c r="W569" s="5"/>
      <c r="X569" s="5"/>
      <c r="Y569" s="5"/>
      <c r="Z569" s="5"/>
      <c r="AA569" s="5"/>
      <c r="AB569" s="5"/>
      <c r="AC569" s="5"/>
      <c r="AD569" s="5"/>
      <c r="AE569" s="5"/>
      <c r="AF569" s="5"/>
    </row>
    <row r="570" spans="1:32" ht="15">
      <c r="A570" s="5"/>
      <c r="B570" s="5"/>
      <c r="C570" s="5"/>
      <c r="D570" s="5"/>
      <c r="E570" s="5"/>
      <c r="F570" s="5"/>
      <c r="G570" s="5"/>
      <c r="H570" s="5"/>
      <c r="I570" s="5"/>
      <c r="J570" s="5"/>
      <c r="K570" s="5"/>
      <c r="L570" s="5"/>
      <c r="M570" s="5"/>
      <c r="N570" s="5"/>
      <c r="O570" s="5"/>
      <c r="P570" s="5"/>
      <c r="Q570" s="5"/>
      <c r="R570" s="5"/>
      <c r="S570" s="5"/>
      <c r="T570" s="7"/>
      <c r="U570" s="5"/>
      <c r="V570" s="5"/>
      <c r="W570" s="5"/>
      <c r="X570" s="5"/>
      <c r="Y570" s="5"/>
      <c r="Z570" s="5"/>
      <c r="AA570" s="5"/>
      <c r="AB570" s="5"/>
      <c r="AC570" s="5"/>
      <c r="AD570" s="5"/>
      <c r="AE570" s="5"/>
      <c r="AF570" s="5"/>
    </row>
    <row r="571" spans="1:32" ht="15">
      <c r="A571" s="5"/>
      <c r="B571" s="5"/>
      <c r="C571" s="5"/>
      <c r="D571" s="5"/>
      <c r="E571" s="5"/>
      <c r="F571" s="5"/>
      <c r="G571" s="5"/>
      <c r="H571" s="5"/>
      <c r="I571" s="5"/>
      <c r="J571" s="5"/>
      <c r="K571" s="5"/>
      <c r="L571" s="5"/>
      <c r="M571" s="5"/>
      <c r="N571" s="5"/>
      <c r="O571" s="5"/>
      <c r="P571" s="5"/>
      <c r="Q571" s="5"/>
      <c r="R571" s="5"/>
      <c r="S571" s="5"/>
      <c r="T571" s="7"/>
      <c r="U571" s="5"/>
      <c r="V571" s="5"/>
      <c r="W571" s="5"/>
      <c r="X571" s="5"/>
      <c r="Y571" s="5"/>
      <c r="Z571" s="5"/>
      <c r="AA571" s="5"/>
      <c r="AB571" s="5"/>
      <c r="AC571" s="5"/>
      <c r="AD571" s="5"/>
      <c r="AE571" s="5"/>
      <c r="AF571" s="5"/>
    </row>
    <row r="572" spans="1:32" ht="15">
      <c r="A572" s="5"/>
      <c r="B572" s="5"/>
      <c r="C572" s="5"/>
      <c r="D572" s="5"/>
      <c r="E572" s="5"/>
      <c r="F572" s="5"/>
      <c r="G572" s="5"/>
      <c r="H572" s="5"/>
      <c r="I572" s="5"/>
      <c r="J572" s="5"/>
      <c r="K572" s="5"/>
      <c r="L572" s="5"/>
      <c r="M572" s="5"/>
      <c r="N572" s="5"/>
      <c r="O572" s="5"/>
      <c r="P572" s="5"/>
      <c r="Q572" s="5"/>
      <c r="R572" s="5"/>
      <c r="S572" s="5"/>
      <c r="T572" s="7"/>
      <c r="U572" s="5"/>
      <c r="V572" s="5"/>
      <c r="W572" s="5"/>
      <c r="X572" s="5"/>
      <c r="Y572" s="5"/>
      <c r="Z572" s="5"/>
      <c r="AA572" s="5"/>
      <c r="AB572" s="5"/>
      <c r="AC572" s="5"/>
      <c r="AD572" s="5"/>
      <c r="AE572" s="5"/>
      <c r="AF572" s="5"/>
    </row>
    <row r="573" spans="1:32" ht="15">
      <c r="A573" s="5"/>
      <c r="B573" s="5"/>
      <c r="C573" s="5"/>
      <c r="D573" s="5"/>
      <c r="E573" s="5"/>
      <c r="F573" s="5"/>
      <c r="G573" s="5"/>
      <c r="H573" s="5"/>
      <c r="I573" s="5"/>
      <c r="J573" s="5"/>
      <c r="K573" s="5"/>
      <c r="L573" s="5"/>
      <c r="M573" s="5"/>
      <c r="N573" s="5"/>
      <c r="O573" s="5"/>
      <c r="P573" s="5"/>
      <c r="Q573" s="5"/>
      <c r="R573" s="5"/>
      <c r="S573" s="5"/>
      <c r="T573" s="7"/>
      <c r="U573" s="5"/>
      <c r="V573" s="5"/>
      <c r="W573" s="5"/>
      <c r="X573" s="5"/>
      <c r="Y573" s="5"/>
      <c r="Z573" s="5"/>
      <c r="AA573" s="5"/>
      <c r="AB573" s="5"/>
      <c r="AC573" s="5"/>
      <c r="AD573" s="5"/>
      <c r="AE573" s="5"/>
      <c r="AF573" s="5"/>
    </row>
    <row r="574" spans="1:32" ht="15">
      <c r="A574" s="5"/>
      <c r="B574" s="5"/>
      <c r="C574" s="5"/>
      <c r="D574" s="5"/>
      <c r="E574" s="5"/>
      <c r="F574" s="5"/>
      <c r="G574" s="5"/>
      <c r="H574" s="5"/>
      <c r="I574" s="5"/>
      <c r="J574" s="5"/>
      <c r="K574" s="5"/>
      <c r="L574" s="5"/>
      <c r="M574" s="5"/>
      <c r="N574" s="5"/>
      <c r="O574" s="5"/>
      <c r="P574" s="5"/>
      <c r="Q574" s="5"/>
      <c r="R574" s="5"/>
      <c r="S574" s="5"/>
      <c r="T574" s="7"/>
      <c r="U574" s="5"/>
      <c r="V574" s="5"/>
      <c r="W574" s="5"/>
      <c r="X574" s="5"/>
      <c r="Y574" s="5"/>
      <c r="Z574" s="5"/>
      <c r="AA574" s="5"/>
      <c r="AB574" s="5"/>
      <c r="AC574" s="5"/>
      <c r="AD574" s="5"/>
      <c r="AE574" s="5"/>
      <c r="AF574" s="5"/>
    </row>
    <row r="575" spans="1:32" ht="15">
      <c r="A575" s="5"/>
      <c r="B575" s="5"/>
      <c r="C575" s="5"/>
      <c r="D575" s="5"/>
      <c r="E575" s="5"/>
      <c r="F575" s="5"/>
      <c r="G575" s="5"/>
      <c r="H575" s="5"/>
      <c r="I575" s="5"/>
      <c r="J575" s="5"/>
      <c r="K575" s="5"/>
      <c r="L575" s="5"/>
      <c r="M575" s="5"/>
      <c r="N575" s="5"/>
      <c r="O575" s="5"/>
      <c r="P575" s="5"/>
      <c r="Q575" s="5"/>
      <c r="R575" s="5"/>
      <c r="S575" s="5"/>
      <c r="T575" s="7"/>
      <c r="U575" s="5"/>
      <c r="V575" s="5"/>
      <c r="W575" s="5"/>
      <c r="X575" s="5"/>
      <c r="Y575" s="5"/>
      <c r="Z575" s="5"/>
      <c r="AA575" s="5"/>
      <c r="AB575" s="5"/>
      <c r="AC575" s="5"/>
      <c r="AD575" s="5"/>
      <c r="AE575" s="5"/>
      <c r="AF575" s="5"/>
    </row>
    <row r="576" spans="1:32" ht="15">
      <c r="A576" s="5"/>
      <c r="B576" s="5"/>
      <c r="C576" s="5"/>
      <c r="D576" s="5"/>
      <c r="E576" s="5"/>
      <c r="F576" s="5"/>
      <c r="G576" s="5"/>
      <c r="H576" s="5"/>
      <c r="I576" s="5"/>
      <c r="J576" s="5"/>
      <c r="K576" s="5"/>
      <c r="L576" s="5"/>
      <c r="M576" s="5"/>
      <c r="N576" s="5"/>
      <c r="O576" s="5"/>
      <c r="P576" s="5"/>
      <c r="Q576" s="5"/>
      <c r="R576" s="5"/>
      <c r="S576" s="5"/>
      <c r="T576" s="7"/>
      <c r="U576" s="5"/>
      <c r="V576" s="5"/>
      <c r="W576" s="5"/>
      <c r="X576" s="5"/>
      <c r="Y576" s="5"/>
      <c r="Z576" s="5"/>
      <c r="AA576" s="5"/>
      <c r="AB576" s="5"/>
      <c r="AC576" s="5"/>
      <c r="AD576" s="5"/>
      <c r="AE576" s="5"/>
      <c r="AF576" s="5"/>
    </row>
    <row r="577" spans="1:32" ht="15">
      <c r="A577" s="5"/>
      <c r="B577" s="5"/>
      <c r="C577" s="5"/>
      <c r="D577" s="5"/>
      <c r="E577" s="5"/>
      <c r="F577" s="5"/>
      <c r="G577" s="5"/>
      <c r="H577" s="5"/>
      <c r="I577" s="5"/>
      <c r="J577" s="5"/>
      <c r="K577" s="5"/>
      <c r="L577" s="5"/>
      <c r="M577" s="5"/>
      <c r="N577" s="5"/>
      <c r="O577" s="5"/>
      <c r="P577" s="5"/>
      <c r="Q577" s="5"/>
      <c r="R577" s="5"/>
      <c r="S577" s="5"/>
      <c r="T577" s="7"/>
      <c r="U577" s="5"/>
      <c r="V577" s="5"/>
      <c r="W577" s="5"/>
      <c r="X577" s="5"/>
      <c r="Y577" s="5"/>
      <c r="Z577" s="5"/>
      <c r="AA577" s="5"/>
      <c r="AB577" s="5"/>
      <c r="AC577" s="5"/>
      <c r="AD577" s="5"/>
      <c r="AE577" s="5"/>
      <c r="AF577" s="5"/>
    </row>
    <row r="578" spans="1:32" ht="15">
      <c r="A578" s="5"/>
      <c r="B578" s="5"/>
      <c r="C578" s="5"/>
      <c r="D578" s="5"/>
      <c r="E578" s="5"/>
      <c r="F578" s="5"/>
      <c r="G578" s="5"/>
      <c r="H578" s="5"/>
      <c r="I578" s="5"/>
      <c r="J578" s="5"/>
      <c r="K578" s="5"/>
      <c r="L578" s="5"/>
      <c r="M578" s="5"/>
      <c r="N578" s="5"/>
      <c r="O578" s="5"/>
      <c r="P578" s="5"/>
      <c r="Q578" s="5"/>
      <c r="R578" s="5"/>
      <c r="S578" s="5"/>
      <c r="T578" s="7"/>
      <c r="U578" s="5"/>
      <c r="V578" s="5"/>
      <c r="W578" s="5"/>
      <c r="X578" s="5"/>
      <c r="Y578" s="5"/>
      <c r="Z578" s="5"/>
      <c r="AA578" s="5"/>
      <c r="AB578" s="5"/>
      <c r="AC578" s="5"/>
      <c r="AD578" s="5"/>
      <c r="AE578" s="5"/>
      <c r="AF578" s="5"/>
    </row>
    <row r="579" spans="1:32" ht="15">
      <c r="A579" s="5"/>
      <c r="B579" s="5"/>
      <c r="C579" s="5"/>
      <c r="D579" s="5"/>
      <c r="E579" s="5"/>
      <c r="F579" s="5"/>
      <c r="G579" s="5"/>
      <c r="H579" s="5"/>
      <c r="I579" s="5"/>
      <c r="J579" s="5"/>
      <c r="K579" s="5"/>
      <c r="L579" s="5"/>
      <c r="M579" s="5"/>
      <c r="N579" s="5"/>
      <c r="O579" s="5"/>
      <c r="P579" s="5"/>
      <c r="Q579" s="5"/>
      <c r="R579" s="5"/>
      <c r="S579" s="5"/>
      <c r="T579" s="7"/>
      <c r="U579" s="5"/>
      <c r="V579" s="5"/>
      <c r="W579" s="5"/>
      <c r="X579" s="5"/>
      <c r="Y579" s="5"/>
      <c r="Z579" s="5"/>
      <c r="AA579" s="5"/>
      <c r="AB579" s="5"/>
      <c r="AC579" s="5"/>
      <c r="AD579" s="5"/>
      <c r="AE579" s="5"/>
      <c r="AF579" s="5"/>
    </row>
    <row r="580" spans="1:32" ht="15">
      <c r="A580" s="5"/>
      <c r="B580" s="5"/>
      <c r="C580" s="5"/>
      <c r="D580" s="5"/>
      <c r="E580" s="5"/>
      <c r="F580" s="5"/>
      <c r="G580" s="5"/>
      <c r="H580" s="5"/>
      <c r="I580" s="5"/>
      <c r="J580" s="5"/>
      <c r="K580" s="5"/>
      <c r="L580" s="5"/>
      <c r="M580" s="5"/>
      <c r="N580" s="5"/>
      <c r="O580" s="5"/>
      <c r="P580" s="5"/>
      <c r="Q580" s="5"/>
      <c r="R580" s="5"/>
      <c r="S580" s="5"/>
      <c r="T580" s="7"/>
      <c r="U580" s="5"/>
      <c r="V580" s="5"/>
      <c r="W580" s="5"/>
      <c r="X580" s="5"/>
      <c r="Y580" s="5"/>
      <c r="Z580" s="5"/>
      <c r="AA580" s="5"/>
      <c r="AB580" s="5"/>
      <c r="AC580" s="5"/>
      <c r="AD580" s="5"/>
      <c r="AE580" s="5"/>
      <c r="AF580" s="5"/>
    </row>
    <row r="581" spans="1:32" ht="15">
      <c r="A581" s="5"/>
      <c r="B581" s="5"/>
      <c r="C581" s="5"/>
      <c r="D581" s="5"/>
      <c r="E581" s="5"/>
      <c r="F581" s="5"/>
      <c r="G581" s="5"/>
      <c r="H581" s="5"/>
      <c r="I581" s="5"/>
      <c r="J581" s="5"/>
      <c r="K581" s="5"/>
      <c r="L581" s="5"/>
      <c r="M581" s="5"/>
      <c r="N581" s="5"/>
      <c r="O581" s="5"/>
      <c r="P581" s="5"/>
      <c r="Q581" s="5"/>
      <c r="R581" s="5"/>
      <c r="S581" s="5"/>
      <c r="T581" s="7"/>
      <c r="U581" s="5"/>
      <c r="V581" s="5"/>
      <c r="W581" s="5"/>
      <c r="X581" s="5"/>
      <c r="Y581" s="5"/>
      <c r="Z581" s="5"/>
      <c r="AA581" s="5"/>
      <c r="AB581" s="5"/>
      <c r="AC581" s="5"/>
      <c r="AD581" s="5"/>
      <c r="AE581" s="5"/>
      <c r="AF581" s="5"/>
    </row>
    <row r="582" spans="1:32" ht="15">
      <c r="A582" s="5"/>
      <c r="B582" s="5"/>
      <c r="C582" s="5"/>
      <c r="D582" s="5"/>
      <c r="E582" s="5"/>
      <c r="F582" s="5"/>
      <c r="G582" s="5"/>
      <c r="H582" s="5"/>
      <c r="I582" s="5"/>
      <c r="J582" s="5"/>
      <c r="K582" s="5"/>
      <c r="L582" s="5"/>
      <c r="M582" s="5"/>
      <c r="N582" s="5"/>
      <c r="O582" s="5"/>
      <c r="P582" s="5"/>
      <c r="Q582" s="5"/>
      <c r="R582" s="5"/>
      <c r="S582" s="5"/>
      <c r="T582" s="7"/>
      <c r="U582" s="5"/>
      <c r="V582" s="5"/>
      <c r="W582" s="5"/>
      <c r="X582" s="5"/>
      <c r="Y582" s="5"/>
      <c r="Z582" s="5"/>
      <c r="AA582" s="5"/>
      <c r="AB582" s="5"/>
      <c r="AC582" s="5"/>
      <c r="AD582" s="5"/>
      <c r="AE582" s="5"/>
      <c r="AF582" s="5"/>
    </row>
    <row r="583" spans="1:32" ht="15">
      <c r="A583" s="5"/>
      <c r="B583" s="5"/>
      <c r="C583" s="5"/>
      <c r="D583" s="5"/>
      <c r="E583" s="5"/>
      <c r="F583" s="5"/>
      <c r="G583" s="5"/>
      <c r="H583" s="5"/>
      <c r="I583" s="5"/>
      <c r="J583" s="5"/>
      <c r="K583" s="5"/>
      <c r="L583" s="5"/>
      <c r="M583" s="5"/>
      <c r="N583" s="5"/>
      <c r="O583" s="5"/>
      <c r="P583" s="5"/>
      <c r="Q583" s="5"/>
      <c r="R583" s="5"/>
      <c r="S583" s="5"/>
      <c r="T583" s="7"/>
      <c r="U583" s="5"/>
      <c r="V583" s="5"/>
      <c r="W583" s="5"/>
      <c r="X583" s="5"/>
      <c r="Y583" s="5"/>
      <c r="Z583" s="5"/>
      <c r="AA583" s="5"/>
      <c r="AB583" s="5"/>
      <c r="AC583" s="5"/>
      <c r="AD583" s="5"/>
      <c r="AE583" s="5"/>
      <c r="AF583" s="5"/>
    </row>
    <row r="584" spans="1:32" ht="15">
      <c r="A584" s="5"/>
      <c r="B584" s="5"/>
      <c r="C584" s="5"/>
      <c r="D584" s="5"/>
      <c r="E584" s="5"/>
      <c r="F584" s="5"/>
      <c r="G584" s="5"/>
      <c r="H584" s="5"/>
      <c r="I584" s="5"/>
      <c r="J584" s="5"/>
      <c r="K584" s="5"/>
      <c r="L584" s="5"/>
      <c r="M584" s="5"/>
      <c r="N584" s="5"/>
      <c r="O584" s="5"/>
      <c r="P584" s="5"/>
      <c r="Q584" s="5"/>
      <c r="R584" s="5"/>
      <c r="S584" s="5"/>
      <c r="T584" s="7"/>
      <c r="U584" s="5"/>
      <c r="V584" s="5"/>
      <c r="W584" s="5"/>
      <c r="X584" s="5"/>
      <c r="Y584" s="5"/>
      <c r="Z584" s="5"/>
      <c r="AA584" s="5"/>
      <c r="AB584" s="5"/>
      <c r="AC584" s="5"/>
      <c r="AD584" s="5"/>
      <c r="AE584" s="5"/>
      <c r="AF584" s="5"/>
    </row>
    <row r="585" spans="1:32" ht="15">
      <c r="A585" s="5"/>
      <c r="B585" s="5"/>
      <c r="C585" s="5"/>
      <c r="D585" s="5"/>
      <c r="E585" s="5"/>
      <c r="F585" s="5"/>
      <c r="G585" s="5"/>
      <c r="H585" s="5"/>
      <c r="I585" s="5"/>
      <c r="J585" s="5"/>
      <c r="K585" s="5"/>
      <c r="L585" s="5"/>
      <c r="M585" s="5"/>
      <c r="N585" s="5"/>
      <c r="O585" s="5"/>
      <c r="P585" s="5"/>
      <c r="Q585" s="5"/>
      <c r="R585" s="5"/>
      <c r="S585" s="5"/>
      <c r="T585" s="7"/>
      <c r="U585" s="5"/>
      <c r="V585" s="5"/>
      <c r="W585" s="5"/>
      <c r="X585" s="5"/>
      <c r="Y585" s="5"/>
      <c r="Z585" s="5"/>
      <c r="AA585" s="5"/>
      <c r="AB585" s="5"/>
      <c r="AC585" s="5"/>
      <c r="AD585" s="5"/>
      <c r="AE585" s="5"/>
      <c r="AF585" s="5"/>
    </row>
    <row r="586" spans="1:32" ht="15">
      <c r="A586" s="5"/>
      <c r="B586" s="5"/>
      <c r="C586" s="5"/>
      <c r="D586" s="5"/>
      <c r="E586" s="5"/>
      <c r="F586" s="5"/>
      <c r="G586" s="5"/>
      <c r="H586" s="5"/>
      <c r="I586" s="5"/>
      <c r="J586" s="5"/>
      <c r="K586" s="5"/>
      <c r="L586" s="5"/>
      <c r="M586" s="5"/>
      <c r="N586" s="5"/>
      <c r="O586" s="5"/>
      <c r="P586" s="5"/>
      <c r="Q586" s="5"/>
      <c r="R586" s="5"/>
      <c r="S586" s="5"/>
      <c r="T586" s="7"/>
      <c r="U586" s="5"/>
      <c r="V586" s="5"/>
      <c r="W586" s="5"/>
      <c r="X586" s="5"/>
      <c r="Y586" s="5"/>
      <c r="Z586" s="5"/>
      <c r="AA586" s="5"/>
      <c r="AB586" s="5"/>
      <c r="AC586" s="5"/>
      <c r="AD586" s="5"/>
      <c r="AE586" s="5"/>
      <c r="AF586" s="5"/>
    </row>
    <row r="587" spans="1:32" ht="15">
      <c r="A587" s="5"/>
      <c r="B587" s="5"/>
      <c r="C587" s="5"/>
      <c r="D587" s="5"/>
      <c r="E587" s="5"/>
      <c r="F587" s="5"/>
      <c r="G587" s="5"/>
      <c r="H587" s="5"/>
      <c r="I587" s="5"/>
      <c r="J587" s="5"/>
      <c r="K587" s="5"/>
      <c r="L587" s="5"/>
      <c r="M587" s="5"/>
      <c r="N587" s="5"/>
      <c r="O587" s="5"/>
      <c r="P587" s="5"/>
      <c r="Q587" s="5"/>
      <c r="R587" s="5"/>
      <c r="S587" s="5"/>
      <c r="T587" s="7"/>
      <c r="U587" s="5"/>
      <c r="V587" s="5"/>
      <c r="W587" s="5"/>
      <c r="X587" s="5"/>
      <c r="Y587" s="5"/>
      <c r="Z587" s="5"/>
      <c r="AA587" s="5"/>
      <c r="AB587" s="5"/>
      <c r="AC587" s="5"/>
      <c r="AD587" s="5"/>
      <c r="AE587" s="5"/>
      <c r="AF587" s="5"/>
    </row>
    <row r="588" spans="1:32" ht="15">
      <c r="A588" s="5"/>
      <c r="B588" s="5"/>
      <c r="C588" s="5"/>
      <c r="D588" s="5"/>
      <c r="E588" s="5"/>
      <c r="F588" s="5"/>
      <c r="G588" s="5"/>
      <c r="H588" s="5"/>
      <c r="I588" s="5"/>
      <c r="J588" s="5"/>
      <c r="K588" s="5"/>
      <c r="L588" s="5"/>
      <c r="M588" s="5"/>
      <c r="N588" s="5"/>
      <c r="O588" s="5"/>
      <c r="P588" s="5"/>
      <c r="Q588" s="5"/>
      <c r="R588" s="5"/>
      <c r="S588" s="5"/>
      <c r="T588" s="7"/>
      <c r="U588" s="5"/>
      <c r="V588" s="5"/>
      <c r="W588" s="5"/>
      <c r="X588" s="5"/>
      <c r="Y588" s="5"/>
      <c r="Z588" s="5"/>
      <c r="AA588" s="5"/>
      <c r="AB588" s="5"/>
      <c r="AC588" s="5"/>
      <c r="AD588" s="5"/>
      <c r="AE588" s="5"/>
      <c r="AF588" s="5"/>
    </row>
    <row r="589" spans="1:32" ht="15">
      <c r="A589" s="5"/>
      <c r="B589" s="5"/>
      <c r="C589" s="5"/>
      <c r="D589" s="5"/>
      <c r="E589" s="5"/>
      <c r="F589" s="5"/>
      <c r="G589" s="5"/>
      <c r="H589" s="5"/>
      <c r="I589" s="5"/>
      <c r="J589" s="5"/>
      <c r="K589" s="5"/>
      <c r="L589" s="5"/>
      <c r="M589" s="5"/>
      <c r="N589" s="5"/>
      <c r="O589" s="5"/>
      <c r="P589" s="5"/>
      <c r="Q589" s="5"/>
      <c r="R589" s="5"/>
      <c r="S589" s="5"/>
      <c r="T589" s="7"/>
      <c r="U589" s="5"/>
      <c r="V589" s="5"/>
      <c r="W589" s="5"/>
      <c r="X589" s="5"/>
      <c r="Y589" s="5"/>
      <c r="Z589" s="5"/>
      <c r="AA589" s="5"/>
      <c r="AB589" s="5"/>
      <c r="AC589" s="5"/>
      <c r="AD589" s="5"/>
      <c r="AE589" s="5"/>
      <c r="AF589" s="5"/>
    </row>
    <row r="590" spans="1:32" ht="15">
      <c r="A590" s="5"/>
      <c r="B590" s="5"/>
      <c r="C590" s="5"/>
      <c r="D590" s="5"/>
      <c r="E590" s="5"/>
      <c r="F590" s="5"/>
      <c r="G590" s="5"/>
      <c r="H590" s="5"/>
      <c r="I590" s="5"/>
      <c r="J590" s="5"/>
      <c r="K590" s="5"/>
      <c r="L590" s="5"/>
      <c r="M590" s="5"/>
      <c r="N590" s="5"/>
      <c r="O590" s="5"/>
      <c r="P590" s="5"/>
      <c r="Q590" s="5"/>
      <c r="R590" s="5"/>
      <c r="S590" s="5"/>
      <c r="T590" s="7"/>
      <c r="U590" s="5"/>
      <c r="V590" s="5"/>
      <c r="W590" s="5"/>
      <c r="X590" s="5"/>
      <c r="Y590" s="5"/>
      <c r="Z590" s="5"/>
      <c r="AA590" s="5"/>
      <c r="AB590" s="5"/>
      <c r="AC590" s="5"/>
      <c r="AD590" s="5"/>
      <c r="AE590" s="5"/>
      <c r="AF590" s="5"/>
    </row>
    <row r="591" spans="1:32" ht="15">
      <c r="A591" s="5"/>
      <c r="B591" s="5"/>
      <c r="C591" s="5"/>
      <c r="D591" s="5"/>
      <c r="E591" s="5"/>
      <c r="F591" s="5"/>
      <c r="G591" s="5"/>
      <c r="H591" s="5"/>
      <c r="I591" s="5"/>
      <c r="J591" s="5"/>
      <c r="K591" s="5"/>
      <c r="L591" s="5"/>
      <c r="M591" s="5"/>
      <c r="N591" s="5"/>
      <c r="O591" s="5"/>
      <c r="P591" s="5"/>
      <c r="Q591" s="5"/>
      <c r="R591" s="5"/>
      <c r="S591" s="5"/>
      <c r="T591" s="7"/>
      <c r="U591" s="5"/>
      <c r="V591" s="5"/>
      <c r="W591" s="5"/>
      <c r="X591" s="5"/>
      <c r="Y591" s="5"/>
      <c r="Z591" s="5"/>
      <c r="AA591" s="5"/>
      <c r="AB591" s="5"/>
      <c r="AC591" s="5"/>
      <c r="AD591" s="5"/>
      <c r="AE591" s="5"/>
      <c r="AF591" s="5"/>
    </row>
    <row r="592" spans="1:32" ht="15">
      <c r="A592" s="5"/>
      <c r="B592" s="5"/>
      <c r="C592" s="5"/>
      <c r="D592" s="5"/>
      <c r="E592" s="5"/>
      <c r="F592" s="5"/>
      <c r="G592" s="5"/>
      <c r="H592" s="5"/>
      <c r="I592" s="5"/>
      <c r="J592" s="5"/>
      <c r="K592" s="5"/>
      <c r="L592" s="5"/>
      <c r="M592" s="5"/>
      <c r="N592" s="5"/>
      <c r="O592" s="5"/>
      <c r="P592" s="5"/>
      <c r="Q592" s="5"/>
      <c r="R592" s="5"/>
      <c r="S592" s="5"/>
      <c r="T592" s="7"/>
      <c r="U592" s="5"/>
      <c r="V592" s="5"/>
      <c r="W592" s="5"/>
      <c r="X592" s="5"/>
      <c r="Y592" s="5"/>
      <c r="Z592" s="5"/>
      <c r="AA592" s="5"/>
      <c r="AB592" s="5"/>
      <c r="AC592" s="5"/>
      <c r="AD592" s="5"/>
      <c r="AE592" s="5"/>
      <c r="AF592" s="5"/>
    </row>
    <row r="593" spans="1:32" ht="15">
      <c r="A593" s="5"/>
      <c r="B593" s="5"/>
      <c r="C593" s="5"/>
      <c r="D593" s="5"/>
      <c r="E593" s="5"/>
      <c r="F593" s="5"/>
      <c r="G593" s="5"/>
      <c r="H593" s="5"/>
      <c r="I593" s="5"/>
      <c r="J593" s="5"/>
      <c r="K593" s="5"/>
      <c r="L593" s="5"/>
      <c r="M593" s="5"/>
      <c r="N593" s="5"/>
      <c r="O593" s="5"/>
      <c r="P593" s="5"/>
      <c r="Q593" s="5"/>
      <c r="R593" s="5"/>
      <c r="S593" s="5"/>
      <c r="T593" s="7"/>
      <c r="U593" s="5"/>
      <c r="V593" s="5"/>
      <c r="W593" s="5"/>
      <c r="X593" s="5"/>
      <c r="Y593" s="5"/>
      <c r="Z593" s="5"/>
      <c r="AA593" s="5"/>
      <c r="AB593" s="5"/>
      <c r="AC593" s="5"/>
      <c r="AD593" s="5"/>
      <c r="AE593" s="5"/>
      <c r="AF593" s="5"/>
    </row>
    <row r="594" spans="1:32" ht="15">
      <c r="A594" s="5"/>
      <c r="B594" s="5"/>
      <c r="C594" s="5"/>
      <c r="D594" s="5"/>
      <c r="E594" s="5"/>
      <c r="F594" s="5"/>
      <c r="G594" s="5"/>
      <c r="H594" s="5"/>
      <c r="I594" s="5"/>
      <c r="J594" s="5"/>
      <c r="K594" s="5"/>
      <c r="L594" s="5"/>
      <c r="M594" s="5"/>
      <c r="N594" s="5"/>
      <c r="O594" s="5"/>
      <c r="P594" s="5"/>
      <c r="Q594" s="5"/>
      <c r="R594" s="5"/>
      <c r="S594" s="5"/>
      <c r="T594" s="7"/>
      <c r="U594" s="5"/>
      <c r="V594" s="5"/>
      <c r="W594" s="5"/>
      <c r="X594" s="5"/>
      <c r="Y594" s="5"/>
      <c r="Z594" s="5"/>
      <c r="AA594" s="5"/>
      <c r="AB594" s="5"/>
      <c r="AC594" s="5"/>
      <c r="AD594" s="5"/>
      <c r="AE594" s="5"/>
      <c r="AF594" s="5"/>
    </row>
    <row r="595" spans="1:32" ht="15">
      <c r="A595" s="5"/>
      <c r="B595" s="5"/>
      <c r="C595" s="5"/>
      <c r="D595" s="5"/>
      <c r="E595" s="5"/>
      <c r="F595" s="5"/>
      <c r="G595" s="5"/>
      <c r="H595" s="5"/>
      <c r="I595" s="5"/>
      <c r="J595" s="5"/>
      <c r="K595" s="5"/>
      <c r="L595" s="5"/>
      <c r="M595" s="5"/>
      <c r="N595" s="5"/>
      <c r="O595" s="5"/>
      <c r="P595" s="5"/>
      <c r="Q595" s="5"/>
      <c r="R595" s="5"/>
      <c r="S595" s="5"/>
      <c r="T595" s="7"/>
      <c r="U595" s="5"/>
      <c r="V595" s="5"/>
      <c r="W595" s="5"/>
      <c r="X595" s="5"/>
      <c r="Y595" s="5"/>
      <c r="Z595" s="5"/>
      <c r="AA595" s="5"/>
      <c r="AB595" s="5"/>
      <c r="AC595" s="5"/>
      <c r="AD595" s="5"/>
      <c r="AE595" s="5"/>
      <c r="AF595" s="5"/>
    </row>
    <row r="596" spans="1:32" ht="15">
      <c r="A596" s="5"/>
      <c r="B596" s="5"/>
      <c r="C596" s="5"/>
      <c r="D596" s="5"/>
      <c r="E596" s="5"/>
      <c r="F596" s="5"/>
      <c r="G596" s="5"/>
      <c r="H596" s="5"/>
      <c r="I596" s="5"/>
      <c r="J596" s="5"/>
      <c r="K596" s="5"/>
      <c r="L596" s="5"/>
      <c r="M596" s="5"/>
      <c r="N596" s="5"/>
      <c r="O596" s="5"/>
      <c r="P596" s="5"/>
      <c r="Q596" s="5"/>
      <c r="R596" s="5"/>
      <c r="S596" s="5"/>
      <c r="T596" s="7"/>
      <c r="U596" s="5"/>
      <c r="V596" s="5"/>
      <c r="W596" s="5"/>
      <c r="X596" s="5"/>
      <c r="Y596" s="5"/>
      <c r="Z596" s="5"/>
      <c r="AA596" s="5"/>
      <c r="AB596" s="5"/>
      <c r="AC596" s="5"/>
      <c r="AD596" s="5"/>
      <c r="AE596" s="5"/>
      <c r="AF596" s="5"/>
    </row>
    <row r="597" spans="1:32" ht="15">
      <c r="A597" s="5"/>
      <c r="B597" s="5"/>
      <c r="C597" s="5"/>
      <c r="D597" s="5"/>
      <c r="E597" s="5"/>
      <c r="F597" s="5"/>
      <c r="G597" s="5"/>
      <c r="H597" s="5"/>
      <c r="I597" s="5"/>
      <c r="J597" s="5"/>
      <c r="K597" s="5"/>
      <c r="L597" s="5"/>
      <c r="M597" s="5"/>
      <c r="N597" s="5"/>
      <c r="O597" s="5"/>
      <c r="P597" s="5"/>
      <c r="Q597" s="5"/>
      <c r="R597" s="5"/>
      <c r="S597" s="5"/>
      <c r="T597" s="7"/>
      <c r="U597" s="5"/>
      <c r="V597" s="5"/>
      <c r="W597" s="5"/>
      <c r="X597" s="5"/>
      <c r="Y597" s="5"/>
      <c r="Z597" s="5"/>
      <c r="AA597" s="5"/>
      <c r="AB597" s="5"/>
      <c r="AC597" s="5"/>
      <c r="AD597" s="5"/>
      <c r="AE597" s="5"/>
      <c r="AF597" s="5"/>
    </row>
    <row r="598" spans="1:32" ht="15">
      <c r="A598" s="5"/>
      <c r="B598" s="5"/>
      <c r="C598" s="5"/>
      <c r="D598" s="5"/>
      <c r="E598" s="5"/>
      <c r="F598" s="5"/>
      <c r="G598" s="5"/>
      <c r="H598" s="5"/>
      <c r="I598" s="5"/>
      <c r="J598" s="5"/>
      <c r="K598" s="5"/>
      <c r="L598" s="5"/>
      <c r="M598" s="5"/>
      <c r="N598" s="5"/>
      <c r="O598" s="5"/>
      <c r="P598" s="5"/>
      <c r="Q598" s="5"/>
      <c r="R598" s="5"/>
      <c r="S598" s="5"/>
      <c r="T598" s="7"/>
      <c r="U598" s="5"/>
      <c r="V598" s="5"/>
      <c r="W598" s="5"/>
      <c r="X598" s="5"/>
      <c r="Y598" s="5"/>
      <c r="Z598" s="5"/>
      <c r="AA598" s="5"/>
      <c r="AB598" s="5"/>
      <c r="AC598" s="5"/>
      <c r="AD598" s="5"/>
      <c r="AE598" s="5"/>
      <c r="AF598" s="5"/>
    </row>
    <row r="599" spans="1:32" ht="15">
      <c r="A599" s="5"/>
      <c r="B599" s="5"/>
      <c r="C599" s="5"/>
      <c r="D599" s="5"/>
      <c r="E599" s="5"/>
      <c r="F599" s="5"/>
      <c r="G599" s="5"/>
      <c r="H599" s="5"/>
      <c r="I599" s="5"/>
      <c r="J599" s="5"/>
      <c r="K599" s="5"/>
      <c r="L599" s="5"/>
      <c r="M599" s="5"/>
      <c r="N599" s="5"/>
      <c r="O599" s="5"/>
      <c r="P599" s="5"/>
      <c r="Q599" s="5"/>
      <c r="R599" s="5"/>
      <c r="S599" s="5"/>
      <c r="T599" s="7"/>
      <c r="U599" s="5"/>
      <c r="V599" s="5"/>
      <c r="W599" s="5"/>
      <c r="X599" s="5"/>
      <c r="Y599" s="5"/>
      <c r="Z599" s="5"/>
      <c r="AA599" s="5"/>
      <c r="AB599" s="5"/>
      <c r="AC599" s="5"/>
      <c r="AD599" s="5"/>
      <c r="AE599" s="5"/>
      <c r="AF599" s="5"/>
    </row>
    <row r="600" spans="1:32" ht="15">
      <c r="A600" s="5"/>
      <c r="B600" s="5"/>
      <c r="C600" s="5"/>
      <c r="D600" s="5"/>
      <c r="E600" s="5"/>
      <c r="F600" s="5"/>
      <c r="G600" s="5"/>
      <c r="H600" s="5"/>
      <c r="I600" s="5"/>
      <c r="J600" s="5"/>
      <c r="K600" s="5"/>
      <c r="L600" s="5"/>
      <c r="M600" s="5"/>
      <c r="N600" s="5"/>
      <c r="O600" s="5"/>
      <c r="P600" s="5"/>
      <c r="Q600" s="5"/>
      <c r="R600" s="5"/>
      <c r="S600" s="5"/>
      <c r="T600" s="7"/>
      <c r="U600" s="5"/>
      <c r="V600" s="5"/>
      <c r="W600" s="5"/>
      <c r="X600" s="5"/>
      <c r="Y600" s="5"/>
      <c r="Z600" s="5"/>
      <c r="AA600" s="5"/>
      <c r="AB600" s="5"/>
      <c r="AC600" s="5"/>
      <c r="AD600" s="5"/>
      <c r="AE600" s="5"/>
      <c r="AF600" s="5"/>
    </row>
    <row r="601" spans="1:32" ht="15">
      <c r="A601" s="5"/>
      <c r="B601" s="5"/>
      <c r="C601" s="5"/>
      <c r="D601" s="5"/>
      <c r="E601" s="5"/>
      <c r="F601" s="5"/>
      <c r="G601" s="5"/>
      <c r="H601" s="5"/>
      <c r="I601" s="5"/>
      <c r="J601" s="5"/>
      <c r="K601" s="5"/>
      <c r="L601" s="5"/>
      <c r="M601" s="5"/>
      <c r="N601" s="5"/>
      <c r="O601" s="5"/>
      <c r="P601" s="5"/>
      <c r="Q601" s="5"/>
      <c r="R601" s="5"/>
      <c r="S601" s="5"/>
      <c r="T601" s="7"/>
      <c r="U601" s="5"/>
      <c r="V601" s="5"/>
      <c r="W601" s="5"/>
      <c r="X601" s="5"/>
      <c r="Y601" s="5"/>
      <c r="Z601" s="5"/>
      <c r="AA601" s="5"/>
      <c r="AB601" s="5"/>
      <c r="AC601" s="5"/>
      <c r="AD601" s="5"/>
      <c r="AE601" s="5"/>
      <c r="AF601" s="5"/>
    </row>
    <row r="602" spans="1:32" ht="15">
      <c r="A602" s="5"/>
      <c r="B602" s="5"/>
      <c r="C602" s="5"/>
      <c r="D602" s="5"/>
      <c r="E602" s="5"/>
      <c r="F602" s="5"/>
      <c r="G602" s="5"/>
      <c r="H602" s="5"/>
      <c r="I602" s="5"/>
      <c r="J602" s="5"/>
      <c r="K602" s="5"/>
      <c r="L602" s="5"/>
      <c r="M602" s="5"/>
      <c r="N602" s="5"/>
      <c r="O602" s="5"/>
      <c r="P602" s="5"/>
      <c r="Q602" s="5"/>
      <c r="R602" s="5"/>
      <c r="S602" s="5"/>
      <c r="T602" s="7"/>
      <c r="U602" s="5"/>
      <c r="V602" s="5"/>
      <c r="W602" s="5"/>
      <c r="X602" s="5"/>
      <c r="Y602" s="5"/>
      <c r="Z602" s="5"/>
      <c r="AA602" s="5"/>
      <c r="AB602" s="5"/>
      <c r="AC602" s="5"/>
      <c r="AD602" s="5"/>
      <c r="AE602" s="5"/>
      <c r="AF602" s="5"/>
    </row>
    <row r="603" spans="1:32" ht="15">
      <c r="A603" s="5"/>
      <c r="B603" s="5"/>
      <c r="C603" s="5"/>
      <c r="D603" s="5"/>
      <c r="E603" s="5"/>
      <c r="F603" s="5"/>
      <c r="G603" s="5"/>
      <c r="H603" s="5"/>
      <c r="I603" s="5"/>
      <c r="J603" s="5"/>
      <c r="K603" s="5"/>
      <c r="L603" s="5"/>
      <c r="M603" s="5"/>
      <c r="N603" s="5"/>
      <c r="O603" s="5"/>
      <c r="P603" s="5"/>
      <c r="Q603" s="5"/>
      <c r="R603" s="5"/>
      <c r="S603" s="5"/>
      <c r="T603" s="7"/>
      <c r="U603" s="5"/>
      <c r="V603" s="5"/>
      <c r="W603" s="5"/>
      <c r="X603" s="5"/>
      <c r="Y603" s="5"/>
      <c r="Z603" s="5"/>
      <c r="AA603" s="5"/>
      <c r="AB603" s="5"/>
      <c r="AC603" s="5"/>
      <c r="AD603" s="5"/>
      <c r="AE603" s="5"/>
      <c r="AF603" s="5"/>
    </row>
    <row r="604" spans="1:32" ht="15">
      <c r="A604" s="5"/>
      <c r="B604" s="5"/>
      <c r="C604" s="5"/>
      <c r="D604" s="5"/>
      <c r="E604" s="5"/>
      <c r="F604" s="5"/>
      <c r="G604" s="5"/>
      <c r="H604" s="5"/>
      <c r="I604" s="5"/>
      <c r="J604" s="5"/>
      <c r="K604" s="5"/>
      <c r="L604" s="5"/>
      <c r="M604" s="5"/>
      <c r="N604" s="5"/>
      <c r="O604" s="5"/>
      <c r="P604" s="5"/>
      <c r="Q604" s="5"/>
      <c r="R604" s="5"/>
      <c r="S604" s="5"/>
      <c r="T604" s="7"/>
      <c r="U604" s="5"/>
      <c r="V604" s="5"/>
      <c r="W604" s="5"/>
      <c r="X604" s="5"/>
      <c r="Y604" s="5"/>
      <c r="Z604" s="5"/>
      <c r="AA604" s="5"/>
      <c r="AB604" s="5"/>
      <c r="AC604" s="5"/>
      <c r="AD604" s="5"/>
      <c r="AE604" s="5"/>
      <c r="AF604" s="5"/>
    </row>
    <row r="605" spans="1:32" ht="15">
      <c r="A605" s="5"/>
      <c r="B605" s="5"/>
      <c r="C605" s="5"/>
      <c r="D605" s="5"/>
      <c r="E605" s="5"/>
      <c r="F605" s="5"/>
      <c r="G605" s="5"/>
      <c r="H605" s="5"/>
      <c r="I605" s="5"/>
      <c r="J605" s="5"/>
      <c r="K605" s="5"/>
      <c r="L605" s="5"/>
      <c r="M605" s="5"/>
      <c r="N605" s="5"/>
      <c r="O605" s="5"/>
      <c r="P605" s="5"/>
      <c r="Q605" s="5"/>
      <c r="R605" s="5"/>
      <c r="S605" s="5"/>
      <c r="T605" s="7"/>
      <c r="U605" s="5"/>
      <c r="V605" s="5"/>
      <c r="W605" s="5"/>
      <c r="X605" s="5"/>
      <c r="Y605" s="5"/>
      <c r="Z605" s="5"/>
      <c r="AA605" s="5"/>
      <c r="AB605" s="5"/>
      <c r="AC605" s="5"/>
      <c r="AD605" s="5"/>
      <c r="AE605" s="5"/>
      <c r="AF605" s="5"/>
    </row>
    <row r="606" spans="1:32" ht="15">
      <c r="A606" s="5"/>
      <c r="B606" s="5"/>
      <c r="C606" s="5"/>
      <c r="D606" s="5"/>
      <c r="E606" s="5"/>
      <c r="F606" s="5"/>
      <c r="G606" s="5"/>
      <c r="H606" s="5"/>
      <c r="I606" s="5"/>
      <c r="J606" s="5"/>
      <c r="K606" s="5"/>
      <c r="L606" s="5"/>
      <c r="M606" s="5"/>
      <c r="N606" s="5"/>
      <c r="O606" s="5"/>
      <c r="P606" s="5"/>
      <c r="Q606" s="5"/>
      <c r="R606" s="5"/>
      <c r="S606" s="5"/>
      <c r="T606" s="7"/>
      <c r="U606" s="5"/>
      <c r="V606" s="5"/>
      <c r="W606" s="5"/>
      <c r="X606" s="5"/>
      <c r="Y606" s="5"/>
      <c r="Z606" s="5"/>
      <c r="AA606" s="5"/>
      <c r="AB606" s="5"/>
      <c r="AC606" s="5"/>
      <c r="AD606" s="5"/>
      <c r="AE606" s="5"/>
      <c r="AF606" s="5"/>
    </row>
    <row r="607" spans="1:32" ht="15">
      <c r="A607" s="5"/>
      <c r="B607" s="5"/>
      <c r="C607" s="5"/>
      <c r="D607" s="5"/>
      <c r="E607" s="5"/>
      <c r="F607" s="5"/>
      <c r="G607" s="5"/>
      <c r="H607" s="5"/>
      <c r="I607" s="5"/>
      <c r="J607" s="5"/>
      <c r="K607" s="5"/>
      <c r="L607" s="5"/>
      <c r="M607" s="5"/>
      <c r="N607" s="5"/>
      <c r="O607" s="5"/>
      <c r="P607" s="5"/>
      <c r="Q607" s="5"/>
      <c r="R607" s="5"/>
      <c r="S607" s="5"/>
      <c r="T607" s="7"/>
      <c r="U607" s="5"/>
      <c r="V607" s="5"/>
      <c r="W607" s="5"/>
      <c r="X607" s="5"/>
      <c r="Y607" s="5"/>
      <c r="Z607" s="5"/>
      <c r="AA607" s="5"/>
      <c r="AB607" s="5"/>
      <c r="AC607" s="5"/>
      <c r="AD607" s="5"/>
      <c r="AE607" s="5"/>
      <c r="AF607" s="5"/>
    </row>
    <row r="608" spans="1:32" ht="15">
      <c r="A608" s="5"/>
      <c r="B608" s="5"/>
      <c r="C608" s="5"/>
      <c r="D608" s="5"/>
      <c r="E608" s="5"/>
      <c r="F608" s="5"/>
      <c r="G608" s="5"/>
      <c r="H608" s="5"/>
      <c r="I608" s="5"/>
      <c r="J608" s="5"/>
      <c r="K608" s="5"/>
      <c r="L608" s="5"/>
      <c r="M608" s="5"/>
      <c r="N608" s="5"/>
      <c r="O608" s="5"/>
      <c r="P608" s="5"/>
      <c r="Q608" s="5"/>
      <c r="R608" s="5"/>
      <c r="S608" s="5"/>
      <c r="T608" s="7"/>
      <c r="U608" s="5"/>
      <c r="V608" s="5"/>
      <c r="W608" s="5"/>
      <c r="X608" s="5"/>
      <c r="Y608" s="5"/>
      <c r="Z608" s="5"/>
      <c r="AA608" s="5"/>
      <c r="AB608" s="5"/>
      <c r="AC608" s="5"/>
      <c r="AD608" s="5"/>
      <c r="AE608" s="5"/>
      <c r="AF608" s="5"/>
    </row>
    <row r="609" spans="1:32" ht="15">
      <c r="A609" s="5"/>
      <c r="B609" s="5"/>
      <c r="C609" s="5"/>
      <c r="D609" s="5"/>
      <c r="E609" s="5"/>
      <c r="F609" s="5"/>
      <c r="G609" s="5"/>
      <c r="H609" s="5"/>
      <c r="I609" s="5"/>
      <c r="J609" s="5"/>
      <c r="K609" s="5"/>
      <c r="L609" s="5"/>
      <c r="M609" s="5"/>
      <c r="N609" s="5"/>
      <c r="O609" s="5"/>
      <c r="P609" s="5"/>
      <c r="Q609" s="5"/>
      <c r="R609" s="5"/>
      <c r="S609" s="5"/>
      <c r="T609" s="7"/>
      <c r="U609" s="5"/>
      <c r="V609" s="5"/>
      <c r="W609" s="5"/>
      <c r="X609" s="5"/>
      <c r="Y609" s="5"/>
      <c r="Z609" s="5"/>
      <c r="AA609" s="5"/>
      <c r="AB609" s="5"/>
      <c r="AC609" s="5"/>
      <c r="AD609" s="5"/>
      <c r="AE609" s="5"/>
      <c r="AF609" s="5"/>
    </row>
    <row r="610" spans="1:32" ht="15">
      <c r="A610" s="5"/>
      <c r="B610" s="5"/>
      <c r="C610" s="5"/>
      <c r="D610" s="5"/>
      <c r="E610" s="5"/>
      <c r="F610" s="5"/>
      <c r="G610" s="5"/>
      <c r="H610" s="5"/>
      <c r="I610" s="5"/>
      <c r="J610" s="5"/>
      <c r="K610" s="5"/>
      <c r="L610" s="5"/>
      <c r="M610" s="5"/>
      <c r="N610" s="5"/>
      <c r="O610" s="5"/>
      <c r="P610" s="5"/>
      <c r="Q610" s="5"/>
      <c r="R610" s="5"/>
      <c r="S610" s="5"/>
      <c r="T610" s="7"/>
      <c r="U610" s="5"/>
      <c r="V610" s="5"/>
      <c r="W610" s="5"/>
      <c r="X610" s="5"/>
      <c r="Y610" s="5"/>
      <c r="Z610" s="5"/>
      <c r="AA610" s="5"/>
      <c r="AB610" s="5"/>
      <c r="AC610" s="5"/>
      <c r="AD610" s="5"/>
      <c r="AE610" s="5"/>
      <c r="AF610" s="5"/>
    </row>
    <row r="611" spans="1:32" ht="15">
      <c r="A611" s="5"/>
      <c r="B611" s="5"/>
      <c r="C611" s="5"/>
      <c r="D611" s="5"/>
      <c r="E611" s="5"/>
      <c r="F611" s="5"/>
      <c r="G611" s="5"/>
      <c r="H611" s="5"/>
      <c r="I611" s="5"/>
      <c r="J611" s="5"/>
      <c r="K611" s="5"/>
      <c r="L611" s="5"/>
      <c r="M611" s="5"/>
      <c r="N611" s="5"/>
      <c r="O611" s="5"/>
      <c r="P611" s="5"/>
      <c r="Q611" s="5"/>
      <c r="R611" s="5"/>
      <c r="S611" s="5"/>
      <c r="T611" s="7"/>
      <c r="U611" s="5"/>
      <c r="V611" s="5"/>
      <c r="W611" s="5"/>
      <c r="X611" s="5"/>
      <c r="Y611" s="5"/>
      <c r="Z611" s="5"/>
      <c r="AA611" s="5"/>
      <c r="AB611" s="5"/>
      <c r="AC611" s="5"/>
      <c r="AD611" s="5"/>
      <c r="AE611" s="5"/>
      <c r="AF611" s="5"/>
    </row>
    <row r="612" spans="1:32" ht="15">
      <c r="A612" s="5"/>
      <c r="B612" s="5"/>
      <c r="C612" s="5"/>
      <c r="D612" s="5"/>
      <c r="E612" s="5"/>
      <c r="F612" s="5"/>
      <c r="G612" s="5"/>
      <c r="H612" s="5"/>
      <c r="I612" s="5"/>
      <c r="J612" s="5"/>
      <c r="K612" s="5"/>
      <c r="L612" s="5"/>
      <c r="M612" s="5"/>
      <c r="N612" s="5"/>
      <c r="O612" s="5"/>
      <c r="P612" s="5"/>
      <c r="Q612" s="5"/>
      <c r="R612" s="5"/>
      <c r="S612" s="5"/>
      <c r="T612" s="7"/>
      <c r="U612" s="5"/>
      <c r="V612" s="5"/>
      <c r="W612" s="5"/>
      <c r="X612" s="5"/>
      <c r="Y612" s="5"/>
      <c r="Z612" s="5"/>
      <c r="AA612" s="5"/>
      <c r="AB612" s="5"/>
      <c r="AC612" s="5"/>
      <c r="AD612" s="5"/>
      <c r="AE612" s="5"/>
      <c r="AF612" s="5"/>
    </row>
    <row r="613" spans="1:32" ht="15">
      <c r="A613" s="5"/>
      <c r="B613" s="5"/>
      <c r="C613" s="5"/>
      <c r="D613" s="5"/>
      <c r="E613" s="5"/>
      <c r="F613" s="5"/>
      <c r="G613" s="5"/>
      <c r="H613" s="5"/>
      <c r="I613" s="5"/>
      <c r="J613" s="5"/>
      <c r="K613" s="5"/>
      <c r="L613" s="5"/>
      <c r="M613" s="5"/>
      <c r="N613" s="5"/>
      <c r="O613" s="5"/>
      <c r="P613" s="5"/>
      <c r="Q613" s="5"/>
      <c r="R613" s="5"/>
      <c r="S613" s="5"/>
      <c r="T613" s="7"/>
      <c r="U613" s="5"/>
      <c r="V613" s="5"/>
      <c r="W613" s="5"/>
      <c r="X613" s="5"/>
      <c r="Y613" s="5"/>
      <c r="Z613" s="5"/>
      <c r="AA613" s="5"/>
      <c r="AB613" s="5"/>
      <c r="AC613" s="5"/>
      <c r="AD613" s="5"/>
      <c r="AE613" s="5"/>
      <c r="AF613" s="5"/>
    </row>
    <row r="614" spans="1:32" ht="15">
      <c r="A614" s="5"/>
      <c r="B614" s="5"/>
      <c r="C614" s="5"/>
      <c r="D614" s="5"/>
      <c r="E614" s="5"/>
      <c r="F614" s="5"/>
      <c r="G614" s="5"/>
      <c r="H614" s="5"/>
      <c r="I614" s="5"/>
      <c r="J614" s="5"/>
      <c r="K614" s="5"/>
      <c r="L614" s="5"/>
      <c r="M614" s="5"/>
      <c r="N614" s="5"/>
      <c r="O614" s="5"/>
      <c r="P614" s="5"/>
      <c r="Q614" s="5"/>
      <c r="R614" s="5"/>
      <c r="S614" s="5"/>
      <c r="T614" s="7"/>
      <c r="U614" s="5"/>
      <c r="V614" s="5"/>
      <c r="W614" s="5"/>
      <c r="X614" s="5"/>
      <c r="Y614" s="5"/>
      <c r="Z614" s="5"/>
      <c r="AA614" s="5"/>
      <c r="AB614" s="5"/>
      <c r="AC614" s="5"/>
      <c r="AD614" s="5"/>
      <c r="AE614" s="5"/>
      <c r="AF614" s="5"/>
    </row>
    <row r="615" spans="1:32" ht="15">
      <c r="A615" s="5"/>
      <c r="B615" s="5"/>
      <c r="C615" s="5"/>
      <c r="D615" s="5"/>
      <c r="E615" s="5"/>
      <c r="F615" s="5"/>
      <c r="G615" s="5"/>
      <c r="H615" s="5"/>
      <c r="I615" s="5"/>
      <c r="J615" s="5"/>
      <c r="K615" s="5"/>
      <c r="L615" s="5"/>
      <c r="M615" s="5"/>
      <c r="N615" s="5"/>
      <c r="O615" s="5"/>
      <c r="P615" s="5"/>
      <c r="Q615" s="5"/>
      <c r="R615" s="5"/>
      <c r="S615" s="5"/>
      <c r="T615" s="7"/>
      <c r="U615" s="5"/>
      <c r="V615" s="5"/>
      <c r="W615" s="5"/>
      <c r="X615" s="5"/>
      <c r="Y615" s="5"/>
      <c r="Z615" s="5"/>
      <c r="AA615" s="5"/>
      <c r="AB615" s="5"/>
      <c r="AC615" s="5"/>
      <c r="AD615" s="5"/>
      <c r="AE615" s="5"/>
      <c r="AF615" s="5"/>
    </row>
    <row r="616" spans="1:32" ht="15">
      <c r="A616" s="5"/>
      <c r="B616" s="5"/>
      <c r="C616" s="5"/>
      <c r="D616" s="5"/>
      <c r="E616" s="5"/>
      <c r="F616" s="5"/>
      <c r="G616" s="5"/>
      <c r="H616" s="5"/>
      <c r="I616" s="5"/>
      <c r="J616" s="5"/>
      <c r="K616" s="5"/>
      <c r="L616" s="5"/>
      <c r="M616" s="5"/>
      <c r="N616" s="5"/>
      <c r="O616" s="5"/>
      <c r="P616" s="5"/>
      <c r="Q616" s="5"/>
      <c r="R616" s="5"/>
      <c r="S616" s="5"/>
      <c r="T616" s="7"/>
      <c r="U616" s="5"/>
      <c r="V616" s="5"/>
      <c r="W616" s="5"/>
      <c r="X616" s="5"/>
      <c r="Y616" s="5"/>
      <c r="Z616" s="5"/>
      <c r="AA616" s="5"/>
      <c r="AB616" s="5"/>
      <c r="AC616" s="5"/>
      <c r="AD616" s="5"/>
      <c r="AE616" s="5"/>
      <c r="AF616" s="5"/>
    </row>
    <row r="617" spans="1:32" ht="15">
      <c r="A617" s="5"/>
      <c r="B617" s="5"/>
      <c r="C617" s="5"/>
      <c r="D617" s="5"/>
      <c r="E617" s="5"/>
      <c r="F617" s="5"/>
      <c r="G617" s="5"/>
      <c r="H617" s="5"/>
      <c r="I617" s="5"/>
      <c r="J617" s="5"/>
      <c r="K617" s="5"/>
      <c r="L617" s="5"/>
      <c r="M617" s="5"/>
      <c r="N617" s="5"/>
      <c r="O617" s="5"/>
      <c r="P617" s="5"/>
      <c r="Q617" s="5"/>
      <c r="R617" s="5"/>
      <c r="S617" s="5"/>
      <c r="T617" s="7"/>
      <c r="U617" s="5"/>
      <c r="V617" s="5"/>
      <c r="W617" s="5"/>
      <c r="X617" s="5"/>
      <c r="Y617" s="5"/>
      <c r="Z617" s="5"/>
      <c r="AA617" s="5"/>
      <c r="AB617" s="5"/>
      <c r="AC617" s="5"/>
      <c r="AD617" s="5"/>
      <c r="AE617" s="5"/>
      <c r="AF617" s="5"/>
    </row>
    <row r="618" spans="1:32" ht="15">
      <c r="A618" s="5"/>
      <c r="B618" s="5"/>
      <c r="C618" s="5"/>
      <c r="D618" s="5"/>
      <c r="E618" s="5"/>
      <c r="F618" s="5"/>
      <c r="G618" s="5"/>
      <c r="H618" s="5"/>
      <c r="I618" s="5"/>
      <c r="J618" s="5"/>
      <c r="K618" s="5"/>
      <c r="L618" s="5"/>
      <c r="M618" s="5"/>
      <c r="N618" s="5"/>
      <c r="O618" s="5"/>
      <c r="P618" s="5"/>
      <c r="Q618" s="5"/>
      <c r="R618" s="5"/>
      <c r="S618" s="5"/>
      <c r="T618" s="7"/>
      <c r="U618" s="5"/>
      <c r="V618" s="5"/>
      <c r="W618" s="5"/>
      <c r="X618" s="5"/>
      <c r="Y618" s="5"/>
      <c r="Z618" s="5"/>
      <c r="AA618" s="5"/>
      <c r="AB618" s="5"/>
      <c r="AC618" s="5"/>
      <c r="AD618" s="5"/>
      <c r="AE618" s="5"/>
      <c r="AF618" s="5"/>
    </row>
    <row r="619" spans="1:32" ht="15">
      <c r="A619" s="5"/>
      <c r="B619" s="5"/>
      <c r="C619" s="5"/>
      <c r="D619" s="5"/>
      <c r="E619" s="5"/>
      <c r="F619" s="5"/>
      <c r="G619" s="5"/>
      <c r="H619" s="5"/>
      <c r="I619" s="5"/>
      <c r="J619" s="5"/>
      <c r="K619" s="5"/>
      <c r="L619" s="5"/>
      <c r="M619" s="5"/>
      <c r="N619" s="5"/>
      <c r="O619" s="5"/>
      <c r="P619" s="5"/>
      <c r="Q619" s="5"/>
      <c r="R619" s="5"/>
      <c r="S619" s="5"/>
      <c r="T619" s="7"/>
      <c r="U619" s="5"/>
      <c r="V619" s="5"/>
      <c r="W619" s="5"/>
      <c r="X619" s="5"/>
      <c r="Y619" s="5"/>
      <c r="Z619" s="5"/>
      <c r="AA619" s="5"/>
      <c r="AB619" s="5"/>
      <c r="AC619" s="5"/>
      <c r="AD619" s="5"/>
      <c r="AE619" s="5"/>
      <c r="AF619" s="5"/>
    </row>
    <row r="620" spans="1:32" ht="15">
      <c r="A620" s="5"/>
      <c r="B620" s="5"/>
      <c r="C620" s="5"/>
      <c r="D620" s="5"/>
      <c r="E620" s="5"/>
      <c r="F620" s="5"/>
      <c r="G620" s="5"/>
      <c r="H620" s="5"/>
      <c r="I620" s="5"/>
      <c r="J620" s="5"/>
      <c r="K620" s="5"/>
      <c r="L620" s="5"/>
      <c r="M620" s="5"/>
      <c r="N620" s="5"/>
      <c r="O620" s="5"/>
      <c r="P620" s="5"/>
      <c r="Q620" s="5"/>
      <c r="R620" s="5"/>
      <c r="S620" s="5"/>
      <c r="T620" s="7"/>
      <c r="U620" s="5"/>
      <c r="V620" s="5"/>
      <c r="W620" s="5"/>
      <c r="X620" s="5"/>
      <c r="Y620" s="5"/>
      <c r="Z620" s="5"/>
      <c r="AA620" s="5"/>
      <c r="AB620" s="5"/>
      <c r="AC620" s="5"/>
      <c r="AD620" s="5"/>
      <c r="AE620" s="5"/>
      <c r="AF620" s="5"/>
    </row>
    <row r="621" spans="1:32" ht="15">
      <c r="A621" s="5"/>
      <c r="B621" s="5"/>
      <c r="C621" s="5"/>
      <c r="D621" s="5"/>
      <c r="E621" s="5"/>
      <c r="F621" s="5"/>
      <c r="G621" s="5"/>
      <c r="H621" s="5"/>
      <c r="I621" s="5"/>
      <c r="J621" s="5"/>
      <c r="K621" s="5"/>
      <c r="L621" s="5"/>
      <c r="M621" s="5"/>
      <c r="N621" s="5"/>
      <c r="O621" s="5"/>
      <c r="P621" s="5"/>
      <c r="Q621" s="5"/>
      <c r="R621" s="5"/>
      <c r="S621" s="5"/>
      <c r="T621" s="7"/>
      <c r="U621" s="5"/>
      <c r="V621" s="5"/>
      <c r="W621" s="5"/>
      <c r="X621" s="5"/>
      <c r="Y621" s="5"/>
      <c r="Z621" s="5"/>
      <c r="AA621" s="5"/>
      <c r="AB621" s="5"/>
      <c r="AC621" s="5"/>
      <c r="AD621" s="5"/>
      <c r="AE621" s="5"/>
      <c r="AF621" s="5"/>
    </row>
    <row r="622" spans="1:32" ht="15">
      <c r="A622" s="5"/>
      <c r="B622" s="5"/>
      <c r="C622" s="5"/>
      <c r="D622" s="5"/>
      <c r="E622" s="5"/>
      <c r="F622" s="5"/>
      <c r="G622" s="5"/>
      <c r="H622" s="5"/>
      <c r="I622" s="5"/>
      <c r="J622" s="5"/>
      <c r="K622" s="5"/>
      <c r="L622" s="5"/>
      <c r="M622" s="5"/>
      <c r="N622" s="5"/>
      <c r="O622" s="5"/>
      <c r="P622" s="5"/>
      <c r="Q622" s="5"/>
      <c r="R622" s="5"/>
      <c r="S622" s="5"/>
      <c r="T622" s="7"/>
      <c r="U622" s="5"/>
      <c r="V622" s="5"/>
      <c r="W622" s="5"/>
      <c r="X622" s="5"/>
      <c r="Y622" s="5"/>
      <c r="Z622" s="5"/>
      <c r="AA622" s="5"/>
      <c r="AB622" s="5"/>
      <c r="AC622" s="5"/>
      <c r="AD622" s="5"/>
      <c r="AE622" s="5"/>
      <c r="AF622" s="5"/>
    </row>
    <row r="623" spans="1:32" ht="15">
      <c r="A623" s="5"/>
      <c r="B623" s="5"/>
      <c r="C623" s="5"/>
      <c r="D623" s="5"/>
      <c r="E623" s="5"/>
      <c r="F623" s="5"/>
      <c r="G623" s="5"/>
      <c r="H623" s="5"/>
      <c r="I623" s="5"/>
      <c r="J623" s="5"/>
      <c r="K623" s="5"/>
      <c r="L623" s="5"/>
      <c r="M623" s="5"/>
      <c r="N623" s="5"/>
      <c r="O623" s="5"/>
      <c r="P623" s="5"/>
      <c r="Q623" s="5"/>
      <c r="R623" s="5"/>
      <c r="S623" s="5"/>
      <c r="T623" s="7"/>
      <c r="U623" s="5"/>
      <c r="V623" s="5"/>
      <c r="W623" s="5"/>
      <c r="X623" s="5"/>
      <c r="Y623" s="5"/>
      <c r="Z623" s="5"/>
      <c r="AA623" s="5"/>
      <c r="AB623" s="5"/>
      <c r="AC623" s="5"/>
      <c r="AD623" s="5"/>
      <c r="AE623" s="5"/>
      <c r="AF623" s="5"/>
    </row>
    <row r="624" spans="1:32" ht="15">
      <c r="A624" s="5"/>
      <c r="B624" s="5"/>
      <c r="C624" s="5"/>
      <c r="D624" s="5"/>
      <c r="E624" s="5"/>
      <c r="F624" s="5"/>
      <c r="G624" s="5"/>
      <c r="H624" s="5"/>
      <c r="I624" s="5"/>
      <c r="J624" s="5"/>
      <c r="K624" s="5"/>
      <c r="L624" s="5"/>
      <c r="M624" s="5"/>
      <c r="N624" s="5"/>
      <c r="O624" s="5"/>
      <c r="P624" s="5"/>
      <c r="Q624" s="5"/>
      <c r="R624" s="5"/>
      <c r="S624" s="5"/>
      <c r="T624" s="7"/>
      <c r="U624" s="5"/>
      <c r="V624" s="5"/>
      <c r="W624" s="5"/>
      <c r="X624" s="5"/>
      <c r="Y624" s="5"/>
      <c r="Z624" s="5"/>
      <c r="AA624" s="5"/>
      <c r="AB624" s="5"/>
      <c r="AC624" s="5"/>
      <c r="AD624" s="5"/>
      <c r="AE624" s="5"/>
      <c r="AF624" s="5"/>
    </row>
    <row r="625" spans="1:32" ht="15">
      <c r="A625" s="5"/>
      <c r="B625" s="5"/>
      <c r="C625" s="5"/>
      <c r="D625" s="5"/>
      <c r="E625" s="5"/>
      <c r="F625" s="5"/>
      <c r="G625" s="5"/>
      <c r="H625" s="5"/>
      <c r="I625" s="5"/>
      <c r="J625" s="5"/>
      <c r="K625" s="5"/>
      <c r="L625" s="5"/>
      <c r="M625" s="5"/>
      <c r="N625" s="5"/>
      <c r="O625" s="5"/>
      <c r="P625" s="5"/>
      <c r="Q625" s="5"/>
      <c r="R625" s="5"/>
      <c r="S625" s="5"/>
      <c r="T625" s="7"/>
      <c r="U625" s="5"/>
      <c r="V625" s="5"/>
      <c r="W625" s="5"/>
      <c r="X625" s="5"/>
      <c r="Y625" s="5"/>
      <c r="Z625" s="5"/>
      <c r="AA625" s="5"/>
      <c r="AB625" s="5"/>
      <c r="AC625" s="5"/>
      <c r="AD625" s="5"/>
      <c r="AE625" s="5"/>
      <c r="AF625" s="5"/>
    </row>
    <row r="626" spans="1:32" ht="15">
      <c r="A626" s="5"/>
      <c r="B626" s="5"/>
      <c r="C626" s="5"/>
      <c r="D626" s="5"/>
      <c r="E626" s="5"/>
      <c r="F626" s="5"/>
      <c r="G626" s="5"/>
      <c r="H626" s="5"/>
      <c r="I626" s="5"/>
      <c r="J626" s="5"/>
      <c r="K626" s="5"/>
      <c r="L626" s="5"/>
      <c r="M626" s="5"/>
      <c r="N626" s="5"/>
      <c r="O626" s="5"/>
      <c r="P626" s="5"/>
      <c r="Q626" s="5"/>
      <c r="R626" s="5"/>
      <c r="S626" s="5"/>
      <c r="T626" s="7"/>
      <c r="U626" s="5"/>
      <c r="V626" s="5"/>
      <c r="W626" s="5"/>
      <c r="X626" s="5"/>
      <c r="Y626" s="5"/>
      <c r="Z626" s="5"/>
      <c r="AA626" s="5"/>
      <c r="AB626" s="5"/>
      <c r="AC626" s="5"/>
      <c r="AD626" s="5"/>
      <c r="AE626" s="5"/>
      <c r="AF626" s="5"/>
    </row>
    <row r="627" spans="1:32" ht="15">
      <c r="A627" s="5"/>
      <c r="B627" s="5"/>
      <c r="C627" s="5"/>
      <c r="D627" s="5"/>
      <c r="E627" s="5"/>
      <c r="F627" s="5"/>
      <c r="G627" s="5"/>
      <c r="H627" s="5"/>
      <c r="I627" s="5"/>
      <c r="J627" s="5"/>
      <c r="K627" s="5"/>
      <c r="L627" s="5"/>
      <c r="M627" s="5"/>
      <c r="N627" s="5"/>
      <c r="O627" s="5"/>
      <c r="P627" s="5"/>
      <c r="Q627" s="5"/>
      <c r="R627" s="5"/>
      <c r="S627" s="5"/>
      <c r="T627" s="7"/>
      <c r="U627" s="5"/>
      <c r="V627" s="5"/>
      <c r="W627" s="5"/>
      <c r="X627" s="5"/>
      <c r="Y627" s="5"/>
      <c r="Z627" s="5"/>
      <c r="AA627" s="5"/>
      <c r="AB627" s="5"/>
      <c r="AC627" s="5"/>
      <c r="AD627" s="5"/>
      <c r="AE627" s="5"/>
      <c r="AF627" s="5"/>
    </row>
    <row r="628" spans="1:32" ht="15">
      <c r="A628" s="5"/>
      <c r="B628" s="5"/>
      <c r="C628" s="5"/>
      <c r="D628" s="5"/>
      <c r="E628" s="5"/>
      <c r="F628" s="5"/>
      <c r="G628" s="5"/>
      <c r="H628" s="5"/>
      <c r="I628" s="5"/>
      <c r="J628" s="5"/>
      <c r="K628" s="5"/>
      <c r="L628" s="5"/>
      <c r="M628" s="5"/>
      <c r="N628" s="5"/>
      <c r="O628" s="5"/>
      <c r="P628" s="5"/>
      <c r="Q628" s="5"/>
      <c r="R628" s="5"/>
      <c r="S628" s="5"/>
      <c r="T628" s="7"/>
      <c r="U628" s="5"/>
      <c r="V628" s="5"/>
      <c r="W628" s="5"/>
      <c r="X628" s="5"/>
      <c r="Y628" s="5"/>
      <c r="Z628" s="5"/>
      <c r="AA628" s="5"/>
      <c r="AB628" s="5"/>
      <c r="AC628" s="5"/>
      <c r="AD628" s="5"/>
      <c r="AE628" s="5"/>
      <c r="AF628" s="5"/>
    </row>
    <row r="629" spans="1:32" ht="15">
      <c r="A629" s="5"/>
      <c r="B629" s="5"/>
      <c r="C629" s="5"/>
      <c r="D629" s="5"/>
      <c r="E629" s="5"/>
      <c r="F629" s="5"/>
      <c r="G629" s="5"/>
      <c r="H629" s="5"/>
      <c r="I629" s="5"/>
      <c r="J629" s="5"/>
      <c r="K629" s="5"/>
      <c r="L629" s="5"/>
      <c r="M629" s="5"/>
      <c r="N629" s="5"/>
      <c r="O629" s="5"/>
      <c r="P629" s="5"/>
      <c r="Q629" s="5"/>
      <c r="R629" s="5"/>
      <c r="S629" s="5"/>
      <c r="T629" s="7"/>
      <c r="U629" s="5"/>
      <c r="V629" s="5"/>
      <c r="W629" s="5"/>
      <c r="X629" s="5"/>
      <c r="Y629" s="5"/>
      <c r="Z629" s="5"/>
      <c r="AA629" s="5"/>
      <c r="AB629" s="5"/>
      <c r="AC629" s="5"/>
      <c r="AD629" s="5"/>
      <c r="AE629" s="5"/>
      <c r="AF629" s="5"/>
    </row>
    <row r="630" spans="1:32" ht="15">
      <c r="A630" s="5"/>
      <c r="B630" s="5"/>
      <c r="C630" s="5"/>
      <c r="D630" s="5"/>
      <c r="E630" s="5"/>
      <c r="F630" s="5"/>
      <c r="G630" s="5"/>
      <c r="H630" s="5"/>
      <c r="I630" s="5"/>
      <c r="J630" s="5"/>
      <c r="K630" s="5"/>
      <c r="L630" s="5"/>
      <c r="M630" s="5"/>
      <c r="N630" s="5"/>
      <c r="O630" s="5"/>
      <c r="P630" s="5"/>
      <c r="Q630" s="5"/>
      <c r="R630" s="5"/>
      <c r="S630" s="5"/>
      <c r="T630" s="7"/>
      <c r="U630" s="5"/>
      <c r="V630" s="5"/>
      <c r="W630" s="5"/>
      <c r="X630" s="5"/>
      <c r="Y630" s="5"/>
      <c r="Z630" s="5"/>
      <c r="AA630" s="5"/>
      <c r="AB630" s="5"/>
      <c r="AC630" s="5"/>
      <c r="AD630" s="5"/>
      <c r="AE630" s="5"/>
      <c r="AF630" s="5"/>
    </row>
    <row r="631" spans="1:32" ht="15">
      <c r="A631" s="5"/>
      <c r="B631" s="5"/>
      <c r="C631" s="5"/>
      <c r="D631" s="5"/>
      <c r="E631" s="5"/>
      <c r="F631" s="5"/>
      <c r="G631" s="5"/>
      <c r="H631" s="5"/>
      <c r="I631" s="5"/>
      <c r="J631" s="5"/>
      <c r="K631" s="5"/>
      <c r="L631" s="5"/>
      <c r="M631" s="5"/>
      <c r="N631" s="5"/>
      <c r="O631" s="5"/>
      <c r="P631" s="5"/>
      <c r="Q631" s="5"/>
      <c r="R631" s="5"/>
      <c r="S631" s="5"/>
      <c r="T631" s="7"/>
      <c r="U631" s="5"/>
      <c r="V631" s="5"/>
      <c r="W631" s="5"/>
      <c r="X631" s="5"/>
      <c r="Y631" s="5"/>
      <c r="Z631" s="5"/>
      <c r="AA631" s="5"/>
      <c r="AB631" s="5"/>
      <c r="AC631" s="5"/>
      <c r="AD631" s="5"/>
      <c r="AE631" s="5"/>
      <c r="AF631" s="5"/>
    </row>
    <row r="632" spans="1:32" ht="15">
      <c r="A632" s="5"/>
      <c r="B632" s="5"/>
      <c r="C632" s="5"/>
      <c r="D632" s="5"/>
      <c r="E632" s="5"/>
      <c r="F632" s="5"/>
      <c r="G632" s="5"/>
      <c r="H632" s="5"/>
      <c r="I632" s="5"/>
      <c r="J632" s="5"/>
      <c r="K632" s="5"/>
      <c r="L632" s="5"/>
      <c r="M632" s="5"/>
      <c r="N632" s="5"/>
      <c r="O632" s="5"/>
      <c r="P632" s="5"/>
      <c r="Q632" s="5"/>
      <c r="R632" s="5"/>
      <c r="S632" s="5"/>
      <c r="T632" s="7"/>
      <c r="U632" s="5"/>
      <c r="V632" s="5"/>
      <c r="W632" s="5"/>
      <c r="X632" s="5"/>
      <c r="Y632" s="5"/>
      <c r="Z632" s="5"/>
      <c r="AA632" s="5"/>
      <c r="AB632" s="5"/>
      <c r="AC632" s="5"/>
      <c r="AD632" s="5"/>
      <c r="AE632" s="5"/>
      <c r="AF632" s="5"/>
    </row>
    <row r="633" spans="1:32" ht="15">
      <c r="A633" s="5"/>
      <c r="B633" s="5"/>
      <c r="C633" s="5"/>
      <c r="D633" s="5"/>
      <c r="E633" s="5"/>
      <c r="F633" s="5"/>
      <c r="G633" s="5"/>
      <c r="H633" s="5"/>
      <c r="I633" s="5"/>
      <c r="J633" s="5"/>
      <c r="K633" s="5"/>
      <c r="L633" s="5"/>
      <c r="M633" s="5"/>
      <c r="N633" s="5"/>
      <c r="O633" s="5"/>
      <c r="P633" s="5"/>
      <c r="Q633" s="5"/>
      <c r="R633" s="5"/>
      <c r="S633" s="5"/>
      <c r="T633" s="7"/>
      <c r="U633" s="5"/>
      <c r="V633" s="5"/>
      <c r="W633" s="5"/>
      <c r="X633" s="5"/>
      <c r="Y633" s="5"/>
      <c r="Z633" s="5"/>
      <c r="AA633" s="5"/>
      <c r="AB633" s="5"/>
      <c r="AC633" s="5"/>
      <c r="AD633" s="5"/>
      <c r="AE633" s="5"/>
      <c r="AF633" s="5"/>
    </row>
    <row r="634" spans="1:32" ht="15">
      <c r="A634" s="5"/>
      <c r="B634" s="5"/>
      <c r="C634" s="5"/>
      <c r="D634" s="5"/>
      <c r="E634" s="5"/>
      <c r="F634" s="5"/>
      <c r="G634" s="5"/>
      <c r="H634" s="5"/>
      <c r="I634" s="5"/>
      <c r="J634" s="5"/>
      <c r="K634" s="5"/>
      <c r="L634" s="5"/>
      <c r="M634" s="5"/>
      <c r="N634" s="5"/>
      <c r="O634" s="5"/>
      <c r="P634" s="5"/>
      <c r="Q634" s="5"/>
      <c r="R634" s="5"/>
      <c r="S634" s="5"/>
      <c r="T634" s="7"/>
      <c r="U634" s="5"/>
      <c r="V634" s="5"/>
      <c r="W634" s="5"/>
      <c r="X634" s="5"/>
      <c r="Y634" s="5"/>
      <c r="Z634" s="5"/>
      <c r="AA634" s="5"/>
      <c r="AB634" s="5"/>
      <c r="AC634" s="5"/>
      <c r="AD634" s="5"/>
      <c r="AE634" s="5"/>
      <c r="AF634" s="5"/>
    </row>
    <row r="635" spans="1:32" ht="15">
      <c r="A635" s="5"/>
      <c r="B635" s="5"/>
      <c r="C635" s="5"/>
      <c r="D635" s="5"/>
      <c r="E635" s="5"/>
      <c r="F635" s="5"/>
      <c r="G635" s="5"/>
      <c r="H635" s="5"/>
      <c r="I635" s="5"/>
      <c r="J635" s="5"/>
      <c r="K635" s="5"/>
      <c r="L635" s="5"/>
      <c r="M635" s="5"/>
      <c r="N635" s="5"/>
      <c r="O635" s="5"/>
      <c r="P635" s="5"/>
      <c r="Q635" s="5"/>
      <c r="R635" s="5"/>
      <c r="S635" s="5"/>
      <c r="T635" s="7"/>
      <c r="U635" s="5"/>
      <c r="V635" s="5"/>
      <c r="W635" s="5"/>
      <c r="X635" s="5"/>
      <c r="Y635" s="5"/>
      <c r="Z635" s="5"/>
      <c r="AA635" s="5"/>
      <c r="AB635" s="5"/>
      <c r="AC635" s="5"/>
      <c r="AD635" s="5"/>
      <c r="AE635" s="5"/>
      <c r="AF635" s="5"/>
    </row>
    <row r="636" spans="1:32" ht="15">
      <c r="A636" s="5"/>
      <c r="B636" s="5"/>
      <c r="C636" s="5"/>
      <c r="D636" s="5"/>
      <c r="E636" s="5"/>
      <c r="F636" s="5"/>
      <c r="G636" s="5"/>
      <c r="H636" s="5"/>
      <c r="I636" s="5"/>
      <c r="J636" s="5"/>
      <c r="K636" s="5"/>
      <c r="L636" s="5"/>
      <c r="M636" s="5"/>
      <c r="N636" s="5"/>
      <c r="O636" s="5"/>
      <c r="P636" s="5"/>
      <c r="Q636" s="5"/>
      <c r="R636" s="5"/>
      <c r="S636" s="5"/>
      <c r="T636" s="7"/>
      <c r="U636" s="5"/>
      <c r="V636" s="5"/>
      <c r="W636" s="5"/>
      <c r="X636" s="5"/>
      <c r="Y636" s="5"/>
      <c r="Z636" s="5"/>
      <c r="AA636" s="5"/>
      <c r="AB636" s="5"/>
      <c r="AC636" s="5"/>
      <c r="AD636" s="5"/>
      <c r="AE636" s="5"/>
      <c r="AF636" s="5"/>
    </row>
    <row r="637" spans="1:32" ht="15">
      <c r="A637" s="5"/>
      <c r="B637" s="5"/>
      <c r="C637" s="5"/>
      <c r="D637" s="5"/>
      <c r="E637" s="5"/>
      <c r="F637" s="5"/>
      <c r="G637" s="5"/>
      <c r="H637" s="5"/>
      <c r="I637" s="5"/>
      <c r="J637" s="5"/>
      <c r="K637" s="5"/>
      <c r="L637" s="5"/>
      <c r="M637" s="5"/>
      <c r="N637" s="5"/>
      <c r="O637" s="5"/>
      <c r="P637" s="5"/>
      <c r="Q637" s="5"/>
      <c r="R637" s="5"/>
      <c r="S637" s="5"/>
      <c r="T637" s="7"/>
      <c r="U637" s="5"/>
      <c r="V637" s="5"/>
      <c r="W637" s="5"/>
      <c r="X637" s="5"/>
      <c r="Y637" s="5"/>
      <c r="Z637" s="5"/>
      <c r="AA637" s="5"/>
      <c r="AB637" s="5"/>
      <c r="AC637" s="5"/>
      <c r="AD637" s="5"/>
      <c r="AE637" s="5"/>
      <c r="AF637" s="5"/>
    </row>
    <row r="638" spans="1:32" ht="15">
      <c r="A638" s="5"/>
      <c r="B638" s="5"/>
      <c r="C638" s="5"/>
      <c r="D638" s="5"/>
      <c r="E638" s="5"/>
      <c r="F638" s="5"/>
      <c r="G638" s="5"/>
      <c r="H638" s="5"/>
      <c r="I638" s="5"/>
      <c r="J638" s="5"/>
      <c r="K638" s="5"/>
      <c r="L638" s="5"/>
      <c r="M638" s="5"/>
      <c r="N638" s="5"/>
      <c r="O638" s="5"/>
      <c r="P638" s="5"/>
      <c r="Q638" s="5"/>
      <c r="R638" s="5"/>
      <c r="S638" s="5"/>
      <c r="T638" s="7"/>
      <c r="U638" s="5"/>
      <c r="V638" s="5"/>
      <c r="W638" s="5"/>
      <c r="X638" s="5"/>
      <c r="Y638" s="5"/>
      <c r="Z638" s="5"/>
      <c r="AA638" s="5"/>
      <c r="AB638" s="5"/>
      <c r="AC638" s="5"/>
      <c r="AD638" s="5"/>
      <c r="AE638" s="5"/>
      <c r="AF638" s="5"/>
    </row>
    <row r="639" spans="1:32" ht="15">
      <c r="A639" s="5"/>
      <c r="B639" s="5"/>
      <c r="C639" s="5"/>
      <c r="D639" s="5"/>
      <c r="E639" s="5"/>
      <c r="F639" s="5"/>
      <c r="G639" s="5"/>
      <c r="H639" s="5"/>
      <c r="I639" s="5"/>
      <c r="J639" s="5"/>
      <c r="K639" s="5"/>
      <c r="L639" s="5"/>
      <c r="M639" s="5"/>
      <c r="N639" s="5"/>
      <c r="O639" s="5"/>
      <c r="P639" s="5"/>
      <c r="Q639" s="5"/>
      <c r="R639" s="5"/>
      <c r="S639" s="5"/>
      <c r="T639" s="7"/>
      <c r="U639" s="5"/>
      <c r="V639" s="5"/>
      <c r="W639" s="5"/>
      <c r="X639" s="5"/>
      <c r="Y639" s="5"/>
      <c r="Z639" s="5"/>
      <c r="AA639" s="5"/>
      <c r="AB639" s="5"/>
      <c r="AC639" s="5"/>
      <c r="AD639" s="5"/>
      <c r="AE639" s="5"/>
      <c r="AF639" s="5"/>
    </row>
    <row r="640" spans="1:32" ht="15">
      <c r="A640" s="5"/>
      <c r="B640" s="5"/>
      <c r="C640" s="5"/>
      <c r="D640" s="5"/>
      <c r="E640" s="5"/>
      <c r="F640" s="5"/>
      <c r="G640" s="5"/>
      <c r="H640" s="5"/>
      <c r="I640" s="5"/>
      <c r="J640" s="5"/>
      <c r="K640" s="5"/>
      <c r="L640" s="5"/>
      <c r="M640" s="5"/>
      <c r="N640" s="5"/>
      <c r="O640" s="5"/>
      <c r="P640" s="5"/>
      <c r="Q640" s="5"/>
      <c r="R640" s="5"/>
      <c r="S640" s="5"/>
      <c r="T640" s="7"/>
      <c r="U640" s="5"/>
      <c r="V640" s="5"/>
      <c r="W640" s="5"/>
      <c r="X640" s="5"/>
      <c r="Y640" s="5"/>
      <c r="Z640" s="5"/>
      <c r="AA640" s="5"/>
      <c r="AB640" s="5"/>
      <c r="AC640" s="5"/>
      <c r="AD640" s="5"/>
      <c r="AE640" s="5"/>
      <c r="AF640" s="5"/>
    </row>
    <row r="641" spans="1:32" ht="15">
      <c r="A641" s="5"/>
      <c r="B641" s="5"/>
      <c r="C641" s="5"/>
      <c r="D641" s="5"/>
      <c r="E641" s="5"/>
      <c r="F641" s="5"/>
      <c r="G641" s="5"/>
      <c r="H641" s="5"/>
      <c r="I641" s="5"/>
      <c r="J641" s="5"/>
      <c r="K641" s="5"/>
      <c r="L641" s="5"/>
      <c r="M641" s="5"/>
      <c r="N641" s="5"/>
      <c r="O641" s="5"/>
      <c r="P641" s="5"/>
      <c r="Q641" s="5"/>
      <c r="R641" s="5"/>
      <c r="S641" s="5"/>
      <c r="T641" s="7"/>
      <c r="U641" s="5"/>
      <c r="V641" s="5"/>
      <c r="W641" s="5"/>
      <c r="X641" s="5"/>
      <c r="Y641" s="5"/>
      <c r="Z641" s="5"/>
      <c r="AA641" s="5"/>
      <c r="AB641" s="5"/>
      <c r="AC641" s="5"/>
      <c r="AD641" s="5"/>
      <c r="AE641" s="5"/>
      <c r="AF641" s="5"/>
    </row>
    <row r="642" spans="1:32" ht="15">
      <c r="A642" s="5"/>
      <c r="B642" s="5"/>
      <c r="C642" s="5"/>
      <c r="D642" s="5"/>
      <c r="E642" s="5"/>
      <c r="F642" s="5"/>
      <c r="G642" s="5"/>
      <c r="H642" s="5"/>
      <c r="I642" s="5"/>
      <c r="J642" s="5"/>
      <c r="K642" s="5"/>
      <c r="L642" s="5"/>
      <c r="M642" s="5"/>
      <c r="N642" s="5"/>
      <c r="O642" s="5"/>
      <c r="P642" s="5"/>
      <c r="Q642" s="5"/>
      <c r="R642" s="5"/>
      <c r="S642" s="5"/>
      <c r="T642" s="7"/>
      <c r="U642" s="5"/>
      <c r="V642" s="5"/>
      <c r="W642" s="5"/>
      <c r="X642" s="5"/>
      <c r="Y642" s="5"/>
      <c r="Z642" s="5"/>
      <c r="AA642" s="5"/>
      <c r="AB642" s="5"/>
      <c r="AC642" s="5"/>
      <c r="AD642" s="5"/>
      <c r="AE642" s="5"/>
      <c r="AF642" s="5"/>
    </row>
    <row r="643" spans="1:32" ht="15">
      <c r="A643" s="5"/>
      <c r="B643" s="5"/>
      <c r="C643" s="5"/>
      <c r="D643" s="5"/>
      <c r="E643" s="5"/>
      <c r="F643" s="5"/>
      <c r="G643" s="5"/>
      <c r="H643" s="5"/>
      <c r="I643" s="5"/>
      <c r="J643" s="5"/>
      <c r="K643" s="5"/>
      <c r="L643" s="5"/>
      <c r="M643" s="5"/>
      <c r="N643" s="5"/>
      <c r="O643" s="5"/>
      <c r="P643" s="5"/>
      <c r="Q643" s="5"/>
      <c r="R643" s="5"/>
      <c r="S643" s="5"/>
      <c r="T643" s="7"/>
      <c r="U643" s="5"/>
      <c r="V643" s="5"/>
      <c r="W643" s="5"/>
      <c r="X643" s="5"/>
      <c r="Y643" s="5"/>
      <c r="Z643" s="5"/>
      <c r="AA643" s="5"/>
      <c r="AB643" s="5"/>
      <c r="AC643" s="5"/>
      <c r="AD643" s="5"/>
      <c r="AE643" s="5"/>
      <c r="AF643" s="5"/>
    </row>
    <row r="644" spans="1:32" ht="15">
      <c r="A644" s="5"/>
      <c r="B644" s="5"/>
      <c r="C644" s="5"/>
      <c r="D644" s="5"/>
      <c r="E644" s="5"/>
      <c r="F644" s="5"/>
      <c r="G644" s="5"/>
      <c r="H644" s="5"/>
      <c r="I644" s="5"/>
      <c r="J644" s="5"/>
      <c r="K644" s="5"/>
      <c r="L644" s="5"/>
      <c r="M644" s="5"/>
      <c r="N644" s="5"/>
      <c r="O644" s="5"/>
      <c r="P644" s="5"/>
      <c r="Q644" s="5"/>
      <c r="R644" s="5"/>
      <c r="S644" s="5"/>
      <c r="T644" s="7"/>
      <c r="U644" s="5"/>
      <c r="V644" s="5"/>
      <c r="W644" s="5"/>
      <c r="X644" s="5"/>
      <c r="Y644" s="5"/>
      <c r="Z644" s="5"/>
      <c r="AA644" s="5"/>
      <c r="AB644" s="5"/>
      <c r="AC644" s="5"/>
      <c r="AD644" s="5"/>
      <c r="AE644" s="5"/>
      <c r="AF644" s="5"/>
    </row>
    <row r="645" spans="1:32" ht="15">
      <c r="A645" s="5"/>
      <c r="B645" s="5"/>
      <c r="C645" s="5"/>
      <c r="D645" s="5"/>
      <c r="E645" s="5"/>
      <c r="F645" s="5"/>
      <c r="G645" s="5"/>
      <c r="H645" s="5"/>
      <c r="I645" s="5"/>
      <c r="J645" s="5"/>
      <c r="K645" s="5"/>
      <c r="L645" s="5"/>
      <c r="M645" s="5"/>
      <c r="N645" s="5"/>
      <c r="O645" s="5"/>
      <c r="P645" s="5"/>
      <c r="Q645" s="5"/>
      <c r="R645" s="5"/>
      <c r="S645" s="5"/>
      <c r="T645" s="7"/>
      <c r="U645" s="5"/>
      <c r="V645" s="5"/>
      <c r="W645" s="5"/>
      <c r="X645" s="5"/>
      <c r="Y645" s="5"/>
      <c r="Z645" s="5"/>
      <c r="AA645" s="5"/>
      <c r="AB645" s="5"/>
      <c r="AC645" s="5"/>
      <c r="AD645" s="5"/>
      <c r="AE645" s="5"/>
      <c r="AF645" s="5"/>
    </row>
    <row r="646" spans="1:32" ht="15">
      <c r="A646" s="5"/>
      <c r="B646" s="5"/>
      <c r="C646" s="5"/>
      <c r="D646" s="5"/>
      <c r="E646" s="5"/>
      <c r="F646" s="5"/>
      <c r="G646" s="5"/>
      <c r="H646" s="5"/>
      <c r="I646" s="5"/>
      <c r="J646" s="5"/>
      <c r="K646" s="5"/>
      <c r="L646" s="5"/>
      <c r="M646" s="5"/>
      <c r="N646" s="5"/>
      <c r="O646" s="5"/>
      <c r="P646" s="5"/>
      <c r="Q646" s="5"/>
      <c r="R646" s="5"/>
      <c r="S646" s="5"/>
      <c r="T646" s="7"/>
      <c r="U646" s="5"/>
      <c r="V646" s="5"/>
      <c r="W646" s="5"/>
      <c r="X646" s="5"/>
      <c r="Y646" s="5"/>
      <c r="Z646" s="5"/>
      <c r="AA646" s="5"/>
      <c r="AB646" s="5"/>
      <c r="AC646" s="5"/>
      <c r="AD646" s="5"/>
      <c r="AE646" s="5"/>
      <c r="AF646" s="5"/>
    </row>
    <row r="647" spans="1:32" ht="15">
      <c r="A647" s="5"/>
      <c r="B647" s="5"/>
      <c r="C647" s="5"/>
      <c r="D647" s="5"/>
      <c r="E647" s="5"/>
      <c r="F647" s="5"/>
      <c r="G647" s="5"/>
      <c r="H647" s="5"/>
      <c r="I647" s="5"/>
      <c r="J647" s="5"/>
      <c r="K647" s="5"/>
      <c r="L647" s="5"/>
      <c r="M647" s="5"/>
      <c r="N647" s="5"/>
      <c r="O647" s="5"/>
      <c r="P647" s="5"/>
      <c r="Q647" s="5"/>
      <c r="R647" s="5"/>
      <c r="S647" s="5"/>
      <c r="T647" s="7"/>
      <c r="U647" s="5"/>
      <c r="V647" s="5"/>
      <c r="W647" s="5"/>
      <c r="X647" s="5"/>
      <c r="Y647" s="5"/>
      <c r="Z647" s="5"/>
      <c r="AA647" s="5"/>
      <c r="AB647" s="5"/>
      <c r="AC647" s="5"/>
      <c r="AD647" s="5"/>
      <c r="AE647" s="5"/>
      <c r="AF647" s="5"/>
    </row>
    <row r="648" spans="1:32" ht="15">
      <c r="A648" s="5"/>
      <c r="B648" s="5"/>
      <c r="C648" s="5"/>
      <c r="D648" s="5"/>
      <c r="E648" s="5"/>
      <c r="F648" s="5"/>
      <c r="G648" s="5"/>
      <c r="H648" s="5"/>
      <c r="I648" s="5"/>
      <c r="J648" s="5"/>
      <c r="K648" s="5"/>
      <c r="L648" s="5"/>
      <c r="M648" s="5"/>
      <c r="N648" s="5"/>
      <c r="O648" s="5"/>
      <c r="P648" s="5"/>
      <c r="Q648" s="5"/>
      <c r="R648" s="5"/>
      <c r="S648" s="5"/>
      <c r="T648" s="7"/>
      <c r="U648" s="5"/>
      <c r="V648" s="5"/>
      <c r="W648" s="5"/>
      <c r="X648" s="5"/>
      <c r="Y648" s="5"/>
      <c r="Z648" s="5"/>
      <c r="AA648" s="5"/>
      <c r="AB648" s="5"/>
      <c r="AC648" s="5"/>
      <c r="AD648" s="5"/>
      <c r="AE648" s="5"/>
      <c r="AF648" s="5"/>
    </row>
    <row r="649" spans="1:32" ht="15">
      <c r="A649" s="5"/>
      <c r="B649" s="5"/>
      <c r="C649" s="5"/>
      <c r="D649" s="5"/>
      <c r="E649" s="5"/>
      <c r="F649" s="5"/>
      <c r="G649" s="5"/>
      <c r="H649" s="5"/>
      <c r="I649" s="5"/>
      <c r="J649" s="5"/>
      <c r="K649" s="5"/>
      <c r="L649" s="5"/>
      <c r="M649" s="5"/>
      <c r="N649" s="5"/>
      <c r="O649" s="5"/>
      <c r="P649" s="5"/>
      <c r="Q649" s="5"/>
      <c r="R649" s="5"/>
      <c r="S649" s="5"/>
      <c r="T649" s="7"/>
      <c r="U649" s="5"/>
      <c r="V649" s="5"/>
      <c r="W649" s="5"/>
      <c r="X649" s="5"/>
      <c r="Y649" s="5"/>
      <c r="Z649" s="5"/>
      <c r="AA649" s="5"/>
      <c r="AB649" s="5"/>
      <c r="AC649" s="5"/>
      <c r="AD649" s="5"/>
      <c r="AE649" s="5"/>
      <c r="AF649" s="5"/>
    </row>
    <row r="650" spans="1:32" ht="15">
      <c r="A650" s="5"/>
      <c r="B650" s="5"/>
      <c r="C650" s="5"/>
      <c r="D650" s="5"/>
      <c r="E650" s="5"/>
      <c r="F650" s="5"/>
      <c r="G650" s="5"/>
      <c r="H650" s="5"/>
      <c r="I650" s="5"/>
      <c r="J650" s="5"/>
      <c r="K650" s="5"/>
      <c r="L650" s="5"/>
      <c r="M650" s="5"/>
      <c r="N650" s="5"/>
      <c r="O650" s="5"/>
      <c r="P650" s="5"/>
      <c r="Q650" s="5"/>
      <c r="R650" s="5"/>
      <c r="S650" s="5"/>
      <c r="T650" s="7"/>
      <c r="U650" s="5"/>
      <c r="V650" s="5"/>
      <c r="W650" s="5"/>
      <c r="X650" s="5"/>
      <c r="Y650" s="5"/>
      <c r="Z650" s="5"/>
      <c r="AA650" s="5"/>
      <c r="AB650" s="5"/>
      <c r="AC650" s="5"/>
      <c r="AD650" s="5"/>
      <c r="AE650" s="5"/>
      <c r="AF650" s="5"/>
    </row>
    <row r="651" spans="1:32" ht="15">
      <c r="A651" s="5"/>
      <c r="B651" s="5"/>
      <c r="C651" s="5"/>
      <c r="D651" s="5"/>
      <c r="E651" s="5"/>
      <c r="F651" s="5"/>
      <c r="G651" s="5"/>
      <c r="H651" s="5"/>
      <c r="I651" s="5"/>
      <c r="J651" s="5"/>
      <c r="K651" s="5"/>
      <c r="L651" s="5"/>
      <c r="M651" s="5"/>
      <c r="N651" s="5"/>
      <c r="O651" s="5"/>
      <c r="P651" s="5"/>
      <c r="Q651" s="5"/>
      <c r="R651" s="5"/>
      <c r="S651" s="5"/>
      <c r="T651" s="7"/>
      <c r="U651" s="5"/>
      <c r="V651" s="5"/>
      <c r="W651" s="5"/>
      <c r="X651" s="5"/>
      <c r="Y651" s="5"/>
      <c r="Z651" s="5"/>
      <c r="AA651" s="5"/>
      <c r="AB651" s="5"/>
      <c r="AC651" s="5"/>
      <c r="AD651" s="5"/>
      <c r="AE651" s="5"/>
      <c r="AF651" s="5"/>
    </row>
    <row r="652" spans="1:32" ht="15">
      <c r="A652" s="5"/>
      <c r="B652" s="5"/>
      <c r="C652" s="5"/>
      <c r="D652" s="5"/>
      <c r="E652" s="5"/>
      <c r="F652" s="5"/>
      <c r="G652" s="5"/>
      <c r="H652" s="5"/>
      <c r="I652" s="5"/>
      <c r="J652" s="5"/>
      <c r="K652" s="5"/>
      <c r="L652" s="5"/>
      <c r="M652" s="5"/>
      <c r="N652" s="5"/>
      <c r="O652" s="5"/>
      <c r="P652" s="5"/>
      <c r="Q652" s="5"/>
      <c r="R652" s="5"/>
      <c r="S652" s="5"/>
      <c r="T652" s="7"/>
      <c r="U652" s="5"/>
      <c r="V652" s="5"/>
      <c r="W652" s="5"/>
      <c r="X652" s="5"/>
      <c r="Y652" s="5"/>
      <c r="Z652" s="5"/>
      <c r="AA652" s="5"/>
      <c r="AB652" s="5"/>
      <c r="AC652" s="5"/>
      <c r="AD652" s="5"/>
      <c r="AE652" s="5"/>
      <c r="AF652" s="5"/>
    </row>
    <row r="653" spans="1:32" ht="15">
      <c r="A653" s="5"/>
      <c r="B653" s="5"/>
      <c r="C653" s="5"/>
      <c r="D653" s="5"/>
      <c r="E653" s="5"/>
      <c r="F653" s="5"/>
      <c r="G653" s="5"/>
      <c r="H653" s="5"/>
      <c r="I653" s="5"/>
      <c r="J653" s="5"/>
      <c r="K653" s="5"/>
      <c r="L653" s="5"/>
      <c r="M653" s="5"/>
      <c r="N653" s="5"/>
      <c r="O653" s="5"/>
      <c r="P653" s="5"/>
      <c r="Q653" s="5"/>
      <c r="R653" s="5"/>
      <c r="S653" s="5"/>
      <c r="T653" s="7"/>
      <c r="U653" s="5"/>
      <c r="V653" s="5"/>
      <c r="W653" s="5"/>
      <c r="X653" s="5"/>
      <c r="Y653" s="5"/>
      <c r="Z653" s="5"/>
      <c r="AA653" s="5"/>
      <c r="AB653" s="5"/>
      <c r="AC653" s="5"/>
      <c r="AD653" s="5"/>
      <c r="AE653" s="5"/>
      <c r="AF653" s="5"/>
    </row>
    <row r="654" spans="1:32" ht="15">
      <c r="A654" s="5"/>
      <c r="B654" s="5"/>
      <c r="C654" s="5"/>
      <c r="D654" s="5"/>
      <c r="E654" s="5"/>
      <c r="F654" s="5"/>
      <c r="G654" s="5"/>
      <c r="H654" s="5"/>
      <c r="I654" s="5"/>
      <c r="J654" s="5"/>
      <c r="K654" s="5"/>
      <c r="L654" s="5"/>
      <c r="M654" s="5"/>
      <c r="N654" s="5"/>
      <c r="O654" s="5"/>
      <c r="P654" s="5"/>
      <c r="Q654" s="5"/>
      <c r="R654" s="5"/>
      <c r="S654" s="5"/>
      <c r="T654" s="7"/>
      <c r="U654" s="5"/>
      <c r="V654" s="5"/>
      <c r="W654" s="5"/>
      <c r="X654" s="5"/>
      <c r="Y654" s="5"/>
      <c r="Z654" s="5"/>
      <c r="AA654" s="5"/>
      <c r="AB654" s="5"/>
      <c r="AC654" s="5"/>
      <c r="AD654" s="5"/>
      <c r="AE654" s="5"/>
      <c r="AF654" s="5"/>
    </row>
    <row r="655" spans="1:32" ht="15">
      <c r="A655" s="5"/>
      <c r="B655" s="5"/>
      <c r="C655" s="5"/>
      <c r="D655" s="5"/>
      <c r="E655" s="5"/>
      <c r="F655" s="5"/>
      <c r="G655" s="5"/>
      <c r="H655" s="5"/>
      <c r="I655" s="5"/>
      <c r="J655" s="5"/>
      <c r="K655" s="5"/>
      <c r="L655" s="5"/>
      <c r="M655" s="5"/>
      <c r="N655" s="5"/>
      <c r="O655" s="5"/>
      <c r="P655" s="5"/>
      <c r="Q655" s="5"/>
      <c r="R655" s="5"/>
      <c r="S655" s="5"/>
      <c r="T655" s="7"/>
      <c r="U655" s="5"/>
      <c r="V655" s="5"/>
      <c r="W655" s="5"/>
      <c r="X655" s="5"/>
      <c r="Y655" s="5"/>
      <c r="Z655" s="5"/>
      <c r="AA655" s="5"/>
      <c r="AB655" s="5"/>
      <c r="AC655" s="5"/>
      <c r="AD655" s="5"/>
      <c r="AE655" s="5"/>
      <c r="AF655" s="5"/>
    </row>
    <row r="656" spans="1:32" ht="15">
      <c r="A656" s="5"/>
      <c r="B656" s="5"/>
      <c r="C656" s="5"/>
      <c r="D656" s="5"/>
      <c r="E656" s="5"/>
      <c r="F656" s="5"/>
      <c r="G656" s="5"/>
      <c r="H656" s="5"/>
      <c r="I656" s="5"/>
      <c r="J656" s="5"/>
      <c r="K656" s="5"/>
      <c r="L656" s="5"/>
      <c r="M656" s="5"/>
      <c r="N656" s="5"/>
      <c r="O656" s="5"/>
      <c r="P656" s="5"/>
      <c r="Q656" s="5"/>
      <c r="R656" s="5"/>
      <c r="S656" s="5"/>
      <c r="T656" s="7"/>
      <c r="U656" s="5"/>
      <c r="V656" s="5"/>
      <c r="W656" s="5"/>
      <c r="X656" s="5"/>
      <c r="Y656" s="5"/>
      <c r="Z656" s="5"/>
      <c r="AA656" s="5"/>
      <c r="AB656" s="5"/>
      <c r="AC656" s="5"/>
      <c r="AD656" s="5"/>
      <c r="AE656" s="5"/>
      <c r="AF656" s="5"/>
    </row>
    <row r="657" spans="1:32" ht="15">
      <c r="A657" s="5"/>
      <c r="B657" s="5"/>
      <c r="C657" s="5"/>
      <c r="D657" s="5"/>
      <c r="E657" s="5"/>
      <c r="F657" s="5"/>
      <c r="G657" s="5"/>
      <c r="H657" s="5"/>
      <c r="I657" s="5"/>
      <c r="J657" s="5"/>
      <c r="K657" s="5"/>
      <c r="L657" s="5"/>
      <c r="M657" s="5"/>
      <c r="N657" s="5"/>
      <c r="O657" s="5"/>
      <c r="P657" s="5"/>
      <c r="Q657" s="5"/>
      <c r="R657" s="5"/>
      <c r="S657" s="5"/>
      <c r="T657" s="7"/>
      <c r="U657" s="5"/>
      <c r="V657" s="5"/>
      <c r="W657" s="5"/>
      <c r="X657" s="5"/>
      <c r="Y657" s="5"/>
      <c r="Z657" s="5"/>
      <c r="AA657" s="5"/>
      <c r="AB657" s="5"/>
      <c r="AC657" s="5"/>
      <c r="AD657" s="5"/>
      <c r="AE657" s="5"/>
      <c r="AF657" s="5"/>
    </row>
    <row r="658" spans="1:32" ht="15">
      <c r="A658" s="5"/>
      <c r="B658" s="5"/>
      <c r="C658" s="5"/>
      <c r="D658" s="5"/>
      <c r="E658" s="5"/>
      <c r="F658" s="5"/>
      <c r="G658" s="5"/>
      <c r="H658" s="5"/>
      <c r="I658" s="5"/>
      <c r="J658" s="5"/>
      <c r="K658" s="5"/>
      <c r="L658" s="5"/>
      <c r="M658" s="5"/>
      <c r="N658" s="5"/>
      <c r="O658" s="5"/>
      <c r="P658" s="5"/>
      <c r="Q658" s="5"/>
      <c r="R658" s="5"/>
      <c r="S658" s="5"/>
      <c r="T658" s="7"/>
      <c r="U658" s="5"/>
      <c r="V658" s="5"/>
      <c r="W658" s="5"/>
      <c r="X658" s="5"/>
      <c r="Y658" s="5"/>
      <c r="Z658" s="5"/>
      <c r="AA658" s="5"/>
      <c r="AB658" s="5"/>
      <c r="AC658" s="5"/>
      <c r="AD658" s="5"/>
      <c r="AE658" s="5"/>
      <c r="AF658" s="5"/>
    </row>
    <row r="659" spans="1:32" ht="15">
      <c r="A659" s="5"/>
      <c r="B659" s="5"/>
      <c r="C659" s="5"/>
      <c r="D659" s="5"/>
      <c r="E659" s="5"/>
      <c r="F659" s="5"/>
      <c r="G659" s="5"/>
      <c r="H659" s="5"/>
      <c r="I659" s="5"/>
      <c r="J659" s="5"/>
      <c r="K659" s="5"/>
      <c r="L659" s="5"/>
      <c r="M659" s="5"/>
      <c r="N659" s="5"/>
      <c r="O659" s="5"/>
      <c r="P659" s="5"/>
      <c r="Q659" s="5"/>
      <c r="R659" s="5"/>
      <c r="S659" s="5"/>
      <c r="T659" s="7"/>
      <c r="U659" s="5"/>
      <c r="V659" s="5"/>
      <c r="W659" s="5"/>
      <c r="X659" s="5"/>
      <c r="Y659" s="5"/>
      <c r="Z659" s="5"/>
      <c r="AA659" s="5"/>
      <c r="AB659" s="5"/>
      <c r="AC659" s="5"/>
      <c r="AD659" s="5"/>
      <c r="AE659" s="5"/>
      <c r="AF659" s="5"/>
    </row>
    <row r="660" spans="1:32" ht="15">
      <c r="A660" s="5"/>
      <c r="B660" s="5"/>
      <c r="C660" s="5"/>
      <c r="D660" s="5"/>
      <c r="E660" s="5"/>
      <c r="F660" s="5"/>
      <c r="G660" s="5"/>
      <c r="H660" s="5"/>
      <c r="I660" s="5"/>
      <c r="J660" s="5"/>
      <c r="K660" s="5"/>
      <c r="L660" s="5"/>
      <c r="M660" s="5"/>
      <c r="N660" s="5"/>
      <c r="O660" s="5"/>
      <c r="P660" s="5"/>
      <c r="Q660" s="5"/>
      <c r="R660" s="5"/>
      <c r="S660" s="5"/>
      <c r="T660" s="7"/>
      <c r="U660" s="5"/>
      <c r="V660" s="5"/>
      <c r="W660" s="5"/>
      <c r="X660" s="5"/>
      <c r="Y660" s="5"/>
      <c r="Z660" s="5"/>
      <c r="AA660" s="5"/>
      <c r="AB660" s="5"/>
      <c r="AC660" s="5"/>
      <c r="AD660" s="5"/>
      <c r="AE660" s="5"/>
      <c r="AF660" s="5"/>
    </row>
    <row r="661" spans="1:32" ht="15">
      <c r="A661" s="5"/>
      <c r="B661" s="5"/>
      <c r="C661" s="5"/>
      <c r="D661" s="5"/>
      <c r="E661" s="5"/>
      <c r="F661" s="5"/>
      <c r="G661" s="5"/>
      <c r="H661" s="5"/>
      <c r="I661" s="5"/>
      <c r="J661" s="5"/>
      <c r="K661" s="5"/>
      <c r="L661" s="5"/>
      <c r="M661" s="5"/>
      <c r="N661" s="5"/>
      <c r="O661" s="5"/>
      <c r="P661" s="5"/>
      <c r="Q661" s="5"/>
      <c r="R661" s="5"/>
      <c r="S661" s="5"/>
      <c r="T661" s="7"/>
      <c r="U661" s="5"/>
      <c r="V661" s="5"/>
      <c r="W661" s="5"/>
      <c r="X661" s="5"/>
      <c r="Y661" s="5"/>
      <c r="Z661" s="5"/>
      <c r="AA661" s="5"/>
      <c r="AB661" s="5"/>
      <c r="AC661" s="5"/>
      <c r="AD661" s="5"/>
      <c r="AE661" s="5"/>
      <c r="AF661" s="5"/>
    </row>
    <row r="662" spans="1:32" ht="15">
      <c r="A662" s="5"/>
      <c r="B662" s="5"/>
      <c r="C662" s="5"/>
      <c r="D662" s="5"/>
      <c r="E662" s="5"/>
      <c r="F662" s="5"/>
      <c r="G662" s="5"/>
      <c r="H662" s="5"/>
      <c r="I662" s="5"/>
      <c r="J662" s="5"/>
      <c r="K662" s="5"/>
      <c r="L662" s="5"/>
      <c r="M662" s="5"/>
      <c r="N662" s="5"/>
      <c r="O662" s="5"/>
      <c r="P662" s="5"/>
      <c r="Q662" s="5"/>
      <c r="R662" s="5"/>
      <c r="S662" s="5"/>
      <c r="T662" s="7"/>
      <c r="U662" s="5"/>
      <c r="V662" s="5"/>
      <c r="W662" s="5"/>
      <c r="X662" s="5"/>
      <c r="Y662" s="5"/>
      <c r="Z662" s="5"/>
      <c r="AA662" s="5"/>
      <c r="AB662" s="5"/>
      <c r="AC662" s="5"/>
      <c r="AD662" s="5"/>
      <c r="AE662" s="5"/>
      <c r="AF662" s="5"/>
    </row>
    <row r="663" spans="1:32" ht="15">
      <c r="A663" s="5"/>
      <c r="B663" s="5"/>
      <c r="C663" s="5"/>
      <c r="D663" s="5"/>
      <c r="E663" s="5"/>
      <c r="F663" s="5"/>
      <c r="G663" s="5"/>
      <c r="H663" s="5"/>
      <c r="I663" s="5"/>
      <c r="J663" s="5"/>
      <c r="K663" s="5"/>
      <c r="L663" s="5"/>
      <c r="M663" s="5"/>
      <c r="N663" s="5"/>
      <c r="O663" s="5"/>
      <c r="P663" s="5"/>
      <c r="Q663" s="5"/>
      <c r="R663" s="5"/>
      <c r="S663" s="5"/>
      <c r="T663" s="7"/>
      <c r="U663" s="5"/>
      <c r="V663" s="5"/>
      <c r="W663" s="5"/>
      <c r="X663" s="5"/>
      <c r="Y663" s="5"/>
      <c r="Z663" s="5"/>
      <c r="AA663" s="5"/>
      <c r="AB663" s="5"/>
      <c r="AC663" s="5"/>
      <c r="AD663" s="5"/>
      <c r="AE663" s="5"/>
      <c r="AF663" s="5"/>
    </row>
    <row r="664" spans="1:32" ht="15">
      <c r="A664" s="5"/>
      <c r="B664" s="5"/>
      <c r="C664" s="5"/>
      <c r="D664" s="5"/>
      <c r="E664" s="5"/>
      <c r="F664" s="5"/>
      <c r="G664" s="5"/>
      <c r="H664" s="5"/>
      <c r="I664" s="5"/>
      <c r="J664" s="5"/>
      <c r="K664" s="5"/>
      <c r="L664" s="5"/>
      <c r="M664" s="5"/>
      <c r="N664" s="5"/>
      <c r="O664" s="5"/>
      <c r="P664" s="5"/>
      <c r="Q664" s="5"/>
      <c r="R664" s="5"/>
      <c r="S664" s="5"/>
      <c r="T664" s="7"/>
      <c r="U664" s="5"/>
      <c r="V664" s="5"/>
      <c r="W664" s="5"/>
      <c r="X664" s="5"/>
      <c r="Y664" s="5"/>
      <c r="Z664" s="5"/>
      <c r="AA664" s="5"/>
      <c r="AB664" s="5"/>
      <c r="AC664" s="5"/>
      <c r="AD664" s="5"/>
      <c r="AE664" s="5"/>
      <c r="AF664" s="5"/>
    </row>
    <row r="665" spans="1:32" ht="15">
      <c r="A665" s="5"/>
      <c r="B665" s="5"/>
      <c r="C665" s="5"/>
      <c r="D665" s="5"/>
      <c r="E665" s="5"/>
      <c r="F665" s="5"/>
      <c r="G665" s="5"/>
      <c r="H665" s="5"/>
      <c r="I665" s="5"/>
      <c r="J665" s="5"/>
      <c r="K665" s="5"/>
      <c r="L665" s="5"/>
      <c r="M665" s="5"/>
      <c r="N665" s="5"/>
      <c r="O665" s="5"/>
      <c r="P665" s="5"/>
      <c r="Q665" s="5"/>
      <c r="R665" s="5"/>
      <c r="S665" s="5"/>
      <c r="T665" s="7"/>
      <c r="U665" s="5"/>
      <c r="V665" s="5"/>
      <c r="W665" s="5"/>
      <c r="X665" s="5"/>
      <c r="Y665" s="5"/>
      <c r="Z665" s="5"/>
      <c r="AA665" s="5"/>
      <c r="AB665" s="5"/>
      <c r="AC665" s="5"/>
      <c r="AD665" s="5"/>
      <c r="AE665" s="5"/>
      <c r="AF665" s="5"/>
    </row>
    <row r="666" spans="1:32" ht="15">
      <c r="A666" s="5"/>
      <c r="B666" s="5"/>
      <c r="C666" s="5"/>
      <c r="D666" s="5"/>
      <c r="E666" s="5"/>
      <c r="F666" s="5"/>
      <c r="G666" s="5"/>
      <c r="H666" s="5"/>
      <c r="I666" s="5"/>
      <c r="J666" s="5"/>
      <c r="K666" s="5"/>
      <c r="L666" s="5"/>
      <c r="M666" s="5"/>
      <c r="N666" s="5"/>
      <c r="O666" s="5"/>
      <c r="P666" s="5"/>
      <c r="Q666" s="5"/>
      <c r="R666" s="5"/>
      <c r="S666" s="5"/>
      <c r="T666" s="7"/>
      <c r="U666" s="5"/>
      <c r="V666" s="5"/>
      <c r="W666" s="5"/>
      <c r="X666" s="5"/>
      <c r="Y666" s="5"/>
      <c r="Z666" s="5"/>
      <c r="AA666" s="5"/>
      <c r="AB666" s="5"/>
      <c r="AC666" s="5"/>
      <c r="AD666" s="5"/>
      <c r="AE666" s="5"/>
      <c r="AF666" s="5"/>
    </row>
    <row r="667" spans="1:32" ht="15">
      <c r="A667" s="5"/>
      <c r="B667" s="5"/>
      <c r="C667" s="5"/>
      <c r="D667" s="5"/>
      <c r="E667" s="5"/>
      <c r="F667" s="5"/>
      <c r="G667" s="5"/>
      <c r="H667" s="5"/>
      <c r="I667" s="5"/>
      <c r="J667" s="5"/>
      <c r="K667" s="5"/>
      <c r="L667" s="5"/>
      <c r="M667" s="5"/>
      <c r="N667" s="5"/>
      <c r="O667" s="5"/>
      <c r="P667" s="5"/>
      <c r="Q667" s="5"/>
      <c r="R667" s="5"/>
      <c r="S667" s="5"/>
      <c r="T667" s="7"/>
      <c r="U667" s="5"/>
      <c r="V667" s="5"/>
      <c r="W667" s="5"/>
      <c r="X667" s="5"/>
      <c r="Y667" s="5"/>
      <c r="Z667" s="5"/>
      <c r="AA667" s="5"/>
      <c r="AB667" s="5"/>
      <c r="AC667" s="5"/>
      <c r="AD667" s="5"/>
      <c r="AE667" s="5"/>
      <c r="AF667" s="5"/>
    </row>
    <row r="668" spans="1:32" ht="15">
      <c r="A668" s="5"/>
      <c r="B668" s="5"/>
      <c r="C668" s="5"/>
      <c r="D668" s="5"/>
      <c r="E668" s="5"/>
      <c r="F668" s="5"/>
      <c r="G668" s="5"/>
      <c r="H668" s="5"/>
      <c r="I668" s="5"/>
      <c r="J668" s="5"/>
      <c r="K668" s="5"/>
      <c r="L668" s="5"/>
      <c r="M668" s="5"/>
      <c r="N668" s="5"/>
      <c r="O668" s="5"/>
      <c r="P668" s="5"/>
      <c r="Q668" s="5"/>
      <c r="R668" s="5"/>
      <c r="S668" s="5"/>
      <c r="T668" s="7"/>
      <c r="U668" s="5"/>
      <c r="V668" s="5"/>
      <c r="W668" s="5"/>
      <c r="X668" s="5"/>
      <c r="Y668" s="5"/>
      <c r="Z668" s="5"/>
      <c r="AA668" s="5"/>
      <c r="AB668" s="5"/>
      <c r="AC668" s="5"/>
      <c r="AD668" s="5"/>
      <c r="AE668" s="5"/>
      <c r="AF668" s="5"/>
    </row>
    <row r="669" spans="1:32" ht="15">
      <c r="A669" s="5"/>
      <c r="B669" s="5"/>
      <c r="C669" s="5"/>
      <c r="D669" s="5"/>
      <c r="E669" s="5"/>
      <c r="F669" s="5"/>
      <c r="G669" s="5"/>
      <c r="H669" s="5"/>
      <c r="I669" s="5"/>
      <c r="J669" s="5"/>
      <c r="K669" s="5"/>
      <c r="L669" s="5"/>
      <c r="M669" s="5"/>
      <c r="N669" s="5"/>
      <c r="O669" s="5"/>
      <c r="P669" s="5"/>
      <c r="Q669" s="5"/>
      <c r="R669" s="5"/>
      <c r="S669" s="5"/>
      <c r="T669" s="7"/>
      <c r="U669" s="5"/>
      <c r="V669" s="5"/>
      <c r="W669" s="5"/>
      <c r="X669" s="5"/>
      <c r="Y669" s="5"/>
      <c r="Z669" s="5"/>
      <c r="AA669" s="5"/>
      <c r="AB669" s="5"/>
      <c r="AC669" s="5"/>
      <c r="AD669" s="5"/>
      <c r="AE669" s="5"/>
      <c r="AF669" s="5"/>
    </row>
    <row r="670" spans="1:32" ht="15">
      <c r="A670" s="5"/>
      <c r="B670" s="5"/>
      <c r="C670" s="5"/>
      <c r="D670" s="5"/>
      <c r="E670" s="5"/>
      <c r="F670" s="5"/>
      <c r="G670" s="5"/>
      <c r="H670" s="5"/>
      <c r="I670" s="5"/>
      <c r="J670" s="5"/>
      <c r="K670" s="5"/>
      <c r="L670" s="5"/>
      <c r="M670" s="5"/>
      <c r="N670" s="5"/>
      <c r="O670" s="5"/>
      <c r="P670" s="5"/>
      <c r="Q670" s="5"/>
      <c r="R670" s="5"/>
      <c r="S670" s="5"/>
      <c r="T670" s="7"/>
      <c r="U670" s="5"/>
      <c r="V670" s="5"/>
      <c r="W670" s="5"/>
      <c r="X670" s="5"/>
      <c r="Y670" s="5"/>
      <c r="Z670" s="5"/>
      <c r="AA670" s="5"/>
      <c r="AB670" s="5"/>
      <c r="AC670" s="5"/>
      <c r="AD670" s="5"/>
      <c r="AE670" s="5"/>
      <c r="AF670" s="5"/>
    </row>
    <row r="671" spans="1:32" ht="15">
      <c r="A671" s="5"/>
      <c r="B671" s="5"/>
      <c r="C671" s="5"/>
      <c r="D671" s="5"/>
      <c r="E671" s="5"/>
      <c r="F671" s="5"/>
      <c r="G671" s="5"/>
      <c r="H671" s="5"/>
      <c r="I671" s="5"/>
      <c r="J671" s="5"/>
      <c r="K671" s="5"/>
      <c r="L671" s="5"/>
      <c r="M671" s="5"/>
      <c r="N671" s="5"/>
      <c r="O671" s="5"/>
      <c r="P671" s="5"/>
      <c r="Q671" s="5"/>
      <c r="R671" s="5"/>
      <c r="S671" s="5"/>
      <c r="T671" s="7"/>
      <c r="U671" s="5"/>
      <c r="V671" s="5"/>
      <c r="W671" s="5"/>
      <c r="X671" s="5"/>
      <c r="Y671" s="5"/>
      <c r="Z671" s="5"/>
      <c r="AA671" s="5"/>
      <c r="AB671" s="5"/>
      <c r="AC671" s="5"/>
      <c r="AD671" s="5"/>
      <c r="AE671" s="5"/>
      <c r="AF671" s="5"/>
    </row>
    <row r="672" spans="1:32" ht="15">
      <c r="A672" s="5"/>
      <c r="B672" s="5"/>
      <c r="C672" s="5"/>
      <c r="D672" s="5"/>
      <c r="E672" s="5"/>
      <c r="F672" s="5"/>
      <c r="G672" s="5"/>
      <c r="H672" s="5"/>
      <c r="I672" s="5"/>
      <c r="J672" s="5"/>
      <c r="K672" s="5"/>
      <c r="L672" s="5"/>
      <c r="M672" s="5"/>
      <c r="N672" s="5"/>
      <c r="O672" s="5"/>
      <c r="P672" s="5"/>
      <c r="Q672" s="5"/>
      <c r="R672" s="5"/>
      <c r="S672" s="5"/>
      <c r="T672" s="7"/>
      <c r="U672" s="5"/>
      <c r="V672" s="5"/>
      <c r="W672" s="5"/>
      <c r="X672" s="5"/>
      <c r="Y672" s="5"/>
      <c r="Z672" s="5"/>
      <c r="AA672" s="5"/>
      <c r="AB672" s="5"/>
      <c r="AC672" s="5"/>
      <c r="AD672" s="5"/>
      <c r="AE672" s="5"/>
      <c r="AF672" s="5"/>
    </row>
    <row r="673" spans="1:32" ht="15">
      <c r="A673" s="5"/>
      <c r="B673" s="5"/>
      <c r="C673" s="5"/>
      <c r="D673" s="5"/>
      <c r="E673" s="5"/>
      <c r="F673" s="5"/>
      <c r="G673" s="5"/>
      <c r="H673" s="5"/>
      <c r="I673" s="5"/>
      <c r="J673" s="5"/>
      <c r="K673" s="5"/>
      <c r="L673" s="5"/>
      <c r="M673" s="5"/>
      <c r="N673" s="5"/>
      <c r="O673" s="5"/>
      <c r="P673" s="5"/>
      <c r="Q673" s="5"/>
      <c r="R673" s="5"/>
      <c r="S673" s="5"/>
      <c r="T673" s="7"/>
      <c r="U673" s="5"/>
      <c r="V673" s="5"/>
      <c r="W673" s="5"/>
      <c r="X673" s="5"/>
      <c r="Y673" s="5"/>
      <c r="Z673" s="5"/>
      <c r="AA673" s="5"/>
      <c r="AB673" s="5"/>
      <c r="AC673" s="5"/>
      <c r="AD673" s="5"/>
      <c r="AE673" s="5"/>
      <c r="AF673" s="5"/>
    </row>
    <row r="674" spans="1:32" ht="15">
      <c r="A674" s="5"/>
      <c r="B674" s="5"/>
      <c r="C674" s="5"/>
      <c r="D674" s="5"/>
      <c r="E674" s="5"/>
      <c r="F674" s="5"/>
      <c r="G674" s="5"/>
      <c r="H674" s="5"/>
      <c r="I674" s="5"/>
      <c r="J674" s="5"/>
      <c r="K674" s="5"/>
      <c r="L674" s="5"/>
      <c r="M674" s="5"/>
      <c r="N674" s="5"/>
      <c r="O674" s="5"/>
      <c r="P674" s="5"/>
      <c r="Q674" s="5"/>
      <c r="R674" s="5"/>
      <c r="S674" s="5"/>
      <c r="T674" s="7"/>
      <c r="U674" s="5"/>
      <c r="V674" s="5"/>
      <c r="W674" s="5"/>
      <c r="X674" s="5"/>
      <c r="Y674" s="5"/>
      <c r="Z674" s="5"/>
      <c r="AA674" s="5"/>
      <c r="AB674" s="5"/>
      <c r="AC674" s="5"/>
      <c r="AD674" s="5"/>
      <c r="AE674" s="5"/>
      <c r="AF674" s="5"/>
    </row>
    <row r="675" spans="1:32" ht="15">
      <c r="A675" s="5"/>
      <c r="B675" s="5"/>
      <c r="C675" s="5"/>
      <c r="D675" s="5"/>
      <c r="E675" s="5"/>
      <c r="F675" s="5"/>
      <c r="G675" s="5"/>
      <c r="H675" s="5"/>
      <c r="I675" s="5"/>
      <c r="J675" s="5"/>
      <c r="K675" s="5"/>
      <c r="L675" s="5"/>
      <c r="M675" s="5"/>
      <c r="N675" s="5"/>
      <c r="O675" s="5"/>
      <c r="P675" s="5"/>
      <c r="Q675" s="5"/>
      <c r="R675" s="5"/>
      <c r="S675" s="5"/>
      <c r="T675" s="7"/>
      <c r="U675" s="5"/>
      <c r="V675" s="5"/>
      <c r="W675" s="5"/>
      <c r="X675" s="5"/>
      <c r="Y675" s="5"/>
      <c r="Z675" s="5"/>
      <c r="AA675" s="5"/>
      <c r="AB675" s="5"/>
      <c r="AC675" s="5"/>
      <c r="AD675" s="5"/>
      <c r="AE675" s="5"/>
      <c r="AF675" s="5"/>
    </row>
    <row r="676" spans="1:32" ht="15">
      <c r="A676" s="5"/>
      <c r="B676" s="5"/>
      <c r="C676" s="5"/>
      <c r="D676" s="5"/>
      <c r="E676" s="5"/>
      <c r="F676" s="5"/>
      <c r="G676" s="5"/>
      <c r="H676" s="5"/>
      <c r="I676" s="5"/>
      <c r="J676" s="5"/>
      <c r="K676" s="5"/>
      <c r="L676" s="5"/>
      <c r="M676" s="5"/>
      <c r="N676" s="5"/>
      <c r="O676" s="5"/>
      <c r="P676" s="5"/>
      <c r="Q676" s="5"/>
      <c r="R676" s="5"/>
      <c r="S676" s="5"/>
      <c r="T676" s="7"/>
      <c r="U676" s="5"/>
      <c r="V676" s="5"/>
      <c r="W676" s="5"/>
      <c r="X676" s="5"/>
      <c r="Y676" s="5"/>
      <c r="Z676" s="5"/>
      <c r="AA676" s="5"/>
      <c r="AB676" s="5"/>
      <c r="AC676" s="5"/>
      <c r="AD676" s="5"/>
      <c r="AE676" s="5"/>
      <c r="AF676" s="5"/>
    </row>
    <row r="677" spans="1:32" ht="15">
      <c r="A677" s="5"/>
      <c r="B677" s="5"/>
      <c r="C677" s="5"/>
      <c r="D677" s="5"/>
      <c r="E677" s="5"/>
      <c r="F677" s="5"/>
      <c r="G677" s="5"/>
      <c r="H677" s="5"/>
      <c r="I677" s="5"/>
      <c r="J677" s="5"/>
      <c r="K677" s="5"/>
      <c r="L677" s="5"/>
      <c r="M677" s="5"/>
      <c r="N677" s="5"/>
      <c r="O677" s="5"/>
      <c r="P677" s="5"/>
      <c r="Q677" s="5"/>
      <c r="R677" s="5"/>
      <c r="S677" s="5"/>
      <c r="T677" s="7"/>
      <c r="U677" s="5"/>
      <c r="V677" s="5"/>
      <c r="W677" s="5"/>
      <c r="X677" s="5"/>
      <c r="Y677" s="5"/>
      <c r="Z677" s="5"/>
      <c r="AA677" s="5"/>
      <c r="AB677" s="5"/>
      <c r="AC677" s="5"/>
      <c r="AD677" s="5"/>
      <c r="AE677" s="5"/>
      <c r="AF677" s="5"/>
    </row>
    <row r="678" spans="1:32" ht="15">
      <c r="A678" s="5"/>
      <c r="B678" s="5"/>
      <c r="C678" s="5"/>
      <c r="D678" s="5"/>
      <c r="E678" s="5"/>
      <c r="F678" s="5"/>
      <c r="G678" s="5"/>
      <c r="H678" s="5"/>
      <c r="I678" s="5"/>
      <c r="J678" s="5"/>
      <c r="K678" s="5"/>
      <c r="L678" s="5"/>
      <c r="M678" s="5"/>
      <c r="N678" s="5"/>
      <c r="O678" s="5"/>
      <c r="P678" s="5"/>
      <c r="Q678" s="5"/>
      <c r="R678" s="5"/>
      <c r="S678" s="5"/>
      <c r="T678" s="7"/>
      <c r="U678" s="5"/>
      <c r="V678" s="5"/>
      <c r="W678" s="5"/>
      <c r="X678" s="5"/>
      <c r="Y678" s="5"/>
      <c r="Z678" s="5"/>
      <c r="AA678" s="5"/>
      <c r="AB678" s="5"/>
      <c r="AC678" s="5"/>
      <c r="AD678" s="5"/>
      <c r="AE678" s="5"/>
      <c r="AF678" s="5"/>
    </row>
    <row r="679" spans="1:32" ht="15">
      <c r="A679" s="5"/>
      <c r="B679" s="5"/>
      <c r="C679" s="5"/>
      <c r="D679" s="5"/>
      <c r="E679" s="5"/>
      <c r="F679" s="5"/>
      <c r="G679" s="5"/>
      <c r="H679" s="5"/>
      <c r="I679" s="5"/>
      <c r="J679" s="5"/>
      <c r="K679" s="5"/>
      <c r="L679" s="5"/>
      <c r="M679" s="5"/>
      <c r="N679" s="5"/>
      <c r="O679" s="5"/>
      <c r="P679" s="5"/>
      <c r="Q679" s="5"/>
      <c r="R679" s="5"/>
      <c r="S679" s="5"/>
      <c r="T679" s="7"/>
      <c r="U679" s="5"/>
      <c r="V679" s="5"/>
      <c r="W679" s="5"/>
      <c r="X679" s="5"/>
      <c r="Y679" s="5"/>
      <c r="Z679" s="5"/>
      <c r="AA679" s="5"/>
      <c r="AB679" s="5"/>
      <c r="AC679" s="5"/>
      <c r="AD679" s="5"/>
      <c r="AE679" s="5"/>
      <c r="AF679" s="5"/>
    </row>
    <row r="680" spans="1:32" ht="15">
      <c r="A680" s="5"/>
      <c r="B680" s="5"/>
      <c r="C680" s="5"/>
      <c r="D680" s="5"/>
      <c r="E680" s="5"/>
      <c r="F680" s="5"/>
      <c r="G680" s="5"/>
      <c r="H680" s="5"/>
      <c r="I680" s="5"/>
      <c r="J680" s="5"/>
      <c r="K680" s="5"/>
      <c r="L680" s="5"/>
      <c r="M680" s="5"/>
      <c r="N680" s="5"/>
      <c r="O680" s="5"/>
      <c r="P680" s="5"/>
      <c r="Q680" s="5"/>
      <c r="R680" s="5"/>
      <c r="S680" s="5"/>
      <c r="T680" s="7"/>
      <c r="U680" s="5"/>
      <c r="V680" s="5"/>
      <c r="W680" s="5"/>
      <c r="X680" s="5"/>
      <c r="Y680" s="5"/>
      <c r="Z680" s="5"/>
      <c r="AA680" s="5"/>
      <c r="AB680" s="5"/>
      <c r="AC680" s="5"/>
      <c r="AD680" s="5"/>
      <c r="AE680" s="5"/>
      <c r="AF680" s="5"/>
    </row>
    <row r="681" spans="1:32" ht="15">
      <c r="A681" s="5"/>
      <c r="B681" s="5"/>
      <c r="C681" s="5"/>
      <c r="D681" s="5"/>
      <c r="E681" s="5"/>
      <c r="F681" s="5"/>
      <c r="G681" s="5"/>
      <c r="H681" s="5"/>
      <c r="I681" s="5"/>
      <c r="J681" s="5"/>
      <c r="K681" s="5"/>
      <c r="L681" s="5"/>
      <c r="M681" s="5"/>
      <c r="N681" s="5"/>
      <c r="O681" s="5"/>
      <c r="P681" s="5"/>
      <c r="Q681" s="5"/>
      <c r="R681" s="5"/>
      <c r="S681" s="5"/>
      <c r="T681" s="7"/>
      <c r="U681" s="5"/>
      <c r="V681" s="5"/>
      <c r="W681" s="5"/>
      <c r="X681" s="5"/>
      <c r="Y681" s="5"/>
      <c r="Z681" s="5"/>
      <c r="AA681" s="5"/>
      <c r="AB681" s="5"/>
      <c r="AC681" s="5"/>
      <c r="AD681" s="5"/>
      <c r="AE681" s="5"/>
      <c r="AF681" s="5"/>
    </row>
    <row r="682" spans="1:32" ht="15">
      <c r="A682" s="5"/>
      <c r="B682" s="5"/>
      <c r="C682" s="5"/>
      <c r="D682" s="5"/>
      <c r="E682" s="5"/>
      <c r="F682" s="5"/>
      <c r="G682" s="5"/>
      <c r="H682" s="5"/>
      <c r="I682" s="5"/>
      <c r="J682" s="5"/>
      <c r="K682" s="5"/>
      <c r="L682" s="5"/>
      <c r="M682" s="5"/>
      <c r="N682" s="5"/>
      <c r="O682" s="5"/>
      <c r="P682" s="5"/>
      <c r="Q682" s="5"/>
      <c r="R682" s="5"/>
      <c r="S682" s="5"/>
      <c r="T682" s="7"/>
      <c r="U682" s="5"/>
      <c r="V682" s="5"/>
      <c r="W682" s="5"/>
      <c r="X682" s="5"/>
      <c r="Y682" s="5"/>
      <c r="Z682" s="5"/>
      <c r="AA682" s="5"/>
      <c r="AB682" s="5"/>
      <c r="AC682" s="5"/>
      <c r="AD682" s="5"/>
      <c r="AE682" s="5"/>
      <c r="AF682" s="5"/>
    </row>
    <row r="683" spans="1:32" ht="15">
      <c r="A683" s="5"/>
      <c r="B683" s="5"/>
      <c r="C683" s="5"/>
      <c r="D683" s="5"/>
      <c r="E683" s="5"/>
      <c r="F683" s="5"/>
      <c r="G683" s="5"/>
      <c r="H683" s="5"/>
      <c r="I683" s="5"/>
      <c r="J683" s="5"/>
      <c r="K683" s="5"/>
      <c r="L683" s="5"/>
      <c r="M683" s="5"/>
      <c r="N683" s="5"/>
      <c r="O683" s="5"/>
      <c r="P683" s="5"/>
      <c r="Q683" s="5"/>
      <c r="R683" s="5"/>
      <c r="S683" s="5"/>
      <c r="T683" s="7"/>
      <c r="U683" s="5"/>
      <c r="V683" s="5"/>
      <c r="W683" s="5"/>
      <c r="X683" s="5"/>
      <c r="Y683" s="5"/>
      <c r="Z683" s="5"/>
      <c r="AA683" s="5"/>
      <c r="AB683" s="5"/>
      <c r="AC683" s="5"/>
      <c r="AD683" s="5"/>
      <c r="AE683" s="5"/>
      <c r="AF683" s="5"/>
    </row>
    <row r="684" spans="1:32" ht="15">
      <c r="A684" s="5"/>
      <c r="B684" s="5"/>
      <c r="C684" s="5"/>
      <c r="D684" s="5"/>
      <c r="E684" s="5"/>
      <c r="F684" s="5"/>
      <c r="G684" s="5"/>
      <c r="H684" s="5"/>
      <c r="I684" s="5"/>
      <c r="J684" s="5"/>
      <c r="K684" s="5"/>
      <c r="L684" s="5"/>
      <c r="M684" s="5"/>
      <c r="N684" s="5"/>
      <c r="O684" s="5"/>
      <c r="P684" s="5"/>
      <c r="Q684" s="5"/>
      <c r="R684" s="5"/>
      <c r="S684" s="5"/>
      <c r="T684" s="7"/>
      <c r="U684" s="5"/>
      <c r="V684" s="5"/>
      <c r="W684" s="5"/>
      <c r="X684" s="5"/>
      <c r="Y684" s="5"/>
      <c r="Z684" s="5"/>
      <c r="AA684" s="5"/>
      <c r="AB684" s="5"/>
      <c r="AC684" s="5"/>
      <c r="AD684" s="5"/>
      <c r="AE684" s="5"/>
      <c r="AF684" s="5"/>
    </row>
    <row r="685" spans="1:32" ht="15">
      <c r="A685" s="5"/>
      <c r="B685" s="5"/>
      <c r="C685" s="5"/>
      <c r="D685" s="5"/>
      <c r="E685" s="5"/>
      <c r="F685" s="5"/>
      <c r="G685" s="5"/>
      <c r="H685" s="5"/>
      <c r="I685" s="5"/>
      <c r="J685" s="5"/>
      <c r="K685" s="5"/>
      <c r="L685" s="5"/>
      <c r="M685" s="5"/>
      <c r="N685" s="5"/>
      <c r="O685" s="5"/>
      <c r="P685" s="5"/>
      <c r="Q685" s="5"/>
      <c r="R685" s="5"/>
      <c r="S685" s="5"/>
      <c r="T685" s="7"/>
      <c r="U685" s="5"/>
      <c r="V685" s="5"/>
      <c r="W685" s="5"/>
      <c r="X685" s="5"/>
      <c r="Y685" s="5"/>
      <c r="Z685" s="5"/>
      <c r="AA685" s="5"/>
      <c r="AB685" s="5"/>
      <c r="AC685" s="5"/>
      <c r="AD685" s="5"/>
      <c r="AE685" s="5"/>
      <c r="AF685" s="5"/>
    </row>
    <row r="686" spans="1:32" ht="15">
      <c r="A686" s="5"/>
      <c r="B686" s="5"/>
      <c r="C686" s="5"/>
      <c r="D686" s="5"/>
      <c r="E686" s="5"/>
      <c r="F686" s="5"/>
      <c r="G686" s="5"/>
      <c r="H686" s="5"/>
      <c r="I686" s="5"/>
      <c r="J686" s="5"/>
      <c r="K686" s="5"/>
      <c r="L686" s="5"/>
      <c r="M686" s="5"/>
      <c r="N686" s="5"/>
      <c r="O686" s="5"/>
      <c r="P686" s="5"/>
      <c r="Q686" s="5"/>
      <c r="R686" s="5"/>
      <c r="S686" s="5"/>
      <c r="T686" s="7"/>
      <c r="U686" s="5"/>
      <c r="V686" s="5"/>
      <c r="W686" s="5"/>
      <c r="X686" s="5"/>
      <c r="Y686" s="5"/>
      <c r="Z686" s="5"/>
      <c r="AA686" s="5"/>
      <c r="AB686" s="5"/>
      <c r="AC686" s="5"/>
      <c r="AD686" s="5"/>
      <c r="AE686" s="5"/>
      <c r="AF686" s="5"/>
    </row>
    <row r="687" spans="1:32" ht="15">
      <c r="A687" s="5"/>
      <c r="B687" s="5"/>
      <c r="C687" s="5"/>
      <c r="D687" s="5"/>
      <c r="E687" s="5"/>
      <c r="F687" s="5"/>
      <c r="G687" s="5"/>
      <c r="H687" s="5"/>
      <c r="I687" s="5"/>
      <c r="J687" s="5"/>
      <c r="K687" s="5"/>
      <c r="L687" s="5"/>
      <c r="M687" s="5"/>
      <c r="N687" s="5"/>
      <c r="O687" s="5"/>
      <c r="P687" s="5"/>
      <c r="Q687" s="5"/>
      <c r="R687" s="5"/>
      <c r="S687" s="5"/>
      <c r="T687" s="7"/>
      <c r="U687" s="5"/>
      <c r="V687" s="5"/>
      <c r="W687" s="5"/>
      <c r="X687" s="5"/>
      <c r="Y687" s="5"/>
      <c r="Z687" s="5"/>
      <c r="AA687" s="5"/>
      <c r="AB687" s="5"/>
      <c r="AC687" s="5"/>
      <c r="AD687" s="5"/>
      <c r="AE687" s="5"/>
      <c r="AF687" s="5"/>
    </row>
    <row r="688" spans="1:32" ht="15">
      <c r="A688" s="5"/>
      <c r="B688" s="5"/>
      <c r="C688" s="5"/>
      <c r="D688" s="5"/>
      <c r="E688" s="5"/>
      <c r="F688" s="5"/>
      <c r="G688" s="5"/>
      <c r="H688" s="5"/>
      <c r="I688" s="5"/>
      <c r="J688" s="5"/>
      <c r="K688" s="5"/>
      <c r="L688" s="5"/>
      <c r="M688" s="5"/>
      <c r="N688" s="5"/>
      <c r="O688" s="5"/>
      <c r="P688" s="5"/>
      <c r="Q688" s="5"/>
      <c r="R688" s="5"/>
      <c r="S688" s="5"/>
      <c r="T688" s="7"/>
      <c r="U688" s="5"/>
      <c r="V688" s="5"/>
      <c r="W688" s="5"/>
      <c r="X688" s="5"/>
      <c r="Y688" s="5"/>
      <c r="Z688" s="5"/>
      <c r="AA688" s="5"/>
      <c r="AB688" s="5"/>
      <c r="AC688" s="5"/>
      <c r="AD688" s="5"/>
      <c r="AE688" s="5"/>
      <c r="AF688" s="5"/>
    </row>
    <row r="689" spans="1:32" ht="15">
      <c r="A689" s="5"/>
      <c r="B689" s="5"/>
      <c r="C689" s="5"/>
      <c r="D689" s="5"/>
      <c r="E689" s="5"/>
      <c r="F689" s="5"/>
      <c r="G689" s="5"/>
      <c r="H689" s="5"/>
      <c r="I689" s="5"/>
      <c r="J689" s="5"/>
      <c r="K689" s="5"/>
      <c r="L689" s="5"/>
      <c r="M689" s="5"/>
      <c r="N689" s="5"/>
      <c r="O689" s="5"/>
      <c r="P689" s="5"/>
      <c r="Q689" s="5"/>
      <c r="R689" s="5"/>
      <c r="S689" s="5"/>
      <c r="T689" s="7"/>
      <c r="U689" s="5"/>
      <c r="V689" s="5"/>
      <c r="W689" s="5"/>
      <c r="X689" s="5"/>
      <c r="Y689" s="5"/>
      <c r="Z689" s="5"/>
      <c r="AA689" s="5"/>
      <c r="AB689" s="5"/>
      <c r="AC689" s="5"/>
      <c r="AD689" s="5"/>
      <c r="AE689" s="5"/>
      <c r="AF689" s="5"/>
    </row>
    <row r="690" spans="1:32" ht="15">
      <c r="A690" s="5"/>
      <c r="B690" s="5"/>
      <c r="C690" s="5"/>
      <c r="D690" s="5"/>
      <c r="E690" s="5"/>
      <c r="F690" s="5"/>
      <c r="G690" s="5"/>
      <c r="H690" s="5"/>
      <c r="I690" s="5"/>
      <c r="J690" s="5"/>
      <c r="K690" s="5"/>
      <c r="L690" s="5"/>
      <c r="M690" s="5"/>
      <c r="N690" s="5"/>
      <c r="O690" s="5"/>
      <c r="P690" s="5"/>
      <c r="Q690" s="5"/>
      <c r="R690" s="5"/>
      <c r="S690" s="5"/>
      <c r="T690" s="7"/>
      <c r="U690" s="5"/>
      <c r="V690" s="5"/>
      <c r="W690" s="5"/>
      <c r="X690" s="5"/>
      <c r="Y690" s="5"/>
      <c r="Z690" s="5"/>
      <c r="AA690" s="5"/>
      <c r="AB690" s="5"/>
      <c r="AC690" s="5"/>
      <c r="AD690" s="5"/>
      <c r="AE690" s="5"/>
      <c r="AF690" s="5"/>
    </row>
    <row r="691" spans="1:32" ht="15">
      <c r="A691" s="5"/>
      <c r="B691" s="5"/>
      <c r="C691" s="5"/>
      <c r="D691" s="5"/>
      <c r="E691" s="5"/>
      <c r="F691" s="5"/>
      <c r="G691" s="5"/>
      <c r="H691" s="5"/>
      <c r="I691" s="5"/>
      <c r="J691" s="5"/>
      <c r="K691" s="5"/>
      <c r="L691" s="5"/>
      <c r="M691" s="5"/>
      <c r="N691" s="5"/>
      <c r="O691" s="5"/>
      <c r="P691" s="5"/>
      <c r="Q691" s="5"/>
      <c r="R691" s="5"/>
      <c r="S691" s="5"/>
      <c r="T691" s="7"/>
      <c r="U691" s="5"/>
      <c r="V691" s="5"/>
      <c r="W691" s="5"/>
      <c r="X691" s="5"/>
      <c r="Y691" s="5"/>
      <c r="Z691" s="5"/>
      <c r="AA691" s="5"/>
      <c r="AB691" s="5"/>
      <c r="AC691" s="5"/>
      <c r="AD691" s="5"/>
      <c r="AE691" s="5"/>
      <c r="AF691" s="5"/>
    </row>
    <row r="692" spans="1:32" ht="15">
      <c r="A692" s="5"/>
      <c r="B692" s="5"/>
      <c r="C692" s="5"/>
      <c r="D692" s="5"/>
      <c r="E692" s="5"/>
      <c r="F692" s="5"/>
      <c r="G692" s="5"/>
      <c r="H692" s="5"/>
      <c r="I692" s="5"/>
      <c r="J692" s="5"/>
      <c r="K692" s="5"/>
      <c r="L692" s="5"/>
      <c r="M692" s="5"/>
      <c r="N692" s="5"/>
      <c r="O692" s="5"/>
      <c r="P692" s="5"/>
      <c r="Q692" s="5"/>
      <c r="R692" s="5"/>
      <c r="S692" s="5"/>
      <c r="T692" s="7"/>
      <c r="U692" s="5"/>
      <c r="V692" s="5"/>
      <c r="W692" s="5"/>
      <c r="X692" s="5"/>
      <c r="Y692" s="5"/>
      <c r="Z692" s="5"/>
      <c r="AA692" s="5"/>
      <c r="AB692" s="5"/>
      <c r="AC692" s="5"/>
      <c r="AD692" s="5"/>
      <c r="AE692" s="5"/>
      <c r="AF692" s="5"/>
    </row>
    <row r="693" spans="1:32" ht="15">
      <c r="A693" s="5"/>
      <c r="B693" s="5"/>
      <c r="C693" s="5"/>
      <c r="D693" s="5"/>
      <c r="E693" s="5"/>
      <c r="F693" s="5"/>
      <c r="G693" s="5"/>
      <c r="H693" s="5"/>
      <c r="I693" s="5"/>
      <c r="J693" s="5"/>
      <c r="K693" s="5"/>
      <c r="L693" s="5"/>
      <c r="M693" s="5"/>
      <c r="N693" s="5"/>
      <c r="O693" s="5"/>
      <c r="P693" s="5"/>
      <c r="Q693" s="5"/>
      <c r="R693" s="5"/>
      <c r="S693" s="5"/>
      <c r="T693" s="7"/>
      <c r="U693" s="5"/>
      <c r="V693" s="5"/>
      <c r="W693" s="5"/>
      <c r="X693" s="5"/>
      <c r="Y693" s="5"/>
      <c r="Z693" s="5"/>
      <c r="AA693" s="5"/>
      <c r="AB693" s="5"/>
      <c r="AC693" s="5"/>
      <c r="AD693" s="5"/>
      <c r="AE693" s="5"/>
      <c r="AF693" s="5"/>
    </row>
    <row r="694" spans="1:32" ht="15">
      <c r="A694" s="5"/>
      <c r="B694" s="5"/>
      <c r="C694" s="5"/>
      <c r="D694" s="5"/>
      <c r="E694" s="5"/>
      <c r="F694" s="5"/>
      <c r="G694" s="5"/>
      <c r="H694" s="5"/>
      <c r="I694" s="5"/>
      <c r="J694" s="5"/>
      <c r="K694" s="5"/>
      <c r="L694" s="5"/>
      <c r="M694" s="5"/>
      <c r="N694" s="5"/>
      <c r="O694" s="5"/>
      <c r="P694" s="5"/>
      <c r="Q694" s="5"/>
      <c r="R694" s="5"/>
      <c r="S694" s="5"/>
      <c r="T694" s="7"/>
      <c r="U694" s="5"/>
      <c r="V694" s="5"/>
      <c r="W694" s="5"/>
      <c r="X694" s="5"/>
      <c r="Y694" s="5"/>
      <c r="Z694" s="5"/>
      <c r="AA694" s="5"/>
      <c r="AB694" s="5"/>
      <c r="AC694" s="5"/>
      <c r="AD694" s="5"/>
      <c r="AE694" s="5"/>
      <c r="AF694" s="5"/>
    </row>
    <row r="695" spans="1:32" ht="15">
      <c r="A695" s="5"/>
      <c r="B695" s="5"/>
      <c r="C695" s="5"/>
      <c r="D695" s="5"/>
      <c r="E695" s="5"/>
      <c r="F695" s="5"/>
      <c r="G695" s="5"/>
      <c r="H695" s="5"/>
      <c r="I695" s="5"/>
      <c r="J695" s="5"/>
      <c r="K695" s="5"/>
      <c r="L695" s="5"/>
      <c r="M695" s="5"/>
      <c r="N695" s="5"/>
      <c r="O695" s="5"/>
      <c r="P695" s="5"/>
      <c r="Q695" s="5"/>
      <c r="R695" s="5"/>
      <c r="S695" s="5"/>
      <c r="T695" s="7"/>
      <c r="U695" s="5"/>
      <c r="V695" s="5"/>
      <c r="W695" s="5"/>
      <c r="X695" s="5"/>
      <c r="Y695" s="5"/>
      <c r="Z695" s="5"/>
      <c r="AA695" s="5"/>
      <c r="AB695" s="5"/>
      <c r="AC695" s="5"/>
      <c r="AD695" s="5"/>
      <c r="AE695" s="5"/>
      <c r="AF695" s="5"/>
    </row>
    <row r="696" spans="1:32" ht="15">
      <c r="A696" s="5"/>
      <c r="B696" s="5"/>
      <c r="C696" s="5"/>
      <c r="D696" s="5"/>
      <c r="E696" s="5"/>
      <c r="F696" s="5"/>
      <c r="G696" s="5"/>
      <c r="H696" s="5"/>
      <c r="I696" s="5"/>
      <c r="J696" s="5"/>
      <c r="K696" s="5"/>
      <c r="L696" s="5"/>
      <c r="M696" s="5"/>
      <c r="N696" s="5"/>
      <c r="O696" s="5"/>
      <c r="P696" s="5"/>
      <c r="Q696" s="5"/>
      <c r="R696" s="5"/>
      <c r="S696" s="5"/>
      <c r="T696" s="7"/>
      <c r="U696" s="5"/>
      <c r="V696" s="5"/>
      <c r="W696" s="5"/>
      <c r="X696" s="5"/>
      <c r="Y696" s="5"/>
      <c r="Z696" s="5"/>
      <c r="AA696" s="5"/>
      <c r="AB696" s="5"/>
      <c r="AC696" s="5"/>
      <c r="AD696" s="5"/>
      <c r="AE696" s="5"/>
      <c r="AF696" s="5"/>
    </row>
    <row r="697" spans="1:32" ht="15">
      <c r="A697" s="5"/>
      <c r="B697" s="5"/>
      <c r="C697" s="5"/>
      <c r="D697" s="5"/>
      <c r="E697" s="5"/>
      <c r="F697" s="5"/>
      <c r="G697" s="5"/>
      <c r="H697" s="5"/>
      <c r="I697" s="5"/>
      <c r="J697" s="5"/>
      <c r="K697" s="5"/>
      <c r="L697" s="5"/>
      <c r="M697" s="5"/>
      <c r="N697" s="5"/>
      <c r="O697" s="5"/>
      <c r="P697" s="5"/>
      <c r="Q697" s="5"/>
      <c r="R697" s="5"/>
      <c r="S697" s="5"/>
      <c r="T697" s="7"/>
      <c r="U697" s="5"/>
      <c r="V697" s="5"/>
      <c r="W697" s="5"/>
      <c r="X697" s="5"/>
      <c r="Y697" s="5"/>
      <c r="Z697" s="5"/>
      <c r="AA697" s="5"/>
      <c r="AB697" s="5"/>
      <c r="AC697" s="5"/>
      <c r="AD697" s="5"/>
      <c r="AE697" s="5"/>
      <c r="AF697" s="5"/>
    </row>
    <row r="698" spans="1:32" ht="15">
      <c r="A698" s="5"/>
      <c r="B698" s="5"/>
      <c r="C698" s="5"/>
      <c r="D698" s="5"/>
      <c r="E698" s="5"/>
      <c r="F698" s="5"/>
      <c r="G698" s="5"/>
      <c r="H698" s="5"/>
      <c r="I698" s="5"/>
      <c r="J698" s="5"/>
      <c r="K698" s="5"/>
      <c r="L698" s="5"/>
      <c r="M698" s="5"/>
      <c r="N698" s="5"/>
      <c r="O698" s="5"/>
      <c r="P698" s="5"/>
      <c r="Q698" s="5"/>
      <c r="R698" s="5"/>
      <c r="S698" s="5"/>
      <c r="T698" s="7"/>
      <c r="U698" s="5"/>
      <c r="V698" s="5"/>
      <c r="W698" s="5"/>
      <c r="X698" s="5"/>
      <c r="Y698" s="5"/>
      <c r="Z698" s="5"/>
      <c r="AA698" s="5"/>
      <c r="AB698" s="5"/>
      <c r="AC698" s="5"/>
      <c r="AD698" s="5"/>
      <c r="AE698" s="5"/>
      <c r="AF698" s="5"/>
    </row>
    <row r="699" spans="1:32" ht="15">
      <c r="A699" s="5"/>
      <c r="B699" s="5"/>
      <c r="C699" s="5"/>
      <c r="D699" s="5"/>
      <c r="E699" s="5"/>
      <c r="F699" s="5"/>
      <c r="G699" s="5"/>
      <c r="H699" s="5"/>
      <c r="I699" s="5"/>
      <c r="J699" s="5"/>
      <c r="K699" s="5"/>
      <c r="L699" s="5"/>
      <c r="M699" s="5"/>
      <c r="N699" s="5"/>
      <c r="O699" s="5"/>
      <c r="P699" s="5"/>
      <c r="Q699" s="5"/>
      <c r="R699" s="5"/>
      <c r="S699" s="5"/>
      <c r="T699" s="7"/>
      <c r="U699" s="5"/>
      <c r="V699" s="5"/>
      <c r="W699" s="5"/>
      <c r="X699" s="5"/>
      <c r="Y699" s="5"/>
      <c r="Z699" s="5"/>
      <c r="AA699" s="5"/>
      <c r="AB699" s="5"/>
      <c r="AC699" s="5"/>
      <c r="AD699" s="5"/>
      <c r="AE699" s="5"/>
      <c r="AF699" s="5"/>
    </row>
    <row r="700" spans="1:32" ht="15">
      <c r="A700" s="5"/>
      <c r="B700" s="5"/>
      <c r="C700" s="5"/>
      <c r="D700" s="5"/>
      <c r="E700" s="5"/>
      <c r="F700" s="5"/>
      <c r="G700" s="5"/>
      <c r="H700" s="5"/>
      <c r="I700" s="5"/>
      <c r="J700" s="5"/>
      <c r="K700" s="5"/>
      <c r="L700" s="5"/>
      <c r="M700" s="5"/>
      <c r="N700" s="5"/>
      <c r="O700" s="5"/>
      <c r="P700" s="5"/>
      <c r="Q700" s="5"/>
      <c r="R700" s="5"/>
      <c r="S700" s="5"/>
      <c r="T700" s="7"/>
      <c r="U700" s="5"/>
      <c r="V700" s="5"/>
      <c r="W700" s="5"/>
      <c r="X700" s="5"/>
      <c r="Y700" s="5"/>
      <c r="Z700" s="5"/>
      <c r="AA700" s="5"/>
      <c r="AB700" s="5"/>
      <c r="AC700" s="5"/>
      <c r="AD700" s="5"/>
      <c r="AE700" s="5"/>
      <c r="AF700" s="5"/>
    </row>
    <row r="701" spans="1:32" ht="15">
      <c r="A701" s="5"/>
      <c r="B701" s="5"/>
      <c r="C701" s="5"/>
      <c r="D701" s="5"/>
      <c r="E701" s="5"/>
      <c r="F701" s="5"/>
      <c r="G701" s="5"/>
      <c r="H701" s="5"/>
      <c r="I701" s="5"/>
      <c r="J701" s="5"/>
      <c r="K701" s="5"/>
      <c r="L701" s="5"/>
      <c r="M701" s="5"/>
      <c r="N701" s="5"/>
      <c r="O701" s="5"/>
      <c r="P701" s="5"/>
      <c r="Q701" s="5"/>
      <c r="R701" s="5"/>
      <c r="S701" s="5"/>
      <c r="T701" s="7"/>
      <c r="U701" s="5"/>
      <c r="V701" s="5"/>
      <c r="W701" s="5"/>
      <c r="X701" s="5"/>
      <c r="Y701" s="5"/>
      <c r="Z701" s="5"/>
      <c r="AA701" s="5"/>
      <c r="AB701" s="5"/>
      <c r="AC701" s="5"/>
      <c r="AD701" s="5"/>
      <c r="AE701" s="5"/>
      <c r="AF701" s="5"/>
    </row>
    <row r="702" spans="1:32" ht="15">
      <c r="A702" s="5"/>
      <c r="B702" s="5"/>
      <c r="C702" s="5"/>
      <c r="D702" s="5"/>
      <c r="E702" s="5"/>
      <c r="F702" s="5"/>
      <c r="G702" s="5"/>
      <c r="H702" s="5"/>
      <c r="I702" s="5"/>
      <c r="J702" s="5"/>
      <c r="K702" s="5"/>
      <c r="L702" s="5"/>
      <c r="M702" s="5"/>
      <c r="N702" s="5"/>
      <c r="O702" s="5"/>
      <c r="P702" s="5"/>
      <c r="Q702" s="5"/>
      <c r="R702" s="5"/>
      <c r="S702" s="5"/>
      <c r="T702" s="7"/>
      <c r="U702" s="5"/>
      <c r="V702" s="5"/>
      <c r="W702" s="5"/>
      <c r="X702" s="5"/>
      <c r="Y702" s="5"/>
      <c r="Z702" s="5"/>
      <c r="AA702" s="5"/>
      <c r="AB702" s="5"/>
      <c r="AC702" s="5"/>
      <c r="AD702" s="5"/>
      <c r="AE702" s="5"/>
      <c r="AF702" s="5"/>
    </row>
    <row r="703" spans="1:32" ht="15">
      <c r="A703" s="5"/>
      <c r="B703" s="5"/>
      <c r="C703" s="5"/>
      <c r="D703" s="5"/>
      <c r="E703" s="5"/>
      <c r="F703" s="5"/>
      <c r="G703" s="5"/>
      <c r="H703" s="5"/>
      <c r="I703" s="5"/>
      <c r="J703" s="5"/>
      <c r="K703" s="5"/>
      <c r="L703" s="5"/>
      <c r="M703" s="5"/>
      <c r="N703" s="5"/>
      <c r="O703" s="5"/>
      <c r="P703" s="5"/>
      <c r="Q703" s="5"/>
      <c r="R703" s="5"/>
      <c r="S703" s="5"/>
      <c r="T703" s="7"/>
      <c r="U703" s="5"/>
      <c r="V703" s="5"/>
      <c r="W703" s="5"/>
      <c r="X703" s="5"/>
      <c r="Y703" s="5"/>
      <c r="Z703" s="5"/>
      <c r="AA703" s="5"/>
      <c r="AB703" s="5"/>
      <c r="AC703" s="5"/>
      <c r="AD703" s="5"/>
      <c r="AE703" s="5"/>
      <c r="AF703" s="5"/>
    </row>
    <row r="704" spans="1:32" ht="15">
      <c r="A704" s="5"/>
      <c r="B704" s="5"/>
      <c r="C704" s="5"/>
      <c r="D704" s="5"/>
      <c r="E704" s="5"/>
      <c r="F704" s="5"/>
      <c r="G704" s="5"/>
      <c r="H704" s="5"/>
      <c r="I704" s="5"/>
      <c r="J704" s="5"/>
      <c r="K704" s="5"/>
      <c r="L704" s="5"/>
      <c r="M704" s="5"/>
      <c r="N704" s="5"/>
      <c r="O704" s="5"/>
      <c r="P704" s="5"/>
      <c r="Q704" s="5"/>
      <c r="R704" s="5"/>
      <c r="S704" s="5"/>
      <c r="T704" s="7"/>
      <c r="U704" s="5"/>
      <c r="V704" s="5"/>
      <c r="W704" s="5"/>
      <c r="X704" s="5"/>
      <c r="Y704" s="5"/>
      <c r="Z704" s="5"/>
      <c r="AA704" s="5"/>
      <c r="AB704" s="5"/>
      <c r="AC704" s="5"/>
      <c r="AD704" s="5"/>
      <c r="AE704" s="5"/>
      <c r="AF704" s="5"/>
    </row>
    <row r="705" spans="1:32" ht="15">
      <c r="A705" s="5"/>
      <c r="B705" s="5"/>
      <c r="C705" s="5"/>
      <c r="D705" s="5"/>
      <c r="E705" s="5"/>
      <c r="F705" s="5"/>
      <c r="G705" s="5"/>
      <c r="H705" s="5"/>
      <c r="I705" s="5"/>
      <c r="J705" s="5"/>
      <c r="K705" s="5"/>
      <c r="L705" s="5"/>
      <c r="M705" s="5"/>
      <c r="N705" s="5"/>
      <c r="O705" s="5"/>
      <c r="P705" s="5"/>
      <c r="Q705" s="5"/>
      <c r="R705" s="5"/>
      <c r="S705" s="5"/>
      <c r="T705" s="7"/>
      <c r="U705" s="5"/>
      <c r="V705" s="5"/>
      <c r="W705" s="5"/>
      <c r="X705" s="5"/>
      <c r="Y705" s="5"/>
      <c r="Z705" s="5"/>
      <c r="AA705" s="5"/>
      <c r="AB705" s="5"/>
      <c r="AC705" s="5"/>
      <c r="AD705" s="5"/>
      <c r="AE705" s="5"/>
      <c r="AF705" s="5"/>
    </row>
    <row r="706" spans="1:32" ht="15">
      <c r="A706" s="5"/>
      <c r="B706" s="5"/>
      <c r="C706" s="5"/>
      <c r="D706" s="5"/>
      <c r="E706" s="5"/>
      <c r="F706" s="5"/>
      <c r="G706" s="5"/>
      <c r="H706" s="5"/>
      <c r="I706" s="5"/>
      <c r="J706" s="5"/>
      <c r="K706" s="5"/>
      <c r="L706" s="5"/>
      <c r="M706" s="5"/>
      <c r="N706" s="5"/>
      <c r="O706" s="5"/>
      <c r="P706" s="5"/>
      <c r="Q706" s="5"/>
      <c r="R706" s="5"/>
      <c r="S706" s="5"/>
      <c r="T706" s="7"/>
      <c r="U706" s="5"/>
      <c r="V706" s="5"/>
      <c r="W706" s="5"/>
      <c r="X706" s="5"/>
      <c r="Y706" s="5"/>
      <c r="Z706" s="5"/>
      <c r="AA706" s="5"/>
      <c r="AB706" s="5"/>
      <c r="AC706" s="5"/>
      <c r="AD706" s="5"/>
      <c r="AE706" s="5"/>
      <c r="AF706" s="5"/>
    </row>
    <row r="707" spans="1:32" ht="15">
      <c r="A707" s="5"/>
      <c r="B707" s="5"/>
      <c r="C707" s="5"/>
      <c r="D707" s="5"/>
      <c r="E707" s="5"/>
      <c r="F707" s="5"/>
      <c r="G707" s="5"/>
      <c r="H707" s="5"/>
      <c r="I707" s="5"/>
      <c r="J707" s="5"/>
      <c r="K707" s="5"/>
      <c r="L707" s="5"/>
      <c r="M707" s="5"/>
      <c r="N707" s="5"/>
      <c r="O707" s="5"/>
      <c r="P707" s="5"/>
      <c r="Q707" s="5"/>
      <c r="R707" s="5"/>
      <c r="S707" s="5"/>
      <c r="T707" s="7"/>
      <c r="U707" s="5"/>
      <c r="V707" s="5"/>
      <c r="W707" s="5"/>
      <c r="X707" s="5"/>
      <c r="Y707" s="5"/>
      <c r="Z707" s="5"/>
      <c r="AA707" s="5"/>
      <c r="AB707" s="5"/>
      <c r="AC707" s="5"/>
      <c r="AD707" s="5"/>
      <c r="AE707" s="5"/>
      <c r="AF707" s="5"/>
    </row>
    <row r="708" spans="1:32" ht="15">
      <c r="A708" s="5"/>
      <c r="B708" s="5"/>
      <c r="C708" s="5"/>
      <c r="D708" s="5"/>
      <c r="E708" s="5"/>
      <c r="F708" s="5"/>
      <c r="G708" s="5"/>
      <c r="H708" s="5"/>
      <c r="I708" s="5"/>
      <c r="J708" s="5"/>
      <c r="K708" s="5"/>
      <c r="L708" s="5"/>
      <c r="M708" s="5"/>
      <c r="N708" s="5"/>
      <c r="O708" s="5"/>
      <c r="P708" s="5"/>
      <c r="Q708" s="5"/>
      <c r="R708" s="5"/>
      <c r="S708" s="5"/>
      <c r="T708" s="7"/>
      <c r="U708" s="5"/>
      <c r="V708" s="5"/>
      <c r="W708" s="5"/>
      <c r="X708" s="5"/>
      <c r="Y708" s="5"/>
      <c r="Z708" s="5"/>
      <c r="AA708" s="5"/>
      <c r="AB708" s="5"/>
      <c r="AC708" s="5"/>
      <c r="AD708" s="5"/>
      <c r="AE708" s="5"/>
      <c r="AF708" s="5"/>
    </row>
    <row r="709" spans="1:32" ht="15">
      <c r="A709" s="5"/>
      <c r="B709" s="5"/>
      <c r="C709" s="5"/>
      <c r="D709" s="5"/>
      <c r="E709" s="5"/>
      <c r="F709" s="5"/>
      <c r="G709" s="5"/>
      <c r="H709" s="5"/>
      <c r="I709" s="5"/>
      <c r="J709" s="5"/>
      <c r="K709" s="5"/>
      <c r="L709" s="5"/>
      <c r="M709" s="5"/>
      <c r="N709" s="5"/>
      <c r="O709" s="5"/>
      <c r="P709" s="5"/>
      <c r="Q709" s="5"/>
      <c r="R709" s="5"/>
      <c r="S709" s="5"/>
      <c r="T709" s="7"/>
      <c r="U709" s="5"/>
      <c r="V709" s="5"/>
      <c r="W709" s="5"/>
      <c r="X709" s="5"/>
      <c r="Y709" s="5"/>
      <c r="Z709" s="5"/>
      <c r="AA709" s="5"/>
      <c r="AB709" s="5"/>
      <c r="AC709" s="5"/>
      <c r="AD709" s="5"/>
      <c r="AE709" s="5"/>
      <c r="AF709" s="5"/>
    </row>
    <row r="710" spans="1:32" ht="15">
      <c r="A710" s="5"/>
      <c r="B710" s="5"/>
      <c r="C710" s="5"/>
      <c r="D710" s="5"/>
      <c r="E710" s="5"/>
      <c r="F710" s="5"/>
      <c r="G710" s="5"/>
      <c r="H710" s="5"/>
      <c r="I710" s="5"/>
      <c r="J710" s="5"/>
      <c r="K710" s="5"/>
      <c r="L710" s="5"/>
      <c r="M710" s="5"/>
      <c r="N710" s="5"/>
      <c r="O710" s="5"/>
      <c r="P710" s="5"/>
      <c r="Q710" s="5"/>
      <c r="R710" s="5"/>
      <c r="S710" s="5"/>
      <c r="T710" s="7"/>
      <c r="U710" s="5"/>
      <c r="V710" s="5"/>
      <c r="W710" s="5"/>
      <c r="X710" s="5"/>
      <c r="Y710" s="5"/>
      <c r="Z710" s="5"/>
      <c r="AA710" s="5"/>
      <c r="AB710" s="5"/>
      <c r="AC710" s="5"/>
      <c r="AD710" s="5"/>
      <c r="AE710" s="5"/>
      <c r="AF710" s="5"/>
    </row>
    <row r="711" spans="1:32" ht="15">
      <c r="A711" s="5"/>
      <c r="B711" s="5"/>
      <c r="C711" s="5"/>
      <c r="D711" s="5"/>
      <c r="E711" s="5"/>
      <c r="F711" s="5"/>
      <c r="G711" s="5"/>
      <c r="H711" s="5"/>
      <c r="I711" s="5"/>
      <c r="J711" s="5"/>
      <c r="K711" s="5"/>
      <c r="L711" s="5"/>
      <c r="M711" s="5"/>
      <c r="N711" s="5"/>
      <c r="O711" s="5"/>
      <c r="P711" s="5"/>
      <c r="Q711" s="5"/>
      <c r="R711" s="5"/>
      <c r="S711" s="5"/>
      <c r="T711" s="7"/>
      <c r="U711" s="5"/>
      <c r="V711" s="5"/>
      <c r="W711" s="5"/>
      <c r="X711" s="5"/>
      <c r="Y711" s="5"/>
      <c r="Z711" s="5"/>
      <c r="AA711" s="5"/>
      <c r="AB711" s="5"/>
      <c r="AC711" s="5"/>
      <c r="AD711" s="5"/>
      <c r="AE711" s="5"/>
      <c r="AF711" s="5"/>
    </row>
    <row r="712" spans="1:32" ht="15">
      <c r="A712" s="5"/>
      <c r="B712" s="5"/>
      <c r="C712" s="5"/>
      <c r="D712" s="5"/>
      <c r="E712" s="5"/>
      <c r="F712" s="5"/>
      <c r="G712" s="5"/>
      <c r="H712" s="5"/>
      <c r="I712" s="5"/>
      <c r="J712" s="5"/>
      <c r="K712" s="5"/>
      <c r="L712" s="5"/>
      <c r="M712" s="5"/>
      <c r="N712" s="5"/>
      <c r="O712" s="5"/>
      <c r="P712" s="5"/>
      <c r="Q712" s="5"/>
      <c r="R712" s="5"/>
      <c r="S712" s="5"/>
      <c r="T712" s="7"/>
      <c r="U712" s="5"/>
      <c r="V712" s="5"/>
      <c r="W712" s="5"/>
      <c r="X712" s="5"/>
      <c r="Y712" s="5"/>
      <c r="Z712" s="5"/>
      <c r="AA712" s="5"/>
      <c r="AB712" s="5"/>
      <c r="AC712" s="5"/>
      <c r="AD712" s="5"/>
      <c r="AE712" s="5"/>
      <c r="AF712" s="5"/>
    </row>
    <row r="713" spans="1:32" ht="15">
      <c r="A713" s="5"/>
      <c r="B713" s="5"/>
      <c r="C713" s="5"/>
      <c r="D713" s="5"/>
      <c r="E713" s="5"/>
      <c r="F713" s="5"/>
      <c r="G713" s="5"/>
      <c r="H713" s="5"/>
      <c r="I713" s="5"/>
      <c r="J713" s="5"/>
      <c r="K713" s="5"/>
      <c r="L713" s="5"/>
      <c r="M713" s="5"/>
      <c r="N713" s="5"/>
      <c r="O713" s="5"/>
      <c r="P713" s="5"/>
      <c r="Q713" s="5"/>
      <c r="R713" s="5"/>
      <c r="S713" s="5"/>
      <c r="T713" s="7"/>
      <c r="U713" s="5"/>
      <c r="V713" s="5"/>
      <c r="W713" s="5"/>
      <c r="X713" s="5"/>
      <c r="Y713" s="5"/>
      <c r="Z713" s="5"/>
      <c r="AA713" s="5"/>
      <c r="AB713" s="5"/>
      <c r="AC713" s="5"/>
      <c r="AD713" s="5"/>
      <c r="AE713" s="5"/>
      <c r="AF713" s="5"/>
    </row>
    <row r="714" spans="1:32" ht="15">
      <c r="A714" s="5"/>
      <c r="B714" s="5"/>
      <c r="C714" s="5"/>
      <c r="D714" s="5"/>
      <c r="E714" s="5"/>
      <c r="F714" s="5"/>
      <c r="G714" s="5"/>
      <c r="H714" s="5"/>
      <c r="I714" s="5"/>
      <c r="J714" s="5"/>
      <c r="K714" s="5"/>
      <c r="L714" s="5"/>
      <c r="M714" s="5"/>
      <c r="N714" s="5"/>
      <c r="O714" s="5"/>
      <c r="P714" s="5"/>
      <c r="Q714" s="5"/>
      <c r="R714" s="5"/>
      <c r="S714" s="5"/>
      <c r="T714" s="7"/>
      <c r="U714" s="5"/>
      <c r="V714" s="5"/>
      <c r="W714" s="5"/>
      <c r="X714" s="5"/>
      <c r="Y714" s="5"/>
      <c r="Z714" s="5"/>
      <c r="AA714" s="5"/>
      <c r="AB714" s="5"/>
      <c r="AC714" s="5"/>
      <c r="AD714" s="5"/>
      <c r="AE714" s="5"/>
      <c r="AF714" s="5"/>
    </row>
    <row r="715" spans="1:32" ht="15">
      <c r="A715" s="5"/>
      <c r="B715" s="5"/>
      <c r="C715" s="5"/>
      <c r="D715" s="5"/>
      <c r="E715" s="5"/>
      <c r="F715" s="5"/>
      <c r="G715" s="5"/>
      <c r="H715" s="5"/>
      <c r="I715" s="5"/>
      <c r="J715" s="5"/>
      <c r="K715" s="5"/>
      <c r="L715" s="5"/>
      <c r="M715" s="5"/>
      <c r="N715" s="5"/>
      <c r="O715" s="5"/>
      <c r="P715" s="5"/>
      <c r="Q715" s="5"/>
      <c r="R715" s="5"/>
      <c r="S715" s="5"/>
      <c r="T715" s="7"/>
      <c r="U715" s="5"/>
      <c r="V715" s="5"/>
      <c r="W715" s="5"/>
      <c r="X715" s="5"/>
      <c r="Y715" s="5"/>
      <c r="Z715" s="5"/>
      <c r="AA715" s="5"/>
      <c r="AB715" s="5"/>
      <c r="AC715" s="5"/>
      <c r="AD715" s="5"/>
      <c r="AE715" s="5"/>
      <c r="AF715" s="5"/>
    </row>
    <row r="716" spans="1:32" ht="15">
      <c r="A716" s="5"/>
      <c r="B716" s="5"/>
      <c r="C716" s="5"/>
      <c r="D716" s="5"/>
      <c r="E716" s="5"/>
      <c r="F716" s="5"/>
      <c r="G716" s="5"/>
      <c r="H716" s="5"/>
      <c r="I716" s="5"/>
      <c r="J716" s="5"/>
      <c r="K716" s="5"/>
      <c r="L716" s="5"/>
      <c r="M716" s="5"/>
      <c r="N716" s="5"/>
      <c r="O716" s="5"/>
      <c r="P716" s="5"/>
      <c r="Q716" s="5"/>
      <c r="R716" s="5"/>
      <c r="S716" s="5"/>
      <c r="T716" s="7"/>
      <c r="U716" s="5"/>
      <c r="V716" s="5"/>
      <c r="W716" s="5"/>
      <c r="X716" s="5"/>
      <c r="Y716" s="5"/>
      <c r="Z716" s="5"/>
      <c r="AA716" s="5"/>
      <c r="AB716" s="5"/>
      <c r="AC716" s="5"/>
      <c r="AD716" s="5"/>
      <c r="AE716" s="5"/>
      <c r="AF716" s="5"/>
    </row>
    <row r="717" spans="1:32" ht="15">
      <c r="A717" s="5"/>
      <c r="B717" s="5"/>
      <c r="C717" s="5"/>
      <c r="D717" s="5"/>
      <c r="E717" s="5"/>
      <c r="F717" s="5"/>
      <c r="G717" s="5"/>
      <c r="H717" s="5"/>
      <c r="I717" s="5"/>
      <c r="J717" s="5"/>
      <c r="K717" s="5"/>
      <c r="L717" s="5"/>
      <c r="M717" s="5"/>
      <c r="N717" s="5"/>
      <c r="O717" s="5"/>
      <c r="P717" s="5"/>
      <c r="Q717" s="5"/>
      <c r="R717" s="5"/>
      <c r="S717" s="5"/>
      <c r="T717" s="7"/>
      <c r="U717" s="5"/>
      <c r="V717" s="5"/>
      <c r="W717" s="5"/>
      <c r="X717" s="5"/>
      <c r="Y717" s="5"/>
      <c r="Z717" s="5"/>
      <c r="AA717" s="5"/>
      <c r="AB717" s="5"/>
      <c r="AC717" s="5"/>
      <c r="AD717" s="5"/>
      <c r="AE717" s="5"/>
      <c r="AF717" s="5"/>
    </row>
    <row r="718" spans="1:32" ht="15">
      <c r="A718" s="5"/>
      <c r="B718" s="5"/>
      <c r="C718" s="5"/>
      <c r="D718" s="5"/>
      <c r="E718" s="5"/>
      <c r="F718" s="5"/>
      <c r="G718" s="5"/>
      <c r="H718" s="5"/>
      <c r="I718" s="5"/>
      <c r="J718" s="5"/>
      <c r="K718" s="5"/>
      <c r="L718" s="5"/>
      <c r="M718" s="5"/>
      <c r="N718" s="5"/>
      <c r="O718" s="5"/>
      <c r="P718" s="5"/>
      <c r="Q718" s="5"/>
      <c r="R718" s="5"/>
      <c r="S718" s="5"/>
      <c r="T718" s="7"/>
      <c r="U718" s="5"/>
      <c r="V718" s="5"/>
      <c r="W718" s="5"/>
      <c r="X718" s="5"/>
      <c r="Y718" s="5"/>
      <c r="Z718" s="5"/>
      <c r="AA718" s="5"/>
      <c r="AB718" s="5"/>
      <c r="AC718" s="5"/>
      <c r="AD718" s="5"/>
      <c r="AE718" s="5"/>
      <c r="AF718" s="5"/>
    </row>
    <row r="719" spans="1:32" ht="15">
      <c r="A719" s="5"/>
      <c r="B719" s="5"/>
      <c r="C719" s="5"/>
      <c r="D719" s="5"/>
      <c r="E719" s="5"/>
      <c r="F719" s="5"/>
      <c r="G719" s="5"/>
      <c r="H719" s="5"/>
      <c r="I719" s="5"/>
      <c r="J719" s="5"/>
      <c r="K719" s="5"/>
      <c r="L719" s="5"/>
      <c r="M719" s="5"/>
      <c r="N719" s="5"/>
      <c r="O719" s="5"/>
      <c r="P719" s="5"/>
      <c r="Q719" s="5"/>
      <c r="R719" s="5"/>
      <c r="S719" s="5"/>
      <c r="T719" s="7"/>
      <c r="U719" s="5"/>
      <c r="V719" s="5"/>
      <c r="W719" s="5"/>
      <c r="X719" s="5"/>
      <c r="Y719" s="5"/>
      <c r="Z719" s="5"/>
      <c r="AA719" s="5"/>
      <c r="AB719" s="5"/>
      <c r="AC719" s="5"/>
      <c r="AD719" s="5"/>
      <c r="AE719" s="5"/>
      <c r="AF719" s="5"/>
    </row>
    <row r="720" spans="1:32" ht="15">
      <c r="A720" s="5"/>
      <c r="B720" s="5"/>
      <c r="C720" s="5"/>
      <c r="D720" s="5"/>
      <c r="E720" s="5"/>
      <c r="F720" s="5"/>
      <c r="G720" s="5"/>
      <c r="H720" s="5"/>
      <c r="I720" s="5"/>
      <c r="J720" s="5"/>
      <c r="K720" s="5"/>
      <c r="L720" s="5"/>
      <c r="M720" s="5"/>
      <c r="N720" s="5"/>
      <c r="O720" s="5"/>
      <c r="P720" s="5"/>
      <c r="Q720" s="5"/>
      <c r="R720" s="5"/>
      <c r="S720" s="5"/>
      <c r="T720" s="7"/>
      <c r="U720" s="5"/>
      <c r="V720" s="5"/>
      <c r="W720" s="5"/>
      <c r="X720" s="5"/>
      <c r="Y720" s="5"/>
      <c r="Z720" s="5"/>
      <c r="AA720" s="5"/>
      <c r="AB720" s="5"/>
      <c r="AC720" s="5"/>
      <c r="AD720" s="5"/>
      <c r="AE720" s="5"/>
      <c r="AF720" s="5"/>
    </row>
    <row r="721" spans="1:32" ht="15">
      <c r="A721" s="5"/>
      <c r="B721" s="5"/>
      <c r="C721" s="5"/>
      <c r="D721" s="5"/>
      <c r="E721" s="5"/>
      <c r="F721" s="5"/>
      <c r="G721" s="5"/>
      <c r="H721" s="5"/>
      <c r="I721" s="5"/>
      <c r="J721" s="5"/>
      <c r="K721" s="5"/>
      <c r="L721" s="5"/>
      <c r="M721" s="5"/>
      <c r="N721" s="5"/>
      <c r="O721" s="5"/>
      <c r="P721" s="5"/>
      <c r="Q721" s="5"/>
      <c r="R721" s="5"/>
      <c r="S721" s="5"/>
      <c r="T721" s="7"/>
      <c r="U721" s="5"/>
      <c r="V721" s="5"/>
      <c r="W721" s="5"/>
      <c r="X721" s="5"/>
      <c r="Y721" s="5"/>
      <c r="Z721" s="5"/>
      <c r="AA721" s="5"/>
      <c r="AB721" s="5"/>
      <c r="AC721" s="5"/>
      <c r="AD721" s="5"/>
      <c r="AE721" s="5"/>
      <c r="AF721" s="5"/>
    </row>
    <row r="722" spans="1:32" ht="15">
      <c r="A722" s="5"/>
      <c r="B722" s="5"/>
      <c r="C722" s="5"/>
      <c r="D722" s="5"/>
      <c r="E722" s="5"/>
      <c r="F722" s="5"/>
      <c r="G722" s="5"/>
      <c r="H722" s="5"/>
      <c r="I722" s="5"/>
      <c r="J722" s="5"/>
      <c r="K722" s="5"/>
      <c r="L722" s="5"/>
      <c r="M722" s="5"/>
      <c r="N722" s="5"/>
      <c r="O722" s="5"/>
      <c r="P722" s="5"/>
      <c r="Q722" s="5"/>
      <c r="R722" s="5"/>
      <c r="S722" s="5"/>
      <c r="T722" s="7"/>
      <c r="U722" s="5"/>
      <c r="V722" s="5"/>
      <c r="W722" s="5"/>
      <c r="X722" s="5"/>
      <c r="Y722" s="5"/>
      <c r="Z722" s="5"/>
      <c r="AA722" s="5"/>
      <c r="AB722" s="5"/>
      <c r="AC722" s="5"/>
      <c r="AD722" s="5"/>
      <c r="AE722" s="5"/>
      <c r="AF722" s="5"/>
    </row>
    <row r="723" spans="1:32" ht="15">
      <c r="A723" s="5"/>
      <c r="B723" s="5"/>
      <c r="C723" s="5"/>
      <c r="D723" s="5"/>
      <c r="E723" s="5"/>
      <c r="F723" s="5"/>
      <c r="G723" s="5"/>
      <c r="H723" s="5"/>
      <c r="I723" s="5"/>
      <c r="J723" s="5"/>
      <c r="K723" s="5"/>
      <c r="L723" s="5"/>
      <c r="M723" s="5"/>
      <c r="N723" s="5"/>
      <c r="O723" s="5"/>
      <c r="P723" s="5"/>
      <c r="Q723" s="5"/>
      <c r="R723" s="5"/>
      <c r="S723" s="5"/>
      <c r="T723" s="7"/>
      <c r="U723" s="5"/>
      <c r="V723" s="5"/>
      <c r="W723" s="5"/>
      <c r="X723" s="5"/>
      <c r="Y723" s="5"/>
      <c r="Z723" s="5"/>
      <c r="AA723" s="5"/>
      <c r="AB723" s="5"/>
      <c r="AC723" s="5"/>
      <c r="AD723" s="5"/>
      <c r="AE723" s="5"/>
      <c r="AF723" s="5"/>
    </row>
    <row r="724" spans="1:32" ht="15">
      <c r="A724" s="5"/>
      <c r="B724" s="5"/>
      <c r="C724" s="5"/>
      <c r="D724" s="5"/>
      <c r="E724" s="5"/>
      <c r="F724" s="5"/>
      <c r="G724" s="5"/>
      <c r="H724" s="5"/>
      <c r="I724" s="5"/>
      <c r="J724" s="5"/>
      <c r="K724" s="5"/>
      <c r="L724" s="5"/>
      <c r="M724" s="5"/>
      <c r="N724" s="5"/>
      <c r="O724" s="5"/>
      <c r="P724" s="5"/>
      <c r="Q724" s="5"/>
      <c r="R724" s="5"/>
      <c r="S724" s="5"/>
      <c r="T724" s="7"/>
      <c r="U724" s="5"/>
      <c r="V724" s="5"/>
      <c r="W724" s="5"/>
      <c r="X724" s="5"/>
      <c r="Y724" s="5"/>
      <c r="Z724" s="5"/>
      <c r="AA724" s="5"/>
      <c r="AB724" s="5"/>
      <c r="AC724" s="5"/>
      <c r="AD724" s="5"/>
      <c r="AE724" s="5"/>
      <c r="AF724" s="5"/>
    </row>
    <row r="725" spans="1:32" ht="15">
      <c r="A725" s="5"/>
      <c r="B725" s="5"/>
      <c r="C725" s="5"/>
      <c r="D725" s="5"/>
      <c r="E725" s="5"/>
      <c r="F725" s="5"/>
      <c r="G725" s="5"/>
      <c r="H725" s="5"/>
      <c r="I725" s="5"/>
      <c r="J725" s="5"/>
      <c r="K725" s="5"/>
      <c r="L725" s="5"/>
      <c r="M725" s="5"/>
      <c r="N725" s="5"/>
      <c r="O725" s="5"/>
      <c r="P725" s="5"/>
      <c r="Q725" s="5"/>
      <c r="R725" s="5"/>
      <c r="S725" s="5"/>
      <c r="T725" s="7"/>
      <c r="U725" s="5"/>
      <c r="V725" s="5"/>
      <c r="W725" s="5"/>
      <c r="X725" s="5"/>
      <c r="Y725" s="5"/>
      <c r="Z725" s="5"/>
      <c r="AA725" s="5"/>
      <c r="AB725" s="5"/>
      <c r="AC725" s="5"/>
      <c r="AD725" s="5"/>
      <c r="AE725" s="5"/>
      <c r="AF725" s="5"/>
    </row>
    <row r="726" spans="1:32" ht="15">
      <c r="A726" s="5"/>
      <c r="B726" s="5"/>
      <c r="C726" s="5"/>
      <c r="D726" s="5"/>
      <c r="E726" s="5"/>
      <c r="F726" s="5"/>
      <c r="G726" s="5"/>
      <c r="H726" s="5"/>
      <c r="I726" s="5"/>
      <c r="J726" s="5"/>
      <c r="K726" s="5"/>
      <c r="L726" s="5"/>
      <c r="M726" s="5"/>
      <c r="N726" s="5"/>
      <c r="O726" s="5"/>
      <c r="P726" s="5"/>
      <c r="Q726" s="5"/>
      <c r="R726" s="5"/>
      <c r="S726" s="5"/>
      <c r="T726" s="7"/>
      <c r="U726" s="5"/>
      <c r="V726" s="5"/>
      <c r="W726" s="5"/>
      <c r="X726" s="5"/>
      <c r="Y726" s="5"/>
      <c r="Z726" s="5"/>
      <c r="AA726" s="5"/>
      <c r="AB726" s="5"/>
      <c r="AC726" s="5"/>
      <c r="AD726" s="5"/>
      <c r="AE726" s="5"/>
      <c r="AF726" s="5"/>
    </row>
    <row r="727" spans="1:32" ht="15">
      <c r="A727" s="5"/>
      <c r="B727" s="5"/>
      <c r="C727" s="5"/>
      <c r="D727" s="5"/>
      <c r="E727" s="5"/>
      <c r="F727" s="5"/>
      <c r="G727" s="5"/>
      <c r="H727" s="5"/>
      <c r="I727" s="5"/>
      <c r="J727" s="5"/>
      <c r="K727" s="5"/>
      <c r="L727" s="5"/>
      <c r="M727" s="5"/>
      <c r="N727" s="5"/>
      <c r="O727" s="5"/>
      <c r="P727" s="5"/>
      <c r="Q727" s="5"/>
      <c r="R727" s="5"/>
      <c r="S727" s="5"/>
      <c r="T727" s="7"/>
      <c r="U727" s="5"/>
      <c r="V727" s="5"/>
      <c r="W727" s="5"/>
      <c r="X727" s="5"/>
      <c r="Y727" s="5"/>
      <c r="Z727" s="5"/>
      <c r="AA727" s="5"/>
      <c r="AB727" s="5"/>
      <c r="AC727" s="5"/>
      <c r="AD727" s="5"/>
      <c r="AE727" s="5"/>
      <c r="AF727" s="5"/>
    </row>
    <row r="728" spans="1:32" ht="15">
      <c r="A728" s="5"/>
      <c r="B728" s="5"/>
      <c r="C728" s="5"/>
      <c r="D728" s="5"/>
      <c r="E728" s="5"/>
      <c r="F728" s="5"/>
      <c r="G728" s="5"/>
      <c r="H728" s="5"/>
      <c r="I728" s="5"/>
      <c r="J728" s="5"/>
      <c r="K728" s="5"/>
      <c r="L728" s="5"/>
      <c r="M728" s="5"/>
      <c r="N728" s="5"/>
      <c r="O728" s="5"/>
      <c r="P728" s="5"/>
      <c r="Q728" s="5"/>
      <c r="R728" s="5"/>
      <c r="S728" s="5"/>
      <c r="T728" s="7"/>
      <c r="U728" s="5"/>
      <c r="V728" s="5"/>
      <c r="W728" s="5"/>
      <c r="X728" s="5"/>
      <c r="Y728" s="5"/>
      <c r="Z728" s="5"/>
      <c r="AA728" s="5"/>
      <c r="AB728" s="5"/>
      <c r="AC728" s="5"/>
      <c r="AD728" s="5"/>
      <c r="AE728" s="5"/>
      <c r="AF728" s="5"/>
    </row>
    <row r="729" spans="1:32" ht="15">
      <c r="A729" s="5"/>
      <c r="B729" s="5"/>
      <c r="C729" s="5"/>
      <c r="D729" s="5"/>
      <c r="E729" s="5"/>
      <c r="F729" s="5"/>
      <c r="G729" s="5"/>
      <c r="H729" s="5"/>
      <c r="I729" s="5"/>
      <c r="J729" s="5"/>
      <c r="K729" s="5"/>
      <c r="L729" s="5"/>
      <c r="M729" s="5"/>
      <c r="N729" s="5"/>
      <c r="O729" s="5"/>
      <c r="P729" s="5"/>
      <c r="Q729" s="5"/>
      <c r="R729" s="5"/>
      <c r="S729" s="5"/>
      <c r="T729" s="7"/>
      <c r="U729" s="5"/>
      <c r="V729" s="5"/>
      <c r="W729" s="5"/>
      <c r="X729" s="5"/>
      <c r="Y729" s="5"/>
      <c r="Z729" s="5"/>
      <c r="AA729" s="5"/>
      <c r="AB729" s="5"/>
      <c r="AC729" s="5"/>
      <c r="AD729" s="5"/>
      <c r="AE729" s="5"/>
      <c r="AF729" s="5"/>
    </row>
    <row r="730" spans="1:32" ht="15">
      <c r="A730" s="5"/>
      <c r="B730" s="5"/>
      <c r="C730" s="5"/>
      <c r="D730" s="5"/>
      <c r="E730" s="5"/>
      <c r="F730" s="5"/>
      <c r="G730" s="5"/>
      <c r="H730" s="5"/>
      <c r="I730" s="5"/>
      <c r="J730" s="5"/>
      <c r="K730" s="5"/>
      <c r="L730" s="5"/>
      <c r="M730" s="5"/>
      <c r="N730" s="5"/>
      <c r="O730" s="5"/>
      <c r="P730" s="5"/>
      <c r="Q730" s="5"/>
      <c r="R730" s="5"/>
      <c r="S730" s="5"/>
      <c r="T730" s="7"/>
      <c r="U730" s="5"/>
      <c r="V730" s="5"/>
      <c r="W730" s="5"/>
      <c r="X730" s="5"/>
      <c r="Y730" s="5"/>
      <c r="Z730" s="5"/>
      <c r="AA730" s="5"/>
      <c r="AB730" s="5"/>
      <c r="AC730" s="5"/>
      <c r="AD730" s="5"/>
      <c r="AE730" s="5"/>
      <c r="AF730" s="5"/>
    </row>
    <row r="731" spans="1:32" ht="15">
      <c r="A731" s="5"/>
      <c r="B731" s="5"/>
      <c r="C731" s="5"/>
      <c r="D731" s="5"/>
      <c r="E731" s="5"/>
      <c r="F731" s="5"/>
      <c r="G731" s="5"/>
      <c r="H731" s="5"/>
      <c r="I731" s="5"/>
      <c r="J731" s="5"/>
      <c r="K731" s="5"/>
      <c r="L731" s="5"/>
      <c r="M731" s="5"/>
      <c r="N731" s="5"/>
      <c r="O731" s="5"/>
      <c r="P731" s="5"/>
      <c r="Q731" s="5"/>
      <c r="R731" s="5"/>
      <c r="S731" s="5"/>
      <c r="T731" s="7"/>
      <c r="U731" s="5"/>
      <c r="V731" s="5"/>
      <c r="W731" s="5"/>
      <c r="X731" s="5"/>
      <c r="Y731" s="5"/>
      <c r="Z731" s="5"/>
      <c r="AA731" s="5"/>
      <c r="AB731" s="5"/>
      <c r="AC731" s="5"/>
      <c r="AD731" s="5"/>
      <c r="AE731" s="5"/>
      <c r="AF731" s="5"/>
    </row>
    <row r="732" spans="1:32" ht="15">
      <c r="A732" s="5"/>
      <c r="B732" s="5"/>
      <c r="C732" s="5"/>
      <c r="D732" s="5"/>
      <c r="E732" s="5"/>
      <c r="F732" s="5"/>
      <c r="G732" s="5"/>
      <c r="H732" s="5"/>
      <c r="I732" s="5"/>
      <c r="J732" s="5"/>
      <c r="K732" s="5"/>
      <c r="L732" s="5"/>
      <c r="M732" s="5"/>
      <c r="N732" s="5"/>
      <c r="O732" s="5"/>
      <c r="P732" s="5"/>
      <c r="Q732" s="5"/>
      <c r="R732" s="5"/>
      <c r="S732" s="5"/>
      <c r="T732" s="7"/>
      <c r="U732" s="5"/>
      <c r="V732" s="5"/>
      <c r="W732" s="5"/>
      <c r="X732" s="5"/>
      <c r="Y732" s="5"/>
      <c r="Z732" s="5"/>
      <c r="AA732" s="5"/>
      <c r="AB732" s="5"/>
      <c r="AC732" s="5"/>
      <c r="AD732" s="5"/>
      <c r="AE732" s="5"/>
      <c r="AF732" s="5"/>
    </row>
    <row r="733" spans="1:32" ht="15">
      <c r="A733" s="5"/>
      <c r="B733" s="5"/>
      <c r="C733" s="5"/>
      <c r="D733" s="5"/>
      <c r="E733" s="5"/>
      <c r="F733" s="5"/>
      <c r="G733" s="5"/>
      <c r="H733" s="5"/>
      <c r="I733" s="5"/>
      <c r="J733" s="5"/>
      <c r="K733" s="5"/>
      <c r="L733" s="5"/>
      <c r="M733" s="5"/>
      <c r="N733" s="5"/>
      <c r="O733" s="5"/>
      <c r="P733" s="5"/>
      <c r="Q733" s="5"/>
      <c r="R733" s="5"/>
      <c r="S733" s="5"/>
      <c r="T733" s="7"/>
      <c r="U733" s="5"/>
      <c r="V733" s="5"/>
      <c r="W733" s="5"/>
      <c r="X733" s="5"/>
      <c r="Y733" s="5"/>
      <c r="Z733" s="5"/>
      <c r="AA733" s="5"/>
      <c r="AB733" s="5"/>
      <c r="AC733" s="5"/>
      <c r="AD733" s="5"/>
      <c r="AE733" s="5"/>
      <c r="AF733" s="5"/>
    </row>
    <row r="734" spans="1:32" ht="15">
      <c r="A734" s="5"/>
      <c r="B734" s="5"/>
      <c r="C734" s="5"/>
      <c r="D734" s="5"/>
      <c r="E734" s="5"/>
      <c r="F734" s="5"/>
      <c r="G734" s="5"/>
      <c r="H734" s="5"/>
      <c r="I734" s="5"/>
      <c r="J734" s="5"/>
      <c r="K734" s="5"/>
      <c r="L734" s="5"/>
      <c r="M734" s="5"/>
      <c r="N734" s="5"/>
      <c r="O734" s="5"/>
      <c r="P734" s="5"/>
      <c r="Q734" s="5"/>
      <c r="R734" s="5"/>
      <c r="S734" s="5"/>
      <c r="T734" s="7"/>
      <c r="U734" s="5"/>
      <c r="V734" s="5"/>
      <c r="W734" s="5"/>
      <c r="X734" s="5"/>
      <c r="Y734" s="5"/>
      <c r="Z734" s="5"/>
      <c r="AA734" s="5"/>
      <c r="AB734" s="5"/>
      <c r="AC734" s="5"/>
      <c r="AD734" s="5"/>
      <c r="AE734" s="5"/>
      <c r="AF734" s="5"/>
    </row>
    <row r="735" spans="1:32" ht="15">
      <c r="A735" s="5"/>
      <c r="B735" s="5"/>
      <c r="C735" s="5"/>
      <c r="D735" s="5"/>
      <c r="E735" s="5"/>
      <c r="F735" s="5"/>
      <c r="G735" s="5"/>
      <c r="H735" s="5"/>
      <c r="I735" s="5"/>
      <c r="J735" s="5"/>
      <c r="K735" s="5"/>
      <c r="L735" s="5"/>
      <c r="M735" s="5"/>
      <c r="N735" s="5"/>
      <c r="O735" s="5"/>
      <c r="P735" s="5"/>
      <c r="Q735" s="5"/>
      <c r="R735" s="5"/>
      <c r="S735" s="5"/>
      <c r="T735" s="7"/>
      <c r="U735" s="5"/>
      <c r="V735" s="5"/>
      <c r="W735" s="5"/>
      <c r="X735" s="5"/>
      <c r="Y735" s="5"/>
      <c r="Z735" s="5"/>
      <c r="AA735" s="5"/>
      <c r="AB735" s="5"/>
      <c r="AC735" s="5"/>
      <c r="AD735" s="5"/>
      <c r="AE735" s="5"/>
      <c r="AF735" s="5"/>
    </row>
    <row r="736" spans="1:32" ht="15">
      <c r="A736" s="5"/>
      <c r="B736" s="5"/>
      <c r="C736" s="5"/>
      <c r="D736" s="5"/>
      <c r="E736" s="5"/>
      <c r="F736" s="5"/>
      <c r="G736" s="5"/>
      <c r="H736" s="5"/>
      <c r="I736" s="5"/>
      <c r="J736" s="5"/>
      <c r="K736" s="5"/>
      <c r="L736" s="5"/>
      <c r="M736" s="5"/>
      <c r="N736" s="5"/>
      <c r="O736" s="5"/>
      <c r="P736" s="5"/>
      <c r="Q736" s="5"/>
      <c r="R736" s="5"/>
      <c r="S736" s="5"/>
      <c r="T736" s="7"/>
      <c r="U736" s="5"/>
      <c r="V736" s="5"/>
      <c r="W736" s="5"/>
      <c r="X736" s="5"/>
      <c r="Y736" s="5"/>
      <c r="Z736" s="5"/>
      <c r="AA736" s="5"/>
      <c r="AB736" s="5"/>
      <c r="AC736" s="5"/>
      <c r="AD736" s="5"/>
      <c r="AE736" s="5"/>
      <c r="AF736" s="5"/>
    </row>
    <row r="737" spans="1:32" ht="15">
      <c r="A737" s="5"/>
      <c r="B737" s="5"/>
      <c r="C737" s="5"/>
      <c r="D737" s="5"/>
      <c r="E737" s="5"/>
      <c r="F737" s="5"/>
      <c r="G737" s="5"/>
      <c r="H737" s="5"/>
      <c r="I737" s="5"/>
      <c r="J737" s="5"/>
      <c r="K737" s="5"/>
      <c r="L737" s="5"/>
      <c r="M737" s="5"/>
      <c r="N737" s="5"/>
      <c r="O737" s="5"/>
      <c r="P737" s="5"/>
      <c r="Q737" s="5"/>
      <c r="R737" s="5"/>
      <c r="S737" s="5"/>
      <c r="T737" s="7"/>
      <c r="U737" s="5"/>
      <c r="V737" s="5"/>
      <c r="W737" s="5"/>
      <c r="X737" s="5"/>
      <c r="Y737" s="5"/>
      <c r="Z737" s="5"/>
      <c r="AA737" s="5"/>
      <c r="AB737" s="5"/>
      <c r="AC737" s="5"/>
      <c r="AD737" s="5"/>
      <c r="AE737" s="5"/>
      <c r="AF737" s="5"/>
    </row>
    <row r="738" spans="1:32" ht="15">
      <c r="A738" s="5"/>
      <c r="B738" s="5"/>
      <c r="C738" s="5"/>
      <c r="D738" s="5"/>
      <c r="E738" s="5"/>
      <c r="F738" s="5"/>
      <c r="G738" s="5"/>
      <c r="H738" s="5"/>
      <c r="I738" s="5"/>
      <c r="J738" s="5"/>
      <c r="K738" s="5"/>
      <c r="L738" s="5"/>
      <c r="M738" s="5"/>
      <c r="N738" s="5"/>
      <c r="O738" s="5"/>
      <c r="P738" s="5"/>
      <c r="Q738" s="5"/>
      <c r="R738" s="5"/>
      <c r="S738" s="5"/>
      <c r="T738" s="7"/>
      <c r="U738" s="5"/>
      <c r="V738" s="5"/>
      <c r="W738" s="5"/>
      <c r="X738" s="5"/>
      <c r="Y738" s="5"/>
      <c r="Z738" s="5"/>
      <c r="AA738" s="5"/>
      <c r="AB738" s="5"/>
      <c r="AC738" s="5"/>
      <c r="AD738" s="5"/>
      <c r="AE738" s="5"/>
      <c r="AF738" s="5"/>
    </row>
    <row r="739" spans="1:32" ht="15">
      <c r="A739" s="5"/>
      <c r="B739" s="5"/>
      <c r="C739" s="5"/>
      <c r="D739" s="5"/>
      <c r="E739" s="5"/>
      <c r="F739" s="5"/>
      <c r="G739" s="5"/>
      <c r="H739" s="5"/>
      <c r="I739" s="5"/>
      <c r="J739" s="5"/>
      <c r="K739" s="5"/>
      <c r="L739" s="5"/>
      <c r="M739" s="5"/>
      <c r="N739" s="5"/>
      <c r="O739" s="5"/>
      <c r="P739" s="5"/>
      <c r="Q739" s="5"/>
      <c r="R739" s="5"/>
      <c r="S739" s="5"/>
      <c r="T739" s="7"/>
      <c r="U739" s="5"/>
      <c r="V739" s="5"/>
      <c r="W739" s="5"/>
      <c r="X739" s="5"/>
      <c r="Y739" s="5"/>
      <c r="Z739" s="5"/>
      <c r="AA739" s="5"/>
      <c r="AB739" s="5"/>
      <c r="AC739" s="5"/>
      <c r="AD739" s="5"/>
      <c r="AE739" s="5"/>
      <c r="AF739" s="5"/>
    </row>
    <row r="740" spans="1:32" ht="15">
      <c r="A740" s="5"/>
      <c r="B740" s="5"/>
      <c r="C740" s="5"/>
      <c r="D740" s="5"/>
      <c r="E740" s="5"/>
      <c r="F740" s="5"/>
      <c r="G740" s="5"/>
      <c r="H740" s="5"/>
      <c r="I740" s="5"/>
      <c r="J740" s="5"/>
      <c r="K740" s="5"/>
      <c r="L740" s="5"/>
      <c r="M740" s="5"/>
      <c r="N740" s="5"/>
      <c r="O740" s="5"/>
      <c r="P740" s="5"/>
      <c r="Q740" s="5"/>
      <c r="R740" s="5"/>
      <c r="S740" s="5"/>
      <c r="T740" s="7"/>
      <c r="U740" s="5"/>
      <c r="V740" s="5"/>
      <c r="W740" s="5"/>
      <c r="X740" s="5"/>
      <c r="Y740" s="5"/>
      <c r="Z740" s="5"/>
      <c r="AA740" s="5"/>
      <c r="AB740" s="5"/>
      <c r="AC740" s="5"/>
      <c r="AD740" s="5"/>
      <c r="AE740" s="5"/>
      <c r="AF740" s="5"/>
    </row>
    <row r="741" spans="1:32" ht="15">
      <c r="A741" s="5"/>
      <c r="B741" s="5"/>
      <c r="C741" s="5"/>
      <c r="D741" s="5"/>
      <c r="E741" s="5"/>
      <c r="F741" s="5"/>
      <c r="G741" s="5"/>
      <c r="H741" s="5"/>
      <c r="I741" s="5"/>
      <c r="J741" s="5"/>
      <c r="K741" s="5"/>
      <c r="L741" s="5"/>
      <c r="M741" s="5"/>
      <c r="N741" s="5"/>
      <c r="O741" s="5"/>
      <c r="P741" s="5"/>
      <c r="Q741" s="5"/>
      <c r="R741" s="5"/>
      <c r="S741" s="5"/>
      <c r="T741" s="7"/>
      <c r="U741" s="5"/>
      <c r="V741" s="5"/>
      <c r="W741" s="5"/>
      <c r="X741" s="5"/>
      <c r="Y741" s="5"/>
      <c r="Z741" s="5"/>
      <c r="AA741" s="5"/>
      <c r="AB741" s="5"/>
      <c r="AC741" s="5"/>
      <c r="AD741" s="5"/>
      <c r="AE741" s="5"/>
      <c r="AF741" s="5"/>
    </row>
    <row r="742" spans="1:32" ht="15">
      <c r="A742" s="5"/>
      <c r="B742" s="5"/>
      <c r="C742" s="5"/>
      <c r="D742" s="5"/>
      <c r="E742" s="5"/>
      <c r="F742" s="5"/>
      <c r="G742" s="5"/>
      <c r="H742" s="5"/>
      <c r="I742" s="5"/>
      <c r="J742" s="5"/>
      <c r="K742" s="5"/>
      <c r="L742" s="5"/>
      <c r="M742" s="5"/>
      <c r="N742" s="5"/>
      <c r="O742" s="5"/>
      <c r="P742" s="5"/>
      <c r="Q742" s="5"/>
      <c r="R742" s="5"/>
      <c r="S742" s="5"/>
      <c r="T742" s="7"/>
      <c r="U742" s="5"/>
      <c r="V742" s="5"/>
      <c r="W742" s="5"/>
      <c r="X742" s="5"/>
      <c r="Y742" s="5"/>
      <c r="Z742" s="5"/>
      <c r="AA742" s="5"/>
      <c r="AB742" s="5"/>
      <c r="AC742" s="5"/>
      <c r="AD742" s="5"/>
      <c r="AE742" s="5"/>
      <c r="AF742" s="5"/>
    </row>
    <row r="743" spans="1:32" ht="15">
      <c r="A743" s="5"/>
      <c r="B743" s="5"/>
      <c r="C743" s="5"/>
      <c r="D743" s="5"/>
      <c r="E743" s="5"/>
      <c r="F743" s="5"/>
      <c r="G743" s="5"/>
      <c r="H743" s="5"/>
      <c r="I743" s="5"/>
      <c r="J743" s="5"/>
      <c r="K743" s="5"/>
      <c r="L743" s="5"/>
      <c r="M743" s="5"/>
      <c r="N743" s="5"/>
      <c r="O743" s="5"/>
      <c r="P743" s="5"/>
      <c r="Q743" s="5"/>
      <c r="R743" s="5"/>
      <c r="S743" s="5"/>
      <c r="T743" s="7"/>
      <c r="U743" s="5"/>
      <c r="V743" s="5"/>
      <c r="W743" s="5"/>
      <c r="X743" s="5"/>
      <c r="Y743" s="5"/>
      <c r="Z743" s="5"/>
      <c r="AA743" s="5"/>
      <c r="AB743" s="5"/>
      <c r="AC743" s="5"/>
      <c r="AD743" s="5"/>
      <c r="AE743" s="5"/>
      <c r="AF743" s="5"/>
    </row>
    <row r="744" spans="1:32" ht="15">
      <c r="A744" s="5"/>
      <c r="B744" s="5"/>
      <c r="C744" s="5"/>
      <c r="D744" s="5"/>
      <c r="E744" s="5"/>
      <c r="F744" s="5"/>
      <c r="G744" s="5"/>
      <c r="H744" s="5"/>
      <c r="I744" s="5"/>
      <c r="J744" s="5"/>
      <c r="K744" s="5"/>
      <c r="L744" s="5"/>
      <c r="M744" s="5"/>
      <c r="N744" s="5"/>
      <c r="O744" s="5"/>
      <c r="P744" s="5"/>
      <c r="Q744" s="5"/>
      <c r="R744" s="5"/>
      <c r="S744" s="5"/>
      <c r="T744" s="7"/>
      <c r="U744" s="5"/>
      <c r="V744" s="5"/>
      <c r="W744" s="5"/>
      <c r="X744" s="5"/>
      <c r="Y744" s="5"/>
      <c r="Z744" s="5"/>
      <c r="AA744" s="5"/>
      <c r="AB744" s="5"/>
      <c r="AC744" s="5"/>
      <c r="AD744" s="5"/>
      <c r="AE744" s="5"/>
      <c r="AF744" s="5"/>
    </row>
    <row r="745" spans="1:32" ht="15">
      <c r="A745" s="5"/>
      <c r="B745" s="5"/>
      <c r="C745" s="5"/>
      <c r="D745" s="5"/>
      <c r="E745" s="5"/>
      <c r="F745" s="5"/>
      <c r="G745" s="5"/>
      <c r="H745" s="5"/>
      <c r="I745" s="5"/>
      <c r="J745" s="5"/>
      <c r="K745" s="5"/>
      <c r="L745" s="5"/>
      <c r="M745" s="5"/>
      <c r="N745" s="5"/>
      <c r="O745" s="5"/>
      <c r="P745" s="5"/>
      <c r="Q745" s="5"/>
      <c r="R745" s="5"/>
      <c r="S745" s="5"/>
      <c r="T745" s="7"/>
      <c r="U745" s="5"/>
      <c r="V745" s="5"/>
      <c r="W745" s="5"/>
      <c r="X745" s="5"/>
      <c r="Y745" s="5"/>
      <c r="Z745" s="5"/>
      <c r="AA745" s="5"/>
      <c r="AB745" s="5"/>
      <c r="AC745" s="5"/>
      <c r="AD745" s="5"/>
      <c r="AE745" s="5"/>
      <c r="AF745" s="5"/>
    </row>
    <row r="746" spans="1:32" ht="15">
      <c r="A746" s="5"/>
      <c r="B746" s="5"/>
      <c r="C746" s="5"/>
      <c r="D746" s="5"/>
      <c r="E746" s="5"/>
      <c r="F746" s="5"/>
      <c r="G746" s="5"/>
      <c r="H746" s="5"/>
      <c r="I746" s="5"/>
      <c r="J746" s="5"/>
      <c r="K746" s="5"/>
      <c r="L746" s="5"/>
      <c r="M746" s="5"/>
      <c r="N746" s="5"/>
      <c r="O746" s="5"/>
      <c r="P746" s="5"/>
      <c r="Q746" s="5"/>
      <c r="R746" s="5"/>
      <c r="S746" s="5"/>
      <c r="T746" s="7"/>
      <c r="U746" s="5"/>
      <c r="V746" s="5"/>
      <c r="W746" s="5"/>
      <c r="X746" s="5"/>
      <c r="Y746" s="5"/>
      <c r="Z746" s="5"/>
      <c r="AA746" s="5"/>
      <c r="AB746" s="5"/>
      <c r="AC746" s="5"/>
      <c r="AD746" s="5"/>
      <c r="AE746" s="5"/>
      <c r="AF746" s="5"/>
    </row>
    <row r="747" spans="1:32" ht="15">
      <c r="A747" s="5"/>
      <c r="B747" s="5"/>
      <c r="C747" s="5"/>
      <c r="D747" s="5"/>
      <c r="E747" s="5"/>
      <c r="F747" s="5"/>
      <c r="G747" s="5"/>
      <c r="H747" s="5"/>
      <c r="I747" s="5"/>
      <c r="J747" s="5"/>
      <c r="K747" s="5"/>
      <c r="L747" s="5"/>
      <c r="M747" s="5"/>
      <c r="N747" s="5"/>
      <c r="O747" s="5"/>
      <c r="P747" s="5"/>
      <c r="Q747" s="5"/>
      <c r="R747" s="5"/>
      <c r="S747" s="5"/>
      <c r="T747" s="7"/>
      <c r="U747" s="5"/>
      <c r="V747" s="5"/>
      <c r="W747" s="5"/>
      <c r="X747" s="5"/>
      <c r="Y747" s="5"/>
      <c r="Z747" s="5"/>
      <c r="AA747" s="5"/>
      <c r="AB747" s="5"/>
      <c r="AC747" s="5"/>
      <c r="AD747" s="5"/>
      <c r="AE747" s="5"/>
      <c r="AF747" s="5"/>
    </row>
    <row r="748" spans="1:32" ht="15">
      <c r="A748" s="5"/>
      <c r="B748" s="5"/>
      <c r="C748" s="5"/>
      <c r="D748" s="5"/>
      <c r="E748" s="5"/>
      <c r="F748" s="5"/>
      <c r="G748" s="5"/>
      <c r="H748" s="5"/>
      <c r="I748" s="5"/>
      <c r="J748" s="5"/>
      <c r="K748" s="5"/>
      <c r="L748" s="5"/>
      <c r="M748" s="5"/>
      <c r="N748" s="5"/>
      <c r="O748" s="5"/>
      <c r="P748" s="5"/>
      <c r="Q748" s="5"/>
      <c r="R748" s="5"/>
      <c r="S748" s="5"/>
      <c r="T748" s="7"/>
      <c r="U748" s="5"/>
      <c r="V748" s="5"/>
      <c r="W748" s="5"/>
      <c r="X748" s="5"/>
      <c r="Y748" s="5"/>
      <c r="Z748" s="5"/>
      <c r="AA748" s="5"/>
      <c r="AB748" s="5"/>
      <c r="AC748" s="5"/>
      <c r="AD748" s="5"/>
      <c r="AE748" s="5"/>
      <c r="AF748" s="5"/>
    </row>
    <row r="749" spans="1:32" ht="15">
      <c r="A749" s="5"/>
      <c r="B749" s="5"/>
      <c r="C749" s="5"/>
      <c r="D749" s="5"/>
      <c r="E749" s="5"/>
      <c r="F749" s="5"/>
      <c r="G749" s="5"/>
      <c r="H749" s="5"/>
      <c r="I749" s="5"/>
      <c r="J749" s="5"/>
      <c r="K749" s="5"/>
      <c r="L749" s="5"/>
      <c r="M749" s="5"/>
      <c r="N749" s="5"/>
      <c r="O749" s="5"/>
      <c r="P749" s="5"/>
      <c r="Q749" s="5"/>
      <c r="R749" s="5"/>
      <c r="S749" s="5"/>
      <c r="T749" s="7"/>
      <c r="U749" s="5"/>
      <c r="V749" s="5"/>
      <c r="W749" s="5"/>
      <c r="X749" s="5"/>
      <c r="Y749" s="5"/>
      <c r="Z749" s="5"/>
      <c r="AA749" s="5"/>
      <c r="AB749" s="5"/>
      <c r="AC749" s="5"/>
      <c r="AD749" s="5"/>
      <c r="AE749" s="5"/>
      <c r="AF749" s="5"/>
    </row>
    <row r="750" spans="1:32" ht="15">
      <c r="A750" s="5"/>
      <c r="B750" s="5"/>
      <c r="C750" s="5"/>
      <c r="D750" s="5"/>
      <c r="E750" s="5"/>
      <c r="F750" s="5"/>
      <c r="G750" s="5"/>
      <c r="H750" s="5"/>
      <c r="I750" s="5"/>
      <c r="J750" s="5"/>
      <c r="K750" s="5"/>
      <c r="L750" s="5"/>
      <c r="M750" s="5"/>
      <c r="N750" s="5"/>
      <c r="O750" s="5"/>
      <c r="P750" s="5"/>
      <c r="Q750" s="5"/>
      <c r="R750" s="5"/>
      <c r="S750" s="5"/>
      <c r="T750" s="7"/>
      <c r="U750" s="5"/>
      <c r="V750" s="5"/>
      <c r="W750" s="5"/>
      <c r="X750" s="5"/>
      <c r="Y750" s="5"/>
      <c r="Z750" s="5"/>
      <c r="AA750" s="5"/>
      <c r="AB750" s="5"/>
      <c r="AC750" s="5"/>
      <c r="AD750" s="5"/>
      <c r="AE750" s="5"/>
      <c r="AF750" s="5"/>
    </row>
    <row r="751" spans="1:32" ht="15">
      <c r="A751" s="5"/>
      <c r="B751" s="5"/>
      <c r="C751" s="5"/>
      <c r="D751" s="5"/>
      <c r="E751" s="5"/>
      <c r="F751" s="5"/>
      <c r="G751" s="5"/>
      <c r="H751" s="5"/>
      <c r="I751" s="5"/>
      <c r="J751" s="5"/>
      <c r="K751" s="5"/>
      <c r="L751" s="5"/>
      <c r="M751" s="5"/>
      <c r="N751" s="5"/>
      <c r="O751" s="5"/>
      <c r="P751" s="5"/>
      <c r="Q751" s="5"/>
      <c r="R751" s="5"/>
      <c r="S751" s="5"/>
      <c r="T751" s="7"/>
      <c r="U751" s="5"/>
      <c r="V751" s="5"/>
      <c r="W751" s="5"/>
      <c r="X751" s="5"/>
      <c r="Y751" s="5"/>
      <c r="Z751" s="5"/>
      <c r="AA751" s="5"/>
      <c r="AB751" s="5"/>
      <c r="AC751" s="5"/>
      <c r="AD751" s="5"/>
      <c r="AE751" s="5"/>
      <c r="AF751" s="5"/>
    </row>
    <row r="752" spans="1:32" ht="15">
      <c r="A752" s="5"/>
      <c r="B752" s="5"/>
      <c r="C752" s="5"/>
      <c r="D752" s="5"/>
      <c r="E752" s="5"/>
      <c r="F752" s="5"/>
      <c r="G752" s="5"/>
      <c r="H752" s="5"/>
      <c r="I752" s="5"/>
      <c r="J752" s="5"/>
      <c r="K752" s="5"/>
      <c r="L752" s="5"/>
      <c r="M752" s="5"/>
      <c r="N752" s="5"/>
      <c r="O752" s="5"/>
      <c r="P752" s="5"/>
      <c r="Q752" s="5"/>
      <c r="R752" s="5"/>
      <c r="S752" s="5"/>
      <c r="T752" s="7"/>
      <c r="U752" s="5"/>
      <c r="V752" s="5"/>
      <c r="W752" s="5"/>
      <c r="X752" s="5"/>
      <c r="Y752" s="5"/>
      <c r="Z752" s="5"/>
      <c r="AA752" s="5"/>
      <c r="AB752" s="5"/>
      <c r="AC752" s="5"/>
      <c r="AD752" s="5"/>
      <c r="AE752" s="5"/>
      <c r="AF752" s="5"/>
    </row>
    <row r="753" spans="1:32" ht="15">
      <c r="A753" s="5"/>
      <c r="B753" s="5"/>
      <c r="C753" s="5"/>
      <c r="D753" s="5"/>
      <c r="E753" s="5"/>
      <c r="F753" s="5"/>
      <c r="G753" s="5"/>
      <c r="H753" s="5"/>
      <c r="I753" s="5"/>
      <c r="J753" s="5"/>
      <c r="K753" s="5"/>
      <c r="L753" s="5"/>
      <c r="M753" s="5"/>
      <c r="N753" s="5"/>
      <c r="O753" s="5"/>
      <c r="P753" s="5"/>
      <c r="Q753" s="5"/>
      <c r="R753" s="5"/>
      <c r="S753" s="5"/>
      <c r="T753" s="7"/>
      <c r="U753" s="5"/>
      <c r="V753" s="5"/>
      <c r="W753" s="5"/>
      <c r="X753" s="5"/>
      <c r="Y753" s="5"/>
      <c r="Z753" s="5"/>
      <c r="AA753" s="5"/>
      <c r="AB753" s="5"/>
      <c r="AC753" s="5"/>
      <c r="AD753" s="5"/>
      <c r="AE753" s="5"/>
      <c r="AF753" s="5"/>
    </row>
    <row r="754" spans="1:32" ht="15">
      <c r="A754" s="5"/>
      <c r="B754" s="5"/>
      <c r="C754" s="5"/>
      <c r="D754" s="5"/>
      <c r="E754" s="5"/>
      <c r="F754" s="5"/>
      <c r="G754" s="5"/>
      <c r="H754" s="5"/>
      <c r="I754" s="5"/>
      <c r="J754" s="5"/>
      <c r="K754" s="5"/>
      <c r="L754" s="5"/>
      <c r="M754" s="5"/>
      <c r="N754" s="5"/>
      <c r="O754" s="5"/>
      <c r="P754" s="5"/>
      <c r="Q754" s="5"/>
      <c r="R754" s="5"/>
      <c r="S754" s="5"/>
      <c r="T754" s="7"/>
      <c r="U754" s="5"/>
      <c r="V754" s="5"/>
      <c r="W754" s="5"/>
      <c r="X754" s="5"/>
      <c r="Y754" s="5"/>
      <c r="Z754" s="5"/>
      <c r="AA754" s="5"/>
      <c r="AB754" s="5"/>
      <c r="AC754" s="5"/>
      <c r="AD754" s="5"/>
      <c r="AE754" s="5"/>
      <c r="AF754" s="5"/>
    </row>
    <row r="755" spans="1:32" ht="15">
      <c r="A755" s="5"/>
      <c r="B755" s="5"/>
      <c r="C755" s="5"/>
      <c r="D755" s="5"/>
      <c r="E755" s="5"/>
      <c r="F755" s="5"/>
      <c r="G755" s="5"/>
      <c r="H755" s="5"/>
      <c r="I755" s="5"/>
      <c r="J755" s="5"/>
      <c r="K755" s="5"/>
      <c r="L755" s="5"/>
      <c r="M755" s="5"/>
      <c r="N755" s="5"/>
      <c r="O755" s="5"/>
      <c r="P755" s="5"/>
      <c r="Q755" s="5"/>
      <c r="R755" s="5"/>
      <c r="S755" s="5"/>
      <c r="T755" s="7"/>
      <c r="U755" s="5"/>
      <c r="V755" s="5"/>
      <c r="W755" s="5"/>
      <c r="X755" s="5"/>
      <c r="Y755" s="5"/>
      <c r="Z755" s="5"/>
      <c r="AA755" s="5"/>
      <c r="AB755" s="5"/>
      <c r="AC755" s="5"/>
      <c r="AD755" s="5"/>
      <c r="AE755" s="5"/>
      <c r="AF755" s="5"/>
    </row>
    <row r="756" spans="1:32" ht="15">
      <c r="A756" s="5"/>
      <c r="B756" s="5"/>
      <c r="C756" s="5"/>
      <c r="D756" s="5"/>
      <c r="E756" s="5"/>
      <c r="F756" s="5"/>
      <c r="G756" s="5"/>
      <c r="H756" s="5"/>
      <c r="I756" s="5"/>
      <c r="J756" s="5"/>
      <c r="K756" s="5"/>
      <c r="L756" s="5"/>
      <c r="M756" s="5"/>
      <c r="N756" s="5"/>
      <c r="O756" s="5"/>
      <c r="P756" s="5"/>
      <c r="Q756" s="5"/>
      <c r="R756" s="5"/>
      <c r="S756" s="5"/>
      <c r="T756" s="7"/>
      <c r="U756" s="5"/>
      <c r="V756" s="5"/>
      <c r="W756" s="5"/>
      <c r="X756" s="5"/>
      <c r="Y756" s="5"/>
      <c r="Z756" s="5"/>
      <c r="AA756" s="5"/>
      <c r="AB756" s="5"/>
      <c r="AC756" s="5"/>
      <c r="AD756" s="5"/>
      <c r="AE756" s="5"/>
      <c r="AF756" s="5"/>
    </row>
    <row r="757" spans="1:32" ht="15">
      <c r="A757" s="5"/>
      <c r="B757" s="5"/>
      <c r="C757" s="5"/>
      <c r="D757" s="5"/>
      <c r="E757" s="5"/>
      <c r="F757" s="5"/>
      <c r="G757" s="5"/>
      <c r="H757" s="5"/>
      <c r="I757" s="5"/>
      <c r="J757" s="5"/>
      <c r="K757" s="5"/>
      <c r="L757" s="5"/>
      <c r="M757" s="5"/>
      <c r="N757" s="5"/>
      <c r="O757" s="5"/>
      <c r="P757" s="5"/>
      <c r="Q757" s="5"/>
      <c r="R757" s="5"/>
      <c r="S757" s="5"/>
      <c r="T757" s="7"/>
      <c r="U757" s="5"/>
      <c r="V757" s="5"/>
      <c r="W757" s="5"/>
      <c r="X757" s="5"/>
      <c r="Y757" s="5"/>
      <c r="Z757" s="5"/>
      <c r="AA757" s="5"/>
      <c r="AB757" s="5"/>
      <c r="AC757" s="5"/>
      <c r="AD757" s="5"/>
      <c r="AE757" s="5"/>
      <c r="AF757" s="5"/>
    </row>
    <row r="758" spans="1:32" ht="15">
      <c r="A758" s="5"/>
      <c r="B758" s="5"/>
      <c r="C758" s="5"/>
      <c r="D758" s="5"/>
      <c r="E758" s="5"/>
      <c r="F758" s="5"/>
      <c r="G758" s="5"/>
      <c r="H758" s="5"/>
      <c r="I758" s="5"/>
      <c r="J758" s="5"/>
      <c r="K758" s="5"/>
      <c r="L758" s="5"/>
      <c r="M758" s="5"/>
      <c r="N758" s="5"/>
      <c r="O758" s="5"/>
      <c r="P758" s="5"/>
      <c r="Q758" s="5"/>
      <c r="R758" s="5"/>
      <c r="S758" s="5"/>
      <c r="T758" s="7"/>
      <c r="U758" s="5"/>
      <c r="V758" s="5"/>
      <c r="W758" s="5"/>
      <c r="X758" s="5"/>
      <c r="Y758" s="5"/>
      <c r="Z758" s="5"/>
      <c r="AA758" s="5"/>
      <c r="AB758" s="5"/>
      <c r="AC758" s="5"/>
      <c r="AD758" s="5"/>
      <c r="AE758" s="5"/>
      <c r="AF758" s="5"/>
    </row>
    <row r="759" spans="1:32" ht="15">
      <c r="A759" s="5"/>
      <c r="B759" s="5"/>
      <c r="C759" s="5"/>
      <c r="D759" s="5"/>
      <c r="E759" s="5"/>
      <c r="F759" s="5"/>
      <c r="G759" s="5"/>
      <c r="H759" s="5"/>
      <c r="I759" s="5"/>
      <c r="J759" s="5"/>
      <c r="K759" s="5"/>
      <c r="L759" s="5"/>
      <c r="M759" s="5"/>
      <c r="N759" s="5"/>
      <c r="O759" s="5"/>
      <c r="P759" s="5"/>
      <c r="Q759" s="5"/>
      <c r="R759" s="5"/>
      <c r="S759" s="5"/>
      <c r="T759" s="7"/>
      <c r="U759" s="5"/>
      <c r="V759" s="5"/>
      <c r="W759" s="5"/>
      <c r="X759" s="5"/>
      <c r="Y759" s="5"/>
      <c r="Z759" s="5"/>
      <c r="AA759" s="5"/>
      <c r="AB759" s="5"/>
      <c r="AC759" s="5"/>
      <c r="AD759" s="5"/>
      <c r="AE759" s="5"/>
      <c r="AF759" s="5"/>
    </row>
    <row r="760" spans="1:32" ht="15">
      <c r="A760" s="5"/>
      <c r="B760" s="5"/>
      <c r="C760" s="5"/>
      <c r="D760" s="5"/>
      <c r="E760" s="5"/>
      <c r="F760" s="5"/>
      <c r="G760" s="5"/>
      <c r="H760" s="5"/>
      <c r="I760" s="5"/>
      <c r="J760" s="5"/>
      <c r="K760" s="5"/>
      <c r="L760" s="5"/>
      <c r="M760" s="5"/>
      <c r="N760" s="5"/>
      <c r="O760" s="5"/>
      <c r="P760" s="5"/>
      <c r="Q760" s="5"/>
      <c r="R760" s="5"/>
      <c r="S760" s="5"/>
      <c r="T760" s="7"/>
      <c r="U760" s="5"/>
      <c r="V760" s="5"/>
      <c r="W760" s="5"/>
      <c r="X760" s="5"/>
      <c r="Y760" s="5"/>
      <c r="Z760" s="5"/>
      <c r="AA760" s="5"/>
      <c r="AB760" s="5"/>
      <c r="AC760" s="5"/>
      <c r="AD760" s="5"/>
      <c r="AE760" s="5"/>
      <c r="AF760" s="5"/>
    </row>
    <row r="761" spans="1:32" ht="15">
      <c r="A761" s="5"/>
      <c r="B761" s="5"/>
      <c r="C761" s="5"/>
      <c r="D761" s="5"/>
      <c r="E761" s="5"/>
      <c r="F761" s="5"/>
      <c r="G761" s="5"/>
      <c r="H761" s="5"/>
      <c r="I761" s="5"/>
      <c r="J761" s="5"/>
      <c r="K761" s="5"/>
      <c r="L761" s="5"/>
      <c r="M761" s="5"/>
      <c r="N761" s="5"/>
      <c r="O761" s="5"/>
      <c r="P761" s="5"/>
      <c r="Q761" s="5"/>
      <c r="R761" s="5"/>
      <c r="S761" s="5"/>
      <c r="T761" s="7"/>
      <c r="U761" s="5"/>
      <c r="V761" s="5"/>
      <c r="W761" s="5"/>
      <c r="X761" s="5"/>
      <c r="Y761" s="5"/>
      <c r="Z761" s="5"/>
      <c r="AA761" s="5"/>
      <c r="AB761" s="5"/>
      <c r="AC761" s="5"/>
      <c r="AD761" s="5"/>
      <c r="AE761" s="5"/>
      <c r="AF761" s="5"/>
    </row>
    <row r="762" spans="1:32" ht="15">
      <c r="A762" s="5"/>
      <c r="B762" s="5"/>
      <c r="C762" s="5"/>
      <c r="D762" s="5"/>
      <c r="E762" s="5"/>
      <c r="F762" s="5"/>
      <c r="G762" s="5"/>
      <c r="H762" s="5"/>
      <c r="I762" s="5"/>
      <c r="J762" s="5"/>
      <c r="K762" s="5"/>
      <c r="L762" s="5"/>
      <c r="M762" s="5"/>
      <c r="N762" s="5"/>
      <c r="O762" s="5"/>
      <c r="P762" s="5"/>
      <c r="Q762" s="5"/>
      <c r="R762" s="5"/>
      <c r="S762" s="5"/>
      <c r="T762" s="7"/>
      <c r="U762" s="5"/>
      <c r="V762" s="5"/>
      <c r="W762" s="5"/>
      <c r="X762" s="5"/>
      <c r="Y762" s="5"/>
      <c r="Z762" s="5"/>
      <c r="AA762" s="5"/>
      <c r="AB762" s="5"/>
      <c r="AC762" s="5"/>
      <c r="AD762" s="5"/>
      <c r="AE762" s="5"/>
      <c r="AF762" s="5"/>
    </row>
    <row r="763" spans="1:32" ht="15">
      <c r="A763" s="5"/>
      <c r="B763" s="5"/>
      <c r="C763" s="5"/>
      <c r="D763" s="5"/>
      <c r="E763" s="5"/>
      <c r="F763" s="5"/>
      <c r="G763" s="5"/>
      <c r="H763" s="5"/>
      <c r="I763" s="5"/>
      <c r="J763" s="5"/>
      <c r="K763" s="5"/>
      <c r="L763" s="5"/>
      <c r="M763" s="5"/>
      <c r="N763" s="5"/>
      <c r="O763" s="5"/>
      <c r="P763" s="5"/>
      <c r="Q763" s="5"/>
      <c r="R763" s="5"/>
      <c r="S763" s="5"/>
      <c r="T763" s="7"/>
      <c r="U763" s="5"/>
      <c r="V763" s="5"/>
      <c r="W763" s="5"/>
      <c r="X763" s="5"/>
      <c r="Y763" s="5"/>
      <c r="Z763" s="5"/>
      <c r="AA763" s="5"/>
      <c r="AB763" s="5"/>
      <c r="AC763" s="5"/>
      <c r="AD763" s="5"/>
      <c r="AE763" s="5"/>
      <c r="AF763" s="5"/>
    </row>
    <row r="764" spans="1:32" ht="15">
      <c r="A764" s="5"/>
      <c r="B764" s="5"/>
      <c r="C764" s="5"/>
      <c r="D764" s="5"/>
      <c r="E764" s="5"/>
      <c r="F764" s="5"/>
      <c r="G764" s="5"/>
      <c r="H764" s="5"/>
      <c r="I764" s="5"/>
      <c r="J764" s="5"/>
      <c r="K764" s="5"/>
      <c r="L764" s="5"/>
      <c r="M764" s="5"/>
      <c r="N764" s="5"/>
      <c r="O764" s="5"/>
      <c r="P764" s="5"/>
      <c r="Q764" s="5"/>
      <c r="R764" s="5"/>
      <c r="S764" s="5"/>
      <c r="T764" s="7"/>
      <c r="U764" s="5"/>
      <c r="V764" s="5"/>
      <c r="W764" s="5"/>
      <c r="X764" s="5"/>
      <c r="Y764" s="5"/>
      <c r="Z764" s="5"/>
      <c r="AA764" s="5"/>
      <c r="AB764" s="5"/>
      <c r="AC764" s="5"/>
      <c r="AD764" s="5"/>
      <c r="AE764" s="5"/>
      <c r="AF764" s="5"/>
    </row>
    <row r="765" spans="1:32" ht="15">
      <c r="A765" s="5"/>
      <c r="B765" s="5"/>
      <c r="C765" s="5"/>
      <c r="D765" s="5"/>
      <c r="E765" s="5"/>
      <c r="F765" s="5"/>
      <c r="G765" s="5"/>
      <c r="H765" s="5"/>
      <c r="I765" s="5"/>
      <c r="J765" s="5"/>
      <c r="K765" s="5"/>
      <c r="L765" s="5"/>
      <c r="M765" s="5"/>
      <c r="N765" s="5"/>
      <c r="O765" s="5"/>
      <c r="P765" s="5"/>
      <c r="Q765" s="5"/>
      <c r="R765" s="5"/>
      <c r="S765" s="5"/>
      <c r="T765" s="7"/>
      <c r="U765" s="5"/>
      <c r="V765" s="5"/>
      <c r="W765" s="5"/>
      <c r="X765" s="5"/>
      <c r="Y765" s="5"/>
      <c r="Z765" s="5"/>
      <c r="AA765" s="5"/>
      <c r="AB765" s="5"/>
      <c r="AC765" s="5"/>
      <c r="AD765" s="5"/>
      <c r="AE765" s="5"/>
      <c r="AF765" s="5"/>
    </row>
    <row r="766" spans="1:32" ht="15">
      <c r="A766" s="5"/>
      <c r="B766" s="5"/>
      <c r="C766" s="5"/>
      <c r="D766" s="5"/>
      <c r="E766" s="5"/>
      <c r="F766" s="5"/>
      <c r="G766" s="5"/>
      <c r="H766" s="5"/>
      <c r="I766" s="5"/>
      <c r="J766" s="5"/>
      <c r="K766" s="5"/>
      <c r="L766" s="5"/>
      <c r="M766" s="5"/>
      <c r="N766" s="5"/>
      <c r="O766" s="5"/>
      <c r="P766" s="5"/>
      <c r="Q766" s="5"/>
      <c r="R766" s="5"/>
      <c r="S766" s="5"/>
      <c r="T766" s="7"/>
      <c r="U766" s="5"/>
      <c r="V766" s="5"/>
      <c r="W766" s="5"/>
      <c r="X766" s="5"/>
      <c r="Y766" s="5"/>
      <c r="Z766" s="5"/>
      <c r="AA766" s="5"/>
      <c r="AB766" s="5"/>
      <c r="AC766" s="5"/>
      <c r="AD766" s="5"/>
      <c r="AE766" s="5"/>
      <c r="AF766" s="5"/>
    </row>
    <row r="767" spans="1:32" ht="15">
      <c r="A767" s="5"/>
      <c r="B767" s="5"/>
      <c r="C767" s="5"/>
      <c r="D767" s="5"/>
      <c r="E767" s="5"/>
      <c r="F767" s="5"/>
      <c r="G767" s="5"/>
      <c r="H767" s="5"/>
      <c r="I767" s="5"/>
      <c r="J767" s="5"/>
      <c r="K767" s="5"/>
      <c r="L767" s="5"/>
      <c r="M767" s="5"/>
      <c r="N767" s="5"/>
      <c r="O767" s="5"/>
      <c r="P767" s="5"/>
      <c r="Q767" s="5"/>
      <c r="R767" s="5"/>
      <c r="S767" s="5"/>
      <c r="T767" s="7"/>
      <c r="U767" s="5"/>
      <c r="V767" s="5"/>
      <c r="W767" s="5"/>
      <c r="X767" s="5"/>
      <c r="Y767" s="5"/>
      <c r="Z767" s="5"/>
      <c r="AA767" s="5"/>
      <c r="AB767" s="5"/>
      <c r="AC767" s="5"/>
      <c r="AD767" s="5"/>
      <c r="AE767" s="5"/>
      <c r="AF767" s="5"/>
    </row>
    <row r="768" spans="1:32" ht="15">
      <c r="A768" s="5"/>
      <c r="B768" s="5"/>
      <c r="C768" s="5"/>
      <c r="D768" s="5"/>
      <c r="E768" s="5"/>
      <c r="F768" s="5"/>
      <c r="G768" s="5"/>
      <c r="H768" s="5"/>
      <c r="I768" s="5"/>
      <c r="J768" s="5"/>
      <c r="K768" s="5"/>
      <c r="L768" s="5"/>
      <c r="M768" s="5"/>
      <c r="N768" s="5"/>
      <c r="O768" s="5"/>
      <c r="P768" s="5"/>
      <c r="Q768" s="5"/>
      <c r="R768" s="5"/>
      <c r="S768" s="5"/>
      <c r="T768" s="7"/>
      <c r="U768" s="5"/>
      <c r="V768" s="5"/>
      <c r="W768" s="5"/>
      <c r="X768" s="5"/>
      <c r="Y768" s="5"/>
      <c r="Z768" s="5"/>
      <c r="AA768" s="5"/>
      <c r="AB768" s="5"/>
      <c r="AC768" s="5"/>
      <c r="AD768" s="5"/>
      <c r="AE768" s="5"/>
      <c r="AF768" s="5"/>
    </row>
    <row r="769" spans="1:32" ht="15">
      <c r="A769" s="5"/>
      <c r="B769" s="5"/>
      <c r="C769" s="5"/>
      <c r="D769" s="5"/>
      <c r="E769" s="5"/>
      <c r="F769" s="5"/>
      <c r="G769" s="5"/>
      <c r="H769" s="5"/>
      <c r="I769" s="5"/>
      <c r="J769" s="5"/>
      <c r="K769" s="5"/>
      <c r="L769" s="5"/>
      <c r="M769" s="5"/>
      <c r="N769" s="5"/>
      <c r="O769" s="5"/>
      <c r="P769" s="5"/>
      <c r="Q769" s="5"/>
      <c r="R769" s="5"/>
      <c r="S769" s="5"/>
      <c r="T769" s="7"/>
      <c r="U769" s="5"/>
      <c r="V769" s="5"/>
      <c r="W769" s="5"/>
      <c r="X769" s="5"/>
      <c r="Y769" s="5"/>
      <c r="Z769" s="5"/>
      <c r="AA769" s="5"/>
      <c r="AB769" s="5"/>
      <c r="AC769" s="5"/>
      <c r="AD769" s="5"/>
      <c r="AE769" s="5"/>
      <c r="AF769" s="5"/>
    </row>
    <row r="770" spans="1:32" ht="15">
      <c r="A770" s="5"/>
      <c r="B770" s="5"/>
      <c r="C770" s="5"/>
      <c r="D770" s="5"/>
      <c r="E770" s="5"/>
      <c r="F770" s="5"/>
      <c r="G770" s="5"/>
      <c r="H770" s="5"/>
      <c r="I770" s="5"/>
      <c r="J770" s="5"/>
      <c r="K770" s="5"/>
      <c r="L770" s="5"/>
      <c r="M770" s="5"/>
      <c r="N770" s="5"/>
      <c r="O770" s="5"/>
      <c r="P770" s="5"/>
      <c r="Q770" s="5"/>
      <c r="R770" s="5"/>
      <c r="S770" s="5"/>
      <c r="T770" s="7"/>
      <c r="U770" s="5"/>
      <c r="V770" s="5"/>
      <c r="W770" s="5"/>
      <c r="X770" s="5"/>
      <c r="Y770" s="5"/>
      <c r="Z770" s="5"/>
      <c r="AA770" s="5"/>
      <c r="AB770" s="5"/>
      <c r="AC770" s="5"/>
      <c r="AD770" s="5"/>
      <c r="AE770" s="5"/>
      <c r="AF770" s="5"/>
    </row>
    <row r="771" spans="1:32" ht="15">
      <c r="A771" s="5"/>
      <c r="B771" s="5"/>
      <c r="C771" s="5"/>
      <c r="D771" s="5"/>
      <c r="E771" s="5"/>
      <c r="F771" s="5"/>
      <c r="G771" s="5"/>
      <c r="H771" s="5"/>
      <c r="I771" s="5"/>
      <c r="J771" s="5"/>
      <c r="K771" s="5"/>
      <c r="L771" s="5"/>
      <c r="M771" s="5"/>
      <c r="N771" s="5"/>
      <c r="O771" s="5"/>
      <c r="P771" s="5"/>
      <c r="Q771" s="5"/>
      <c r="R771" s="5"/>
      <c r="S771" s="5"/>
      <c r="T771" s="7"/>
      <c r="U771" s="5"/>
      <c r="V771" s="5"/>
      <c r="W771" s="5"/>
      <c r="X771" s="5"/>
      <c r="Y771" s="5"/>
      <c r="Z771" s="5"/>
      <c r="AA771" s="5"/>
      <c r="AB771" s="5"/>
      <c r="AC771" s="5"/>
      <c r="AD771" s="5"/>
      <c r="AE771" s="5"/>
      <c r="AF771" s="5"/>
    </row>
    <row r="772" spans="1:32" ht="15">
      <c r="A772" s="5"/>
      <c r="B772" s="5"/>
      <c r="C772" s="5"/>
      <c r="D772" s="5"/>
      <c r="E772" s="5"/>
      <c r="F772" s="5"/>
      <c r="G772" s="5"/>
      <c r="H772" s="5"/>
      <c r="I772" s="5"/>
      <c r="J772" s="5"/>
      <c r="K772" s="5"/>
      <c r="L772" s="5"/>
      <c r="M772" s="5"/>
      <c r="N772" s="5"/>
      <c r="O772" s="5"/>
      <c r="P772" s="5"/>
      <c r="Q772" s="5"/>
      <c r="R772" s="5"/>
      <c r="S772" s="5"/>
      <c r="T772" s="7"/>
      <c r="U772" s="5"/>
      <c r="V772" s="5"/>
      <c r="W772" s="5"/>
      <c r="X772" s="5"/>
      <c r="Y772" s="5"/>
      <c r="Z772" s="5"/>
      <c r="AA772" s="5"/>
      <c r="AB772" s="5"/>
      <c r="AC772" s="5"/>
      <c r="AD772" s="5"/>
      <c r="AE772" s="5"/>
      <c r="AF772" s="5"/>
    </row>
    <row r="773" spans="1:32" ht="15">
      <c r="A773" s="5"/>
      <c r="B773" s="5"/>
      <c r="C773" s="5"/>
      <c r="D773" s="5"/>
      <c r="E773" s="5"/>
      <c r="F773" s="5"/>
      <c r="G773" s="5"/>
      <c r="H773" s="5"/>
      <c r="I773" s="5"/>
      <c r="J773" s="5"/>
      <c r="K773" s="5"/>
      <c r="L773" s="5"/>
      <c r="M773" s="5"/>
      <c r="N773" s="5"/>
      <c r="O773" s="5"/>
      <c r="P773" s="5"/>
      <c r="Q773" s="5"/>
      <c r="R773" s="5"/>
      <c r="S773" s="5"/>
      <c r="T773" s="7"/>
      <c r="U773" s="5"/>
      <c r="V773" s="5"/>
      <c r="W773" s="5"/>
      <c r="X773" s="5"/>
      <c r="Y773" s="5"/>
      <c r="Z773" s="5"/>
      <c r="AA773" s="5"/>
      <c r="AB773" s="5"/>
      <c r="AC773" s="5"/>
      <c r="AD773" s="5"/>
      <c r="AE773" s="5"/>
      <c r="AF773" s="5"/>
    </row>
    <row r="774" spans="1:32" ht="15">
      <c r="A774" s="5"/>
      <c r="B774" s="5"/>
      <c r="C774" s="5"/>
      <c r="D774" s="5"/>
      <c r="E774" s="5"/>
      <c r="F774" s="5"/>
      <c r="G774" s="5"/>
      <c r="H774" s="5"/>
      <c r="I774" s="5"/>
      <c r="J774" s="5"/>
      <c r="K774" s="5"/>
      <c r="L774" s="5"/>
      <c r="M774" s="5"/>
      <c r="N774" s="5"/>
      <c r="O774" s="5"/>
      <c r="P774" s="5"/>
      <c r="Q774" s="5"/>
      <c r="R774" s="5"/>
      <c r="S774" s="5"/>
      <c r="T774" s="7"/>
      <c r="U774" s="5"/>
      <c r="V774" s="5"/>
      <c r="W774" s="5"/>
      <c r="X774" s="5"/>
      <c r="Y774" s="5"/>
      <c r="Z774" s="5"/>
      <c r="AA774" s="5"/>
      <c r="AB774" s="5"/>
      <c r="AC774" s="5"/>
      <c r="AD774" s="5"/>
      <c r="AE774" s="5"/>
      <c r="AF774" s="5"/>
    </row>
    <row r="775" spans="1:32" ht="15">
      <c r="A775" s="5"/>
      <c r="B775" s="5"/>
      <c r="C775" s="5"/>
      <c r="D775" s="5"/>
      <c r="E775" s="5"/>
      <c r="F775" s="5"/>
      <c r="G775" s="5"/>
      <c r="H775" s="5"/>
      <c r="I775" s="5"/>
      <c r="J775" s="5"/>
      <c r="K775" s="5"/>
      <c r="L775" s="5"/>
      <c r="M775" s="5"/>
      <c r="N775" s="5"/>
      <c r="O775" s="5"/>
      <c r="P775" s="5"/>
      <c r="Q775" s="5"/>
      <c r="R775" s="5"/>
      <c r="S775" s="5"/>
      <c r="T775" s="7"/>
      <c r="U775" s="5"/>
      <c r="V775" s="5"/>
      <c r="W775" s="5"/>
      <c r="X775" s="5"/>
      <c r="Y775" s="5"/>
      <c r="Z775" s="5"/>
      <c r="AA775" s="5"/>
      <c r="AB775" s="5"/>
      <c r="AC775" s="5"/>
      <c r="AD775" s="5"/>
      <c r="AE775" s="5"/>
      <c r="AF775" s="5"/>
    </row>
    <row r="776" spans="1:32" ht="15">
      <c r="A776" s="5"/>
      <c r="B776" s="5"/>
      <c r="C776" s="5"/>
      <c r="D776" s="5"/>
      <c r="E776" s="5"/>
      <c r="F776" s="5"/>
      <c r="G776" s="5"/>
      <c r="H776" s="5"/>
      <c r="I776" s="5"/>
      <c r="J776" s="5"/>
      <c r="K776" s="5"/>
      <c r="L776" s="5"/>
      <c r="M776" s="5"/>
      <c r="N776" s="5"/>
      <c r="O776" s="5"/>
      <c r="P776" s="5"/>
      <c r="Q776" s="5"/>
      <c r="R776" s="5"/>
      <c r="S776" s="5"/>
      <c r="T776" s="7"/>
      <c r="U776" s="5"/>
      <c r="V776" s="5"/>
      <c r="W776" s="5"/>
      <c r="X776" s="5"/>
      <c r="Y776" s="5"/>
      <c r="Z776" s="5"/>
      <c r="AA776" s="5"/>
      <c r="AB776" s="5"/>
      <c r="AC776" s="5"/>
      <c r="AD776" s="5"/>
      <c r="AE776" s="5"/>
      <c r="AF776" s="5"/>
    </row>
    <row r="777" spans="1:32" ht="15">
      <c r="A777" s="5"/>
      <c r="B777" s="5"/>
      <c r="C777" s="5"/>
      <c r="D777" s="5"/>
      <c r="E777" s="5"/>
      <c r="F777" s="5"/>
      <c r="G777" s="5"/>
      <c r="H777" s="5"/>
      <c r="I777" s="5"/>
      <c r="J777" s="5"/>
      <c r="K777" s="5"/>
      <c r="L777" s="5"/>
      <c r="M777" s="5"/>
      <c r="N777" s="5"/>
      <c r="O777" s="5"/>
      <c r="P777" s="5"/>
      <c r="Q777" s="5"/>
      <c r="R777" s="5"/>
      <c r="S777" s="5"/>
      <c r="T777" s="7"/>
      <c r="U777" s="5"/>
      <c r="V777" s="5"/>
      <c r="W777" s="5"/>
      <c r="X777" s="5"/>
      <c r="Y777" s="5"/>
      <c r="Z777" s="5"/>
      <c r="AA777" s="5"/>
      <c r="AB777" s="5"/>
      <c r="AC777" s="5"/>
      <c r="AD777" s="5"/>
      <c r="AE777" s="5"/>
      <c r="AF777" s="5"/>
    </row>
    <row r="778" spans="1:32" ht="15">
      <c r="A778" s="5"/>
      <c r="B778" s="5"/>
      <c r="C778" s="5"/>
      <c r="D778" s="5"/>
      <c r="E778" s="5"/>
      <c r="F778" s="5"/>
      <c r="G778" s="5"/>
      <c r="H778" s="5"/>
      <c r="I778" s="5"/>
      <c r="J778" s="5"/>
      <c r="K778" s="5"/>
      <c r="L778" s="5"/>
      <c r="M778" s="5"/>
      <c r="N778" s="5"/>
      <c r="O778" s="5"/>
      <c r="P778" s="5"/>
      <c r="Q778" s="5"/>
      <c r="R778" s="5"/>
      <c r="S778" s="5"/>
      <c r="T778" s="7"/>
      <c r="U778" s="5"/>
      <c r="V778" s="5"/>
      <c r="W778" s="5"/>
      <c r="X778" s="5"/>
      <c r="Y778" s="5"/>
      <c r="Z778" s="5"/>
      <c r="AA778" s="5"/>
      <c r="AB778" s="5"/>
      <c r="AC778" s="5"/>
      <c r="AD778" s="5"/>
      <c r="AE778" s="5"/>
      <c r="AF778" s="5"/>
    </row>
    <row r="779" spans="1:32" ht="15">
      <c r="A779" s="5"/>
      <c r="B779" s="5"/>
      <c r="C779" s="5"/>
      <c r="D779" s="5"/>
      <c r="E779" s="5"/>
      <c r="F779" s="5"/>
      <c r="G779" s="5"/>
      <c r="H779" s="5"/>
      <c r="I779" s="5"/>
      <c r="J779" s="5"/>
      <c r="K779" s="5"/>
      <c r="L779" s="5"/>
      <c r="M779" s="5"/>
      <c r="N779" s="5"/>
      <c r="O779" s="5"/>
      <c r="P779" s="5"/>
      <c r="Q779" s="5"/>
      <c r="R779" s="5"/>
      <c r="S779" s="5"/>
      <c r="T779" s="7"/>
      <c r="U779" s="5"/>
      <c r="V779" s="5"/>
      <c r="W779" s="5"/>
      <c r="X779" s="5"/>
      <c r="Y779" s="5"/>
      <c r="Z779" s="5"/>
      <c r="AA779" s="5"/>
      <c r="AB779" s="5"/>
      <c r="AC779" s="5"/>
      <c r="AD779" s="5"/>
      <c r="AE779" s="5"/>
      <c r="AF779" s="5"/>
    </row>
    <row r="780" spans="1:32" ht="15">
      <c r="A780" s="5"/>
      <c r="B780" s="5"/>
      <c r="C780" s="5"/>
      <c r="D780" s="5"/>
      <c r="E780" s="5"/>
      <c r="F780" s="5"/>
      <c r="G780" s="5"/>
      <c r="H780" s="5"/>
      <c r="I780" s="5"/>
      <c r="J780" s="5"/>
      <c r="K780" s="5"/>
      <c r="L780" s="5"/>
      <c r="M780" s="5"/>
      <c r="N780" s="5"/>
      <c r="O780" s="5"/>
      <c r="P780" s="5"/>
      <c r="Q780" s="5"/>
      <c r="R780" s="5"/>
      <c r="S780" s="5"/>
      <c r="T780" s="7"/>
      <c r="U780" s="5"/>
      <c r="V780" s="5"/>
      <c r="W780" s="5"/>
      <c r="X780" s="5"/>
      <c r="Y780" s="5"/>
      <c r="Z780" s="5"/>
      <c r="AA780" s="5"/>
      <c r="AB780" s="5"/>
      <c r="AC780" s="5"/>
      <c r="AD780" s="5"/>
      <c r="AE780" s="5"/>
      <c r="AF780" s="5"/>
    </row>
    <row r="781" spans="1:32" ht="15">
      <c r="A781" s="5"/>
      <c r="B781" s="5"/>
      <c r="C781" s="5"/>
      <c r="D781" s="5"/>
      <c r="E781" s="5"/>
      <c r="F781" s="5"/>
      <c r="G781" s="5"/>
      <c r="H781" s="5"/>
      <c r="I781" s="5"/>
      <c r="J781" s="5"/>
      <c r="K781" s="5"/>
      <c r="L781" s="5"/>
      <c r="M781" s="5"/>
      <c r="N781" s="5"/>
      <c r="O781" s="5"/>
      <c r="P781" s="5"/>
      <c r="Q781" s="5"/>
      <c r="R781" s="5"/>
      <c r="S781" s="5"/>
      <c r="T781" s="7"/>
      <c r="U781" s="5"/>
      <c r="V781" s="5"/>
      <c r="W781" s="5"/>
      <c r="X781" s="5"/>
      <c r="Y781" s="5"/>
      <c r="Z781" s="5"/>
      <c r="AA781" s="5"/>
      <c r="AB781" s="5"/>
      <c r="AC781" s="5"/>
      <c r="AD781" s="5"/>
      <c r="AE781" s="5"/>
      <c r="AF781" s="5"/>
    </row>
    <row r="782" spans="1:32" ht="15">
      <c r="A782" s="5"/>
      <c r="B782" s="5"/>
      <c r="C782" s="5"/>
      <c r="D782" s="5"/>
      <c r="E782" s="5"/>
      <c r="F782" s="5"/>
      <c r="G782" s="5"/>
      <c r="H782" s="5"/>
      <c r="I782" s="5"/>
      <c r="J782" s="5"/>
      <c r="K782" s="5"/>
      <c r="L782" s="5"/>
      <c r="M782" s="5"/>
      <c r="N782" s="5"/>
      <c r="O782" s="5"/>
      <c r="P782" s="5"/>
      <c r="Q782" s="5"/>
      <c r="R782" s="5"/>
      <c r="S782" s="5"/>
      <c r="T782" s="7"/>
      <c r="U782" s="5"/>
      <c r="V782" s="5"/>
      <c r="W782" s="5"/>
      <c r="X782" s="5"/>
      <c r="Y782" s="5"/>
      <c r="Z782" s="5"/>
      <c r="AA782" s="5"/>
      <c r="AB782" s="5"/>
      <c r="AC782" s="5"/>
      <c r="AD782" s="5"/>
      <c r="AE782" s="5"/>
      <c r="AF782" s="5"/>
    </row>
    <row r="783" spans="1:32" ht="15">
      <c r="A783" s="5"/>
      <c r="B783" s="5"/>
      <c r="C783" s="5"/>
      <c r="D783" s="5"/>
      <c r="E783" s="5"/>
      <c r="F783" s="5"/>
      <c r="G783" s="5"/>
      <c r="H783" s="5"/>
      <c r="I783" s="5"/>
      <c r="J783" s="5"/>
      <c r="K783" s="5"/>
      <c r="L783" s="5"/>
      <c r="M783" s="5"/>
      <c r="N783" s="5"/>
      <c r="O783" s="5"/>
      <c r="P783" s="5"/>
      <c r="Q783" s="5"/>
      <c r="R783" s="5"/>
      <c r="S783" s="5"/>
      <c r="T783" s="7"/>
      <c r="U783" s="5"/>
      <c r="V783" s="5"/>
      <c r="W783" s="5"/>
      <c r="X783" s="5"/>
      <c r="Y783" s="5"/>
      <c r="Z783" s="5"/>
      <c r="AA783" s="5"/>
      <c r="AB783" s="5"/>
      <c r="AC783" s="5"/>
      <c r="AD783" s="5"/>
      <c r="AE783" s="5"/>
      <c r="AF783" s="5"/>
    </row>
    <row r="784" spans="1:32" ht="15">
      <c r="A784" s="5"/>
      <c r="B784" s="5"/>
      <c r="C784" s="5"/>
      <c r="D784" s="5"/>
      <c r="E784" s="5"/>
      <c r="F784" s="5"/>
      <c r="G784" s="5"/>
      <c r="H784" s="5"/>
      <c r="I784" s="5"/>
      <c r="J784" s="5"/>
      <c r="K784" s="5"/>
      <c r="L784" s="5"/>
      <c r="M784" s="5"/>
      <c r="N784" s="5"/>
      <c r="O784" s="5"/>
      <c r="P784" s="5"/>
      <c r="Q784" s="5"/>
      <c r="R784" s="5"/>
      <c r="S784" s="5"/>
      <c r="T784" s="7"/>
      <c r="U784" s="5"/>
      <c r="V784" s="5"/>
      <c r="W784" s="5"/>
      <c r="X784" s="5"/>
      <c r="Y784" s="5"/>
      <c r="Z784" s="5"/>
      <c r="AA784" s="5"/>
      <c r="AB784" s="5"/>
      <c r="AC784" s="5"/>
      <c r="AD784" s="5"/>
      <c r="AE784" s="5"/>
      <c r="AF784" s="5"/>
    </row>
    <row r="785" spans="1:32" ht="15">
      <c r="A785" s="5"/>
      <c r="B785" s="5"/>
      <c r="C785" s="5"/>
      <c r="D785" s="5"/>
      <c r="E785" s="5"/>
      <c r="F785" s="5"/>
      <c r="G785" s="5"/>
      <c r="H785" s="5"/>
      <c r="I785" s="5"/>
      <c r="J785" s="5"/>
      <c r="K785" s="5"/>
      <c r="L785" s="5"/>
      <c r="M785" s="5"/>
      <c r="N785" s="5"/>
      <c r="O785" s="5"/>
      <c r="P785" s="5"/>
      <c r="Q785" s="5"/>
      <c r="R785" s="5"/>
      <c r="S785" s="5"/>
      <c r="T785" s="7"/>
      <c r="U785" s="5"/>
      <c r="V785" s="5"/>
      <c r="W785" s="5"/>
      <c r="X785" s="5"/>
      <c r="Y785" s="5"/>
      <c r="Z785" s="5"/>
      <c r="AA785" s="5"/>
      <c r="AB785" s="5"/>
      <c r="AC785" s="5"/>
      <c r="AD785" s="5"/>
      <c r="AE785" s="5"/>
      <c r="AF785" s="5"/>
    </row>
    <row r="786" spans="1:32" ht="15">
      <c r="A786" s="5"/>
      <c r="B786" s="5"/>
      <c r="C786" s="5"/>
      <c r="D786" s="5"/>
      <c r="E786" s="5"/>
      <c r="F786" s="5"/>
      <c r="G786" s="5"/>
      <c r="H786" s="5"/>
      <c r="I786" s="5"/>
      <c r="J786" s="5"/>
      <c r="K786" s="5"/>
      <c r="L786" s="5"/>
      <c r="M786" s="5"/>
      <c r="N786" s="5"/>
      <c r="O786" s="5"/>
      <c r="P786" s="5"/>
      <c r="Q786" s="5"/>
      <c r="R786" s="5"/>
      <c r="S786" s="5"/>
      <c r="T786" s="7"/>
      <c r="U786" s="5"/>
      <c r="V786" s="5"/>
      <c r="W786" s="5"/>
      <c r="X786" s="5"/>
      <c r="Y786" s="5"/>
      <c r="Z786" s="5"/>
      <c r="AA786" s="5"/>
      <c r="AB786" s="5"/>
      <c r="AC786" s="5"/>
      <c r="AD786" s="5"/>
      <c r="AE786" s="5"/>
      <c r="AF786" s="5"/>
    </row>
    <row r="787" spans="1:32" ht="15">
      <c r="A787" s="5"/>
      <c r="B787" s="5"/>
      <c r="C787" s="5"/>
      <c r="D787" s="5"/>
      <c r="E787" s="5"/>
      <c r="F787" s="5"/>
      <c r="G787" s="5"/>
      <c r="H787" s="5"/>
      <c r="I787" s="5"/>
      <c r="J787" s="5"/>
      <c r="K787" s="5"/>
      <c r="L787" s="5"/>
      <c r="M787" s="5"/>
      <c r="N787" s="5"/>
      <c r="O787" s="5"/>
      <c r="P787" s="5"/>
      <c r="Q787" s="5"/>
      <c r="R787" s="5"/>
      <c r="S787" s="5"/>
      <c r="T787" s="7"/>
      <c r="U787" s="5"/>
      <c r="V787" s="5"/>
      <c r="W787" s="5"/>
      <c r="X787" s="5"/>
      <c r="Y787" s="5"/>
      <c r="Z787" s="5"/>
      <c r="AA787" s="5"/>
      <c r="AB787" s="5"/>
      <c r="AC787" s="5"/>
      <c r="AD787" s="5"/>
      <c r="AE787" s="5"/>
      <c r="AF787" s="5"/>
    </row>
    <row r="788" spans="1:32" ht="15">
      <c r="A788" s="5"/>
      <c r="B788" s="5"/>
      <c r="C788" s="5"/>
      <c r="D788" s="5"/>
      <c r="E788" s="5"/>
      <c r="F788" s="5"/>
      <c r="G788" s="5"/>
      <c r="H788" s="5"/>
      <c r="I788" s="5"/>
      <c r="J788" s="5"/>
      <c r="K788" s="5"/>
      <c r="L788" s="5"/>
      <c r="M788" s="5"/>
      <c r="N788" s="5"/>
      <c r="O788" s="5"/>
      <c r="P788" s="5"/>
      <c r="Q788" s="5"/>
      <c r="R788" s="5"/>
      <c r="S788" s="5"/>
      <c r="T788" s="7"/>
      <c r="U788" s="5"/>
      <c r="V788" s="5"/>
      <c r="W788" s="5"/>
      <c r="X788" s="5"/>
      <c r="Y788" s="5"/>
      <c r="Z788" s="5"/>
      <c r="AA788" s="5"/>
      <c r="AB788" s="5"/>
      <c r="AC788" s="5"/>
      <c r="AD788" s="5"/>
      <c r="AE788" s="5"/>
      <c r="AF788" s="5"/>
    </row>
    <row r="789" spans="1:32" ht="15">
      <c r="A789" s="5"/>
      <c r="B789" s="5"/>
      <c r="C789" s="5"/>
      <c r="D789" s="5"/>
      <c r="E789" s="5"/>
      <c r="F789" s="5"/>
      <c r="G789" s="5"/>
      <c r="H789" s="5"/>
      <c r="I789" s="5"/>
      <c r="J789" s="5"/>
      <c r="K789" s="5"/>
      <c r="L789" s="5"/>
      <c r="M789" s="5"/>
      <c r="N789" s="5"/>
      <c r="O789" s="5"/>
      <c r="P789" s="5"/>
      <c r="Q789" s="5"/>
      <c r="R789" s="5"/>
      <c r="S789" s="5"/>
      <c r="T789" s="7"/>
      <c r="U789" s="5"/>
      <c r="V789" s="5"/>
      <c r="W789" s="5"/>
      <c r="X789" s="5"/>
      <c r="Y789" s="5"/>
      <c r="Z789" s="5"/>
      <c r="AA789" s="5"/>
      <c r="AB789" s="5"/>
      <c r="AC789" s="5"/>
      <c r="AD789" s="5"/>
      <c r="AE789" s="5"/>
      <c r="AF789" s="5"/>
    </row>
    <row r="790" spans="1:32" ht="15">
      <c r="A790" s="5"/>
      <c r="B790" s="5"/>
      <c r="C790" s="5"/>
      <c r="D790" s="5"/>
      <c r="E790" s="5"/>
      <c r="F790" s="5"/>
      <c r="G790" s="5"/>
      <c r="H790" s="5"/>
      <c r="I790" s="5"/>
      <c r="J790" s="5"/>
      <c r="K790" s="5"/>
      <c r="L790" s="5"/>
      <c r="M790" s="5"/>
      <c r="N790" s="5"/>
      <c r="O790" s="5"/>
      <c r="P790" s="5"/>
      <c r="Q790" s="5"/>
      <c r="R790" s="5"/>
      <c r="S790" s="5"/>
      <c r="T790" s="7"/>
      <c r="U790" s="5"/>
      <c r="V790" s="5"/>
      <c r="W790" s="5"/>
      <c r="X790" s="5"/>
      <c r="Y790" s="5"/>
      <c r="Z790" s="5"/>
      <c r="AA790" s="5"/>
      <c r="AB790" s="5"/>
      <c r="AC790" s="5"/>
      <c r="AD790" s="5"/>
      <c r="AE790" s="5"/>
      <c r="AF790" s="5"/>
    </row>
    <row r="791" spans="1:32" ht="15">
      <c r="A791" s="5"/>
      <c r="B791" s="5"/>
      <c r="C791" s="5"/>
      <c r="D791" s="5"/>
      <c r="E791" s="5"/>
      <c r="F791" s="5"/>
      <c r="G791" s="5"/>
      <c r="H791" s="5"/>
      <c r="I791" s="5"/>
      <c r="J791" s="5"/>
      <c r="K791" s="5"/>
      <c r="L791" s="5"/>
      <c r="M791" s="5"/>
      <c r="N791" s="5"/>
      <c r="O791" s="5"/>
      <c r="P791" s="5"/>
      <c r="Q791" s="5"/>
      <c r="R791" s="5"/>
      <c r="S791" s="5"/>
      <c r="T791" s="7"/>
      <c r="U791" s="5"/>
      <c r="V791" s="5"/>
      <c r="W791" s="5"/>
      <c r="X791" s="5"/>
      <c r="Y791" s="5"/>
      <c r="Z791" s="5"/>
      <c r="AA791" s="5"/>
      <c r="AB791" s="5"/>
      <c r="AC791" s="5"/>
      <c r="AD791" s="5"/>
      <c r="AE791" s="5"/>
      <c r="AF791" s="5"/>
    </row>
    <row r="792" spans="1:32" ht="15">
      <c r="A792" s="5"/>
      <c r="B792" s="5"/>
      <c r="C792" s="5"/>
      <c r="D792" s="5"/>
      <c r="E792" s="5"/>
      <c r="F792" s="5"/>
      <c r="G792" s="5"/>
      <c r="H792" s="5"/>
      <c r="I792" s="5"/>
      <c r="J792" s="5"/>
      <c r="K792" s="5"/>
      <c r="L792" s="5"/>
      <c r="M792" s="5"/>
      <c r="N792" s="5"/>
      <c r="O792" s="5"/>
      <c r="P792" s="5"/>
      <c r="Q792" s="5"/>
      <c r="R792" s="5"/>
      <c r="S792" s="5"/>
      <c r="T792" s="7"/>
      <c r="U792" s="5"/>
      <c r="V792" s="5"/>
      <c r="W792" s="5"/>
      <c r="X792" s="5"/>
      <c r="Y792" s="5"/>
      <c r="Z792" s="5"/>
      <c r="AA792" s="5"/>
      <c r="AB792" s="5"/>
      <c r="AC792" s="5"/>
      <c r="AD792" s="5"/>
      <c r="AE792" s="5"/>
      <c r="AF792" s="5"/>
    </row>
    <row r="793" spans="1:32" ht="15">
      <c r="A793" s="5"/>
      <c r="B793" s="5"/>
      <c r="C793" s="5"/>
      <c r="D793" s="5"/>
      <c r="E793" s="5"/>
      <c r="F793" s="5"/>
      <c r="G793" s="5"/>
      <c r="H793" s="5"/>
      <c r="I793" s="5"/>
      <c r="J793" s="5"/>
      <c r="K793" s="5"/>
      <c r="L793" s="5"/>
      <c r="M793" s="5"/>
      <c r="N793" s="5"/>
      <c r="O793" s="5"/>
      <c r="P793" s="5"/>
      <c r="Q793" s="5"/>
      <c r="R793" s="5"/>
      <c r="S793" s="5"/>
      <c r="T793" s="7"/>
      <c r="U793" s="5"/>
      <c r="V793" s="5"/>
      <c r="W793" s="5"/>
      <c r="X793" s="5"/>
      <c r="Y793" s="5"/>
      <c r="Z793" s="5"/>
      <c r="AA793" s="5"/>
      <c r="AB793" s="5"/>
      <c r="AC793" s="5"/>
      <c r="AD793" s="5"/>
      <c r="AE793" s="5"/>
      <c r="AF793" s="5"/>
    </row>
    <row r="794" spans="1:32" ht="15">
      <c r="A794" s="5"/>
      <c r="B794" s="5"/>
      <c r="C794" s="5"/>
      <c r="D794" s="5"/>
      <c r="E794" s="5"/>
      <c r="F794" s="5"/>
      <c r="G794" s="5"/>
      <c r="H794" s="5"/>
      <c r="I794" s="5"/>
      <c r="J794" s="5"/>
      <c r="K794" s="5"/>
      <c r="L794" s="5"/>
      <c r="M794" s="5"/>
      <c r="N794" s="5"/>
      <c r="O794" s="5"/>
      <c r="P794" s="5"/>
      <c r="Q794" s="5"/>
      <c r="R794" s="5"/>
      <c r="S794" s="5"/>
      <c r="T794" s="7"/>
      <c r="U794" s="5"/>
      <c r="V794" s="5"/>
      <c r="W794" s="5"/>
      <c r="X794" s="5"/>
      <c r="Y794" s="5"/>
      <c r="Z794" s="5"/>
      <c r="AA794" s="5"/>
      <c r="AB794" s="5"/>
      <c r="AC794" s="5"/>
      <c r="AD794" s="5"/>
      <c r="AE794" s="5"/>
      <c r="AF794" s="5"/>
    </row>
    <row r="795" spans="1:32" ht="15">
      <c r="A795" s="5"/>
      <c r="B795" s="5"/>
      <c r="C795" s="5"/>
      <c r="D795" s="5"/>
      <c r="E795" s="5"/>
      <c r="F795" s="5"/>
      <c r="G795" s="5"/>
      <c r="H795" s="5"/>
      <c r="I795" s="5"/>
      <c r="J795" s="5"/>
      <c r="K795" s="5"/>
      <c r="L795" s="5"/>
      <c r="M795" s="5"/>
      <c r="N795" s="5"/>
      <c r="O795" s="5"/>
      <c r="P795" s="5"/>
      <c r="Q795" s="5"/>
      <c r="R795" s="5"/>
      <c r="S795" s="5"/>
      <c r="T795" s="7"/>
      <c r="U795" s="5"/>
      <c r="V795" s="5"/>
      <c r="W795" s="5"/>
      <c r="X795" s="5"/>
      <c r="Y795" s="5"/>
      <c r="Z795" s="5"/>
      <c r="AA795" s="5"/>
      <c r="AB795" s="5"/>
      <c r="AC795" s="5"/>
      <c r="AD795" s="5"/>
      <c r="AE795" s="5"/>
      <c r="AF795" s="5"/>
    </row>
    <row r="796" spans="1:32" ht="15">
      <c r="A796" s="5"/>
      <c r="B796" s="5"/>
      <c r="C796" s="5"/>
      <c r="D796" s="5"/>
      <c r="E796" s="5"/>
      <c r="F796" s="5"/>
      <c r="G796" s="5"/>
      <c r="H796" s="5"/>
      <c r="I796" s="5"/>
      <c r="J796" s="5"/>
      <c r="K796" s="5"/>
      <c r="L796" s="5"/>
      <c r="M796" s="5"/>
      <c r="N796" s="5"/>
      <c r="O796" s="5"/>
      <c r="P796" s="5"/>
      <c r="Q796" s="5"/>
      <c r="R796" s="5"/>
      <c r="S796" s="5"/>
      <c r="T796" s="7"/>
      <c r="U796" s="5"/>
      <c r="V796" s="5"/>
      <c r="W796" s="5"/>
      <c r="X796" s="5"/>
      <c r="Y796" s="5"/>
      <c r="Z796" s="5"/>
      <c r="AA796" s="5"/>
      <c r="AB796" s="5"/>
      <c r="AC796" s="5"/>
      <c r="AD796" s="5"/>
      <c r="AE796" s="5"/>
      <c r="AF796" s="5"/>
    </row>
    <row r="797" spans="1:32" ht="15">
      <c r="A797" s="5"/>
      <c r="B797" s="5"/>
      <c r="C797" s="5"/>
      <c r="D797" s="5"/>
      <c r="E797" s="5"/>
      <c r="F797" s="5"/>
      <c r="G797" s="5"/>
      <c r="H797" s="5"/>
      <c r="I797" s="5"/>
      <c r="J797" s="5"/>
      <c r="K797" s="5"/>
      <c r="L797" s="5"/>
      <c r="M797" s="5"/>
      <c r="N797" s="5"/>
      <c r="O797" s="5"/>
      <c r="P797" s="5"/>
      <c r="Q797" s="5"/>
      <c r="R797" s="5"/>
      <c r="S797" s="5"/>
      <c r="T797" s="7"/>
      <c r="U797" s="5"/>
      <c r="V797" s="5"/>
      <c r="W797" s="5"/>
      <c r="X797" s="5"/>
      <c r="Y797" s="5"/>
      <c r="Z797" s="5"/>
      <c r="AA797" s="5"/>
      <c r="AB797" s="5"/>
      <c r="AC797" s="5"/>
      <c r="AD797" s="5"/>
      <c r="AE797" s="5"/>
      <c r="AF797" s="5"/>
    </row>
    <row r="798" spans="1:32" ht="15">
      <c r="A798" s="5"/>
      <c r="B798" s="5"/>
      <c r="C798" s="5"/>
      <c r="D798" s="5"/>
      <c r="E798" s="5"/>
      <c r="F798" s="5"/>
      <c r="G798" s="5"/>
      <c r="H798" s="5"/>
      <c r="I798" s="5"/>
      <c r="J798" s="5"/>
      <c r="K798" s="5"/>
      <c r="L798" s="5"/>
      <c r="M798" s="5"/>
      <c r="N798" s="5"/>
      <c r="O798" s="5"/>
      <c r="P798" s="5"/>
      <c r="Q798" s="5"/>
      <c r="R798" s="5"/>
      <c r="S798" s="5"/>
      <c r="T798" s="7"/>
      <c r="U798" s="5"/>
      <c r="V798" s="5"/>
      <c r="W798" s="5"/>
      <c r="X798" s="5"/>
      <c r="Y798" s="5"/>
      <c r="Z798" s="5"/>
      <c r="AA798" s="5"/>
      <c r="AB798" s="5"/>
      <c r="AC798" s="5"/>
      <c r="AD798" s="5"/>
      <c r="AE798" s="5"/>
      <c r="AF798" s="5"/>
    </row>
    <row r="799" spans="1:32" ht="15">
      <c r="A799" s="5"/>
      <c r="B799" s="5"/>
      <c r="C799" s="5"/>
      <c r="D799" s="5"/>
      <c r="E799" s="5"/>
      <c r="F799" s="5"/>
      <c r="G799" s="5"/>
      <c r="H799" s="5"/>
      <c r="I799" s="5"/>
      <c r="J799" s="5"/>
      <c r="K799" s="5"/>
      <c r="L799" s="5"/>
      <c r="M799" s="5"/>
      <c r="N799" s="5"/>
      <c r="O799" s="5"/>
      <c r="P799" s="5"/>
      <c r="Q799" s="5"/>
      <c r="R799" s="5"/>
      <c r="S799" s="5"/>
      <c r="T799" s="7"/>
      <c r="U799" s="5"/>
      <c r="V799" s="5"/>
      <c r="W799" s="5"/>
      <c r="X799" s="5"/>
      <c r="Y799" s="5"/>
      <c r="Z799" s="5"/>
      <c r="AA799" s="5"/>
      <c r="AB799" s="5"/>
      <c r="AC799" s="5"/>
      <c r="AD799" s="5"/>
      <c r="AE799" s="5"/>
      <c r="AF799" s="5"/>
    </row>
    <row r="800" spans="1:32" ht="15">
      <c r="A800" s="5"/>
      <c r="B800" s="5"/>
      <c r="C800" s="5"/>
      <c r="D800" s="5"/>
      <c r="E800" s="5"/>
      <c r="F800" s="5"/>
      <c r="G800" s="5"/>
      <c r="H800" s="5"/>
      <c r="I800" s="5"/>
      <c r="J800" s="5"/>
      <c r="K800" s="5"/>
      <c r="L800" s="5"/>
      <c r="M800" s="5"/>
      <c r="N800" s="5"/>
      <c r="O800" s="5"/>
      <c r="P800" s="5"/>
      <c r="Q800" s="5"/>
      <c r="R800" s="5"/>
      <c r="S800" s="5"/>
      <c r="T800" s="7"/>
      <c r="U800" s="5"/>
      <c r="V800" s="5"/>
      <c r="W800" s="5"/>
      <c r="X800" s="5"/>
      <c r="Y800" s="5"/>
      <c r="Z800" s="5"/>
      <c r="AA800" s="5"/>
      <c r="AB800" s="5"/>
      <c r="AC800" s="5"/>
      <c r="AD800" s="5"/>
      <c r="AE800" s="5"/>
      <c r="AF800" s="5"/>
    </row>
    <row r="801" spans="1:32" ht="15">
      <c r="A801" s="5"/>
      <c r="B801" s="5"/>
      <c r="C801" s="5"/>
      <c r="D801" s="5"/>
      <c r="E801" s="5"/>
      <c r="F801" s="5"/>
      <c r="G801" s="5"/>
      <c r="H801" s="5"/>
      <c r="I801" s="5"/>
      <c r="J801" s="5"/>
      <c r="K801" s="5"/>
      <c r="L801" s="5"/>
      <c r="M801" s="5"/>
      <c r="N801" s="5"/>
      <c r="O801" s="5"/>
      <c r="P801" s="5"/>
      <c r="Q801" s="5"/>
      <c r="R801" s="5"/>
      <c r="S801" s="5"/>
      <c r="T801" s="7"/>
      <c r="U801" s="5"/>
      <c r="V801" s="5"/>
      <c r="W801" s="5"/>
      <c r="X801" s="5"/>
      <c r="Y801" s="5"/>
      <c r="Z801" s="5"/>
      <c r="AA801" s="5"/>
      <c r="AB801" s="5"/>
      <c r="AC801" s="5"/>
      <c r="AD801" s="5"/>
      <c r="AE801" s="5"/>
      <c r="AF801" s="5"/>
    </row>
    <row r="802" spans="1:32" ht="15">
      <c r="A802" s="5"/>
      <c r="B802" s="5"/>
      <c r="C802" s="5"/>
      <c r="D802" s="5"/>
      <c r="E802" s="5"/>
      <c r="F802" s="5"/>
      <c r="G802" s="5"/>
      <c r="H802" s="5"/>
      <c r="I802" s="5"/>
      <c r="J802" s="5"/>
      <c r="K802" s="5"/>
      <c r="L802" s="5"/>
      <c r="M802" s="5"/>
      <c r="N802" s="5"/>
      <c r="O802" s="5"/>
      <c r="P802" s="5"/>
      <c r="Q802" s="5"/>
      <c r="R802" s="5"/>
      <c r="S802" s="5"/>
      <c r="T802" s="7"/>
      <c r="U802" s="5"/>
      <c r="V802" s="5"/>
      <c r="W802" s="5"/>
      <c r="X802" s="5"/>
      <c r="Y802" s="5"/>
      <c r="Z802" s="5"/>
      <c r="AA802" s="5"/>
      <c r="AB802" s="5"/>
      <c r="AC802" s="5"/>
      <c r="AD802" s="5"/>
      <c r="AE802" s="5"/>
      <c r="AF802" s="5"/>
    </row>
    <row r="803" spans="1:32" ht="15">
      <c r="A803" s="5"/>
      <c r="B803" s="5"/>
      <c r="C803" s="5"/>
      <c r="D803" s="5"/>
      <c r="E803" s="5"/>
      <c r="F803" s="5"/>
      <c r="G803" s="5"/>
      <c r="H803" s="5"/>
      <c r="I803" s="5"/>
      <c r="J803" s="5"/>
      <c r="K803" s="5"/>
      <c r="L803" s="5"/>
      <c r="M803" s="5"/>
      <c r="N803" s="5"/>
      <c r="O803" s="5"/>
      <c r="P803" s="5"/>
      <c r="Q803" s="5"/>
      <c r="R803" s="5"/>
      <c r="S803" s="5"/>
      <c r="T803" s="7"/>
      <c r="U803" s="5"/>
      <c r="V803" s="5"/>
      <c r="W803" s="5"/>
      <c r="X803" s="5"/>
      <c r="Y803" s="5"/>
      <c r="Z803" s="5"/>
      <c r="AA803" s="5"/>
      <c r="AB803" s="5"/>
      <c r="AC803" s="5"/>
      <c r="AD803" s="5"/>
      <c r="AE803" s="5"/>
      <c r="AF803" s="5"/>
    </row>
    <row r="804" spans="1:32" ht="15">
      <c r="A804" s="5"/>
      <c r="B804" s="5"/>
      <c r="C804" s="5"/>
      <c r="D804" s="5"/>
      <c r="E804" s="5"/>
      <c r="F804" s="5"/>
      <c r="G804" s="5"/>
      <c r="H804" s="5"/>
      <c r="I804" s="5"/>
      <c r="J804" s="5"/>
      <c r="K804" s="5"/>
      <c r="L804" s="5"/>
      <c r="M804" s="5"/>
      <c r="N804" s="5"/>
      <c r="O804" s="5"/>
      <c r="P804" s="5"/>
      <c r="Q804" s="5"/>
      <c r="R804" s="5"/>
      <c r="S804" s="5"/>
      <c r="T804" s="7"/>
      <c r="U804" s="5"/>
      <c r="V804" s="5"/>
      <c r="W804" s="5"/>
      <c r="X804" s="5"/>
      <c r="Y804" s="5"/>
      <c r="Z804" s="5"/>
      <c r="AA804" s="5"/>
      <c r="AB804" s="5"/>
      <c r="AC804" s="5"/>
      <c r="AD804" s="5"/>
      <c r="AE804" s="5"/>
      <c r="AF804" s="5"/>
    </row>
    <row r="805" spans="1:32" ht="15">
      <c r="A805" s="5"/>
      <c r="B805" s="5"/>
      <c r="C805" s="5"/>
      <c r="D805" s="5"/>
      <c r="E805" s="5"/>
      <c r="F805" s="5"/>
      <c r="G805" s="5"/>
      <c r="H805" s="5"/>
      <c r="I805" s="5"/>
      <c r="J805" s="5"/>
      <c r="K805" s="5"/>
      <c r="L805" s="5"/>
      <c r="M805" s="5"/>
      <c r="N805" s="5"/>
      <c r="O805" s="5"/>
      <c r="P805" s="5"/>
      <c r="Q805" s="5"/>
      <c r="R805" s="5"/>
      <c r="S805" s="5"/>
      <c r="T805" s="7"/>
      <c r="U805" s="5"/>
      <c r="V805" s="5"/>
      <c r="W805" s="5"/>
      <c r="X805" s="5"/>
      <c r="Y805" s="5"/>
      <c r="Z805" s="5"/>
      <c r="AA805" s="5"/>
      <c r="AB805" s="5"/>
      <c r="AC805" s="5"/>
      <c r="AD805" s="5"/>
      <c r="AE805" s="5"/>
      <c r="AF805" s="5"/>
    </row>
    <row r="806" spans="1:32" ht="15">
      <c r="A806" s="5"/>
      <c r="B806" s="5"/>
      <c r="C806" s="5"/>
      <c r="D806" s="5"/>
      <c r="E806" s="5"/>
      <c r="F806" s="5"/>
      <c r="G806" s="5"/>
      <c r="H806" s="5"/>
      <c r="I806" s="5"/>
      <c r="J806" s="5"/>
      <c r="K806" s="5"/>
      <c r="L806" s="5"/>
      <c r="M806" s="5"/>
      <c r="N806" s="5"/>
      <c r="O806" s="5"/>
      <c r="P806" s="5"/>
      <c r="Q806" s="5"/>
      <c r="R806" s="5"/>
      <c r="S806" s="5"/>
      <c r="T806" s="7"/>
      <c r="U806" s="5"/>
      <c r="V806" s="5"/>
      <c r="W806" s="5"/>
      <c r="X806" s="5"/>
      <c r="Y806" s="5"/>
      <c r="Z806" s="5"/>
      <c r="AA806" s="5"/>
      <c r="AB806" s="5"/>
      <c r="AC806" s="5"/>
      <c r="AD806" s="5"/>
      <c r="AE806" s="5"/>
      <c r="AF806" s="5"/>
    </row>
    <row r="807" spans="1:32" ht="15">
      <c r="A807" s="5"/>
      <c r="B807" s="5"/>
      <c r="C807" s="5"/>
      <c r="D807" s="5"/>
      <c r="E807" s="5"/>
      <c r="F807" s="5"/>
      <c r="G807" s="5"/>
      <c r="H807" s="5"/>
      <c r="I807" s="5"/>
      <c r="J807" s="5"/>
      <c r="K807" s="5"/>
      <c r="L807" s="5"/>
      <c r="M807" s="5"/>
      <c r="N807" s="5"/>
      <c r="O807" s="5"/>
      <c r="P807" s="5"/>
      <c r="Q807" s="5"/>
      <c r="R807" s="5"/>
      <c r="S807" s="5"/>
      <c r="T807" s="7"/>
      <c r="U807" s="5"/>
      <c r="V807" s="5"/>
      <c r="W807" s="5"/>
      <c r="X807" s="5"/>
      <c r="Y807" s="5"/>
      <c r="Z807" s="5"/>
      <c r="AA807" s="5"/>
      <c r="AB807" s="5"/>
      <c r="AC807" s="5"/>
      <c r="AD807" s="5"/>
      <c r="AE807" s="5"/>
      <c r="AF807" s="5"/>
    </row>
    <row r="808" spans="1:32" ht="15">
      <c r="A808" s="5"/>
      <c r="B808" s="5"/>
      <c r="C808" s="5"/>
      <c r="D808" s="5"/>
      <c r="E808" s="5"/>
      <c r="F808" s="5"/>
      <c r="G808" s="5"/>
      <c r="H808" s="5"/>
      <c r="I808" s="5"/>
      <c r="J808" s="5"/>
      <c r="K808" s="5"/>
      <c r="L808" s="5"/>
      <c r="M808" s="5"/>
      <c r="N808" s="5"/>
      <c r="O808" s="5"/>
      <c r="P808" s="5"/>
      <c r="Q808" s="5"/>
      <c r="R808" s="5"/>
      <c r="S808" s="5"/>
      <c r="T808" s="7"/>
      <c r="U808" s="5"/>
      <c r="V808" s="5"/>
      <c r="W808" s="5"/>
      <c r="X808" s="5"/>
      <c r="Y808" s="5"/>
      <c r="Z808" s="5"/>
      <c r="AA808" s="5"/>
      <c r="AB808" s="5"/>
      <c r="AC808" s="5"/>
      <c r="AD808" s="5"/>
      <c r="AE808" s="5"/>
      <c r="AF808" s="5"/>
    </row>
    <row r="809" spans="1:32" ht="15">
      <c r="A809" s="5"/>
      <c r="B809" s="5"/>
      <c r="C809" s="5"/>
      <c r="D809" s="5"/>
      <c r="E809" s="5"/>
      <c r="F809" s="5"/>
      <c r="G809" s="5"/>
      <c r="H809" s="5"/>
      <c r="I809" s="5"/>
      <c r="J809" s="5"/>
      <c r="K809" s="5"/>
      <c r="L809" s="5"/>
      <c r="M809" s="5"/>
      <c r="N809" s="5"/>
      <c r="O809" s="5"/>
      <c r="P809" s="5"/>
      <c r="Q809" s="5"/>
      <c r="R809" s="5"/>
      <c r="S809" s="5"/>
      <c r="T809" s="7"/>
      <c r="U809" s="5"/>
      <c r="V809" s="5"/>
      <c r="W809" s="5"/>
      <c r="X809" s="5"/>
      <c r="Y809" s="5"/>
      <c r="Z809" s="5"/>
      <c r="AA809" s="5"/>
      <c r="AB809" s="5"/>
      <c r="AC809" s="5"/>
      <c r="AD809" s="5"/>
      <c r="AE809" s="5"/>
      <c r="AF809" s="5"/>
    </row>
    <row r="810" spans="1:32" ht="15">
      <c r="A810" s="5"/>
      <c r="B810" s="5"/>
      <c r="C810" s="5"/>
      <c r="D810" s="5"/>
      <c r="E810" s="5"/>
      <c r="F810" s="5"/>
      <c r="G810" s="5"/>
      <c r="H810" s="5"/>
      <c r="I810" s="5"/>
      <c r="J810" s="5"/>
      <c r="K810" s="5"/>
      <c r="L810" s="5"/>
      <c r="M810" s="5"/>
      <c r="N810" s="5"/>
      <c r="O810" s="5"/>
      <c r="P810" s="5"/>
      <c r="Q810" s="5"/>
      <c r="R810" s="5"/>
      <c r="S810" s="5"/>
      <c r="T810" s="7"/>
      <c r="U810" s="5"/>
      <c r="V810" s="5"/>
      <c r="W810" s="5"/>
      <c r="X810" s="5"/>
      <c r="Y810" s="5"/>
      <c r="Z810" s="5"/>
      <c r="AA810" s="5"/>
      <c r="AB810" s="5"/>
      <c r="AC810" s="5"/>
      <c r="AD810" s="5"/>
      <c r="AE810" s="5"/>
      <c r="AF810" s="5"/>
    </row>
    <row r="811" spans="1:32" ht="15">
      <c r="A811" s="5"/>
      <c r="B811" s="5"/>
      <c r="C811" s="5"/>
      <c r="D811" s="5"/>
      <c r="E811" s="5"/>
      <c r="F811" s="5"/>
      <c r="G811" s="5"/>
      <c r="H811" s="5"/>
      <c r="I811" s="5"/>
      <c r="J811" s="5"/>
      <c r="K811" s="5"/>
      <c r="L811" s="5"/>
      <c r="M811" s="5"/>
      <c r="N811" s="5"/>
      <c r="O811" s="5"/>
      <c r="P811" s="5"/>
      <c r="Q811" s="5"/>
      <c r="R811" s="5"/>
      <c r="S811" s="5"/>
      <c r="T811" s="7"/>
      <c r="U811" s="5"/>
      <c r="V811" s="5"/>
      <c r="W811" s="5"/>
      <c r="X811" s="5"/>
      <c r="Y811" s="5"/>
      <c r="Z811" s="5"/>
      <c r="AA811" s="5"/>
      <c r="AB811" s="5"/>
      <c r="AC811" s="5"/>
      <c r="AD811" s="5"/>
      <c r="AE811" s="5"/>
      <c r="AF811" s="5"/>
    </row>
    <row r="812" spans="1:32" ht="15">
      <c r="A812" s="5"/>
      <c r="B812" s="5"/>
      <c r="C812" s="5"/>
      <c r="D812" s="5"/>
      <c r="E812" s="5"/>
      <c r="F812" s="5"/>
      <c r="G812" s="5"/>
      <c r="H812" s="5"/>
      <c r="I812" s="5"/>
      <c r="J812" s="5"/>
      <c r="K812" s="5"/>
      <c r="L812" s="5"/>
      <c r="M812" s="5"/>
      <c r="N812" s="5"/>
      <c r="O812" s="5"/>
      <c r="P812" s="5"/>
      <c r="Q812" s="5"/>
      <c r="R812" s="5"/>
      <c r="S812" s="5"/>
      <c r="T812" s="7"/>
      <c r="U812" s="5"/>
      <c r="V812" s="5"/>
      <c r="W812" s="5"/>
      <c r="X812" s="5"/>
      <c r="Y812" s="5"/>
      <c r="Z812" s="5"/>
      <c r="AA812" s="5"/>
      <c r="AB812" s="5"/>
      <c r="AC812" s="5"/>
      <c r="AD812" s="5"/>
      <c r="AE812" s="5"/>
      <c r="AF812" s="5"/>
    </row>
    <row r="813" spans="1:32" ht="15">
      <c r="A813" s="5"/>
      <c r="B813" s="5"/>
      <c r="C813" s="5"/>
      <c r="D813" s="5"/>
      <c r="E813" s="5"/>
      <c r="F813" s="5"/>
      <c r="G813" s="5"/>
      <c r="H813" s="5"/>
      <c r="I813" s="5"/>
      <c r="J813" s="5"/>
      <c r="K813" s="5"/>
      <c r="L813" s="5"/>
      <c r="M813" s="5"/>
      <c r="N813" s="5"/>
      <c r="O813" s="5"/>
      <c r="P813" s="5"/>
      <c r="Q813" s="5"/>
      <c r="R813" s="5"/>
      <c r="S813" s="5"/>
      <c r="T813" s="7"/>
      <c r="U813" s="5"/>
      <c r="V813" s="5"/>
      <c r="W813" s="5"/>
      <c r="X813" s="5"/>
      <c r="Y813" s="5"/>
      <c r="Z813" s="5"/>
      <c r="AA813" s="5"/>
      <c r="AB813" s="5"/>
      <c r="AC813" s="5"/>
      <c r="AD813" s="5"/>
      <c r="AE813" s="5"/>
      <c r="AF813" s="5"/>
    </row>
    <row r="814" spans="1:32" ht="15">
      <c r="A814" s="5"/>
      <c r="B814" s="5"/>
      <c r="C814" s="5"/>
      <c r="D814" s="5"/>
      <c r="E814" s="5"/>
      <c r="F814" s="5"/>
      <c r="G814" s="5"/>
      <c r="H814" s="5"/>
      <c r="I814" s="5"/>
      <c r="J814" s="5"/>
      <c r="K814" s="5"/>
      <c r="L814" s="5"/>
      <c r="M814" s="5"/>
      <c r="N814" s="5"/>
      <c r="O814" s="5"/>
      <c r="P814" s="5"/>
      <c r="Q814" s="5"/>
      <c r="R814" s="5"/>
      <c r="S814" s="5"/>
      <c r="T814" s="7"/>
      <c r="U814" s="5"/>
      <c r="V814" s="5"/>
      <c r="W814" s="5"/>
      <c r="X814" s="5"/>
      <c r="Y814" s="5"/>
      <c r="Z814" s="5"/>
      <c r="AA814" s="5"/>
      <c r="AB814" s="5"/>
      <c r="AC814" s="5"/>
      <c r="AD814" s="5"/>
      <c r="AE814" s="5"/>
      <c r="AF814" s="5"/>
    </row>
    <row r="815" spans="1:32" ht="15">
      <c r="A815" s="5"/>
      <c r="B815" s="5"/>
      <c r="C815" s="5"/>
      <c r="D815" s="5"/>
      <c r="E815" s="5"/>
      <c r="F815" s="5"/>
      <c r="G815" s="5"/>
      <c r="H815" s="5"/>
      <c r="I815" s="5"/>
      <c r="J815" s="5"/>
      <c r="K815" s="5"/>
      <c r="L815" s="5"/>
      <c r="M815" s="5"/>
      <c r="N815" s="5"/>
      <c r="O815" s="5"/>
      <c r="P815" s="5"/>
      <c r="Q815" s="5"/>
      <c r="R815" s="5"/>
      <c r="S815" s="5"/>
      <c r="T815" s="7"/>
      <c r="U815" s="5"/>
      <c r="V815" s="5"/>
      <c r="W815" s="5"/>
      <c r="X815" s="5"/>
      <c r="Y815" s="5"/>
      <c r="Z815" s="5"/>
      <c r="AA815" s="5"/>
      <c r="AB815" s="5"/>
      <c r="AC815" s="5"/>
      <c r="AD815" s="5"/>
      <c r="AE815" s="5"/>
      <c r="AF815" s="5"/>
    </row>
    <row r="816" spans="1:32" ht="15">
      <c r="A816" s="5"/>
      <c r="B816" s="5"/>
      <c r="C816" s="5"/>
      <c r="D816" s="5"/>
      <c r="E816" s="5"/>
      <c r="F816" s="5"/>
      <c r="G816" s="5"/>
      <c r="H816" s="5"/>
      <c r="I816" s="5"/>
      <c r="J816" s="5"/>
      <c r="K816" s="5"/>
      <c r="L816" s="5"/>
      <c r="M816" s="5"/>
      <c r="N816" s="5"/>
      <c r="O816" s="5"/>
      <c r="P816" s="5"/>
      <c r="Q816" s="5"/>
      <c r="R816" s="5"/>
      <c r="S816" s="5"/>
      <c r="T816" s="7"/>
      <c r="U816" s="5"/>
      <c r="V816" s="5"/>
      <c r="W816" s="5"/>
      <c r="X816" s="5"/>
      <c r="Y816" s="5"/>
      <c r="Z816" s="5"/>
      <c r="AA816" s="5"/>
      <c r="AB816" s="5"/>
      <c r="AC816" s="5"/>
      <c r="AD816" s="5"/>
      <c r="AE816" s="5"/>
      <c r="AF816" s="5"/>
    </row>
    <row r="817" spans="1:32" ht="15">
      <c r="A817" s="5"/>
      <c r="B817" s="5"/>
      <c r="C817" s="5"/>
      <c r="D817" s="5"/>
      <c r="E817" s="5"/>
      <c r="F817" s="5"/>
      <c r="G817" s="5"/>
      <c r="H817" s="5"/>
      <c r="I817" s="5"/>
      <c r="J817" s="5"/>
      <c r="K817" s="5"/>
      <c r="L817" s="5"/>
      <c r="M817" s="5"/>
      <c r="N817" s="5"/>
      <c r="O817" s="5"/>
      <c r="P817" s="5"/>
      <c r="Q817" s="5"/>
      <c r="R817" s="5"/>
      <c r="S817" s="5"/>
      <c r="T817" s="7"/>
      <c r="U817" s="5"/>
      <c r="V817" s="5"/>
      <c r="W817" s="5"/>
      <c r="X817" s="5"/>
      <c r="Y817" s="5"/>
      <c r="Z817" s="5"/>
      <c r="AA817" s="5"/>
      <c r="AB817" s="5"/>
      <c r="AC817" s="5"/>
      <c r="AD817" s="5"/>
      <c r="AE817" s="5"/>
      <c r="AF817" s="5"/>
    </row>
    <row r="818" spans="1:32" ht="15">
      <c r="A818" s="5"/>
      <c r="B818" s="5"/>
      <c r="C818" s="5"/>
      <c r="D818" s="5"/>
      <c r="E818" s="5"/>
      <c r="F818" s="5"/>
      <c r="G818" s="5"/>
      <c r="H818" s="5"/>
      <c r="I818" s="5"/>
      <c r="J818" s="5"/>
      <c r="K818" s="5"/>
      <c r="L818" s="5"/>
      <c r="M818" s="5"/>
      <c r="N818" s="5"/>
      <c r="O818" s="5"/>
      <c r="P818" s="5"/>
      <c r="Q818" s="5"/>
      <c r="R818" s="5"/>
      <c r="S818" s="5"/>
      <c r="T818" s="7"/>
      <c r="U818" s="5"/>
      <c r="V818" s="5"/>
      <c r="W818" s="5"/>
      <c r="X818" s="5"/>
      <c r="Y818" s="5"/>
      <c r="Z818" s="5"/>
      <c r="AA818" s="5"/>
      <c r="AB818" s="5"/>
      <c r="AC818" s="5"/>
      <c r="AD818" s="5"/>
      <c r="AE818" s="5"/>
      <c r="AF818" s="5"/>
    </row>
    <row r="819" spans="1:32" ht="15">
      <c r="A819" s="5"/>
      <c r="B819" s="5"/>
      <c r="C819" s="5"/>
      <c r="D819" s="5"/>
      <c r="E819" s="5"/>
      <c r="F819" s="5"/>
      <c r="G819" s="5"/>
      <c r="H819" s="5"/>
      <c r="I819" s="5"/>
      <c r="J819" s="5"/>
      <c r="K819" s="5"/>
      <c r="L819" s="5"/>
      <c r="M819" s="5"/>
      <c r="N819" s="5"/>
      <c r="O819" s="5"/>
      <c r="P819" s="5"/>
      <c r="Q819" s="5"/>
      <c r="R819" s="5"/>
      <c r="S819" s="5"/>
      <c r="T819" s="7"/>
      <c r="U819" s="5"/>
      <c r="V819" s="5"/>
      <c r="W819" s="5"/>
      <c r="X819" s="5"/>
      <c r="Y819" s="5"/>
      <c r="Z819" s="5"/>
      <c r="AA819" s="5"/>
      <c r="AB819" s="5"/>
      <c r="AC819" s="5"/>
      <c r="AD819" s="5"/>
      <c r="AE819" s="5"/>
      <c r="AF819" s="5"/>
    </row>
    <row r="820" spans="1:32" ht="15">
      <c r="A820" s="5"/>
      <c r="B820" s="5"/>
      <c r="C820" s="5"/>
      <c r="D820" s="5"/>
      <c r="E820" s="5"/>
      <c r="F820" s="5"/>
      <c r="G820" s="5"/>
      <c r="H820" s="5"/>
      <c r="I820" s="5"/>
      <c r="J820" s="5"/>
      <c r="K820" s="5"/>
      <c r="L820" s="5"/>
      <c r="M820" s="5"/>
      <c r="N820" s="5"/>
      <c r="O820" s="5"/>
      <c r="P820" s="5"/>
      <c r="Q820" s="5"/>
      <c r="R820" s="5"/>
      <c r="S820" s="5"/>
      <c r="T820" s="7"/>
      <c r="U820" s="5"/>
      <c r="V820" s="5"/>
      <c r="W820" s="5"/>
      <c r="X820" s="5"/>
      <c r="Y820" s="5"/>
      <c r="Z820" s="5"/>
      <c r="AA820" s="5"/>
      <c r="AB820" s="5"/>
      <c r="AC820" s="5"/>
      <c r="AD820" s="5"/>
      <c r="AE820" s="5"/>
      <c r="AF820" s="5"/>
    </row>
    <row r="821" spans="1:32" ht="15">
      <c r="A821" s="5"/>
      <c r="B821" s="5"/>
      <c r="C821" s="5"/>
      <c r="D821" s="5"/>
      <c r="E821" s="5"/>
      <c r="F821" s="5"/>
      <c r="G821" s="5"/>
      <c r="H821" s="5"/>
      <c r="I821" s="5"/>
      <c r="J821" s="5"/>
      <c r="K821" s="5"/>
      <c r="L821" s="5"/>
      <c r="M821" s="5"/>
      <c r="N821" s="5"/>
      <c r="O821" s="5"/>
      <c r="P821" s="5"/>
      <c r="Q821" s="5"/>
      <c r="R821" s="5"/>
      <c r="S821" s="5"/>
      <c r="T821" s="7"/>
      <c r="U821" s="5"/>
      <c r="V821" s="5"/>
      <c r="W821" s="5"/>
      <c r="X821" s="5"/>
      <c r="Y821" s="5"/>
      <c r="Z821" s="5"/>
      <c r="AA821" s="5"/>
      <c r="AB821" s="5"/>
      <c r="AC821" s="5"/>
      <c r="AD821" s="5"/>
      <c r="AE821" s="5"/>
      <c r="AF821" s="5"/>
    </row>
    <row r="822" spans="1:32" ht="15">
      <c r="A822" s="5"/>
      <c r="B822" s="5"/>
      <c r="C822" s="5"/>
      <c r="D822" s="5"/>
      <c r="E822" s="5"/>
      <c r="F822" s="5"/>
      <c r="G822" s="5"/>
      <c r="H822" s="5"/>
      <c r="I822" s="5"/>
      <c r="J822" s="5"/>
      <c r="K822" s="5"/>
      <c r="L822" s="5"/>
      <c r="M822" s="5"/>
      <c r="N822" s="5"/>
      <c r="O822" s="5"/>
      <c r="P822" s="5"/>
      <c r="Q822" s="5"/>
      <c r="R822" s="5"/>
      <c r="S822" s="5"/>
      <c r="T822" s="7"/>
      <c r="U822" s="5"/>
      <c r="V822" s="5"/>
      <c r="W822" s="5"/>
      <c r="X822" s="5"/>
      <c r="Y822" s="5"/>
      <c r="Z822" s="5"/>
      <c r="AA822" s="5"/>
      <c r="AB822" s="5"/>
      <c r="AC822" s="5"/>
      <c r="AD822" s="5"/>
      <c r="AE822" s="5"/>
      <c r="AF822" s="5"/>
    </row>
    <row r="823" spans="1:32" ht="15">
      <c r="A823" s="5"/>
      <c r="B823" s="5"/>
      <c r="C823" s="5"/>
      <c r="D823" s="5"/>
      <c r="E823" s="5"/>
      <c r="F823" s="5"/>
      <c r="G823" s="5"/>
      <c r="H823" s="5"/>
      <c r="I823" s="5"/>
      <c r="J823" s="5"/>
      <c r="K823" s="5"/>
      <c r="L823" s="5"/>
      <c r="M823" s="5"/>
      <c r="N823" s="5"/>
      <c r="O823" s="5"/>
      <c r="P823" s="5"/>
      <c r="Q823" s="5"/>
      <c r="R823" s="5"/>
      <c r="S823" s="5"/>
      <c r="T823" s="7"/>
      <c r="U823" s="5"/>
      <c r="V823" s="5"/>
      <c r="W823" s="5"/>
      <c r="X823" s="5"/>
      <c r="Y823" s="5"/>
      <c r="Z823" s="5"/>
      <c r="AA823" s="5"/>
      <c r="AB823" s="5"/>
      <c r="AC823" s="5"/>
      <c r="AD823" s="5"/>
      <c r="AE823" s="5"/>
      <c r="AF823" s="5"/>
    </row>
    <row r="824" spans="1:32" ht="15">
      <c r="A824" s="5"/>
      <c r="B824" s="5"/>
      <c r="C824" s="5"/>
      <c r="D824" s="5"/>
      <c r="E824" s="5"/>
      <c r="F824" s="5"/>
      <c r="G824" s="5"/>
      <c r="H824" s="5"/>
      <c r="I824" s="5"/>
      <c r="J824" s="5"/>
      <c r="K824" s="5"/>
      <c r="L824" s="5"/>
      <c r="M824" s="5"/>
      <c r="N824" s="5"/>
      <c r="O824" s="5"/>
      <c r="P824" s="5"/>
      <c r="Q824" s="5"/>
      <c r="R824" s="5"/>
      <c r="S824" s="5"/>
      <c r="T824" s="7"/>
      <c r="U824" s="5"/>
      <c r="V824" s="5"/>
      <c r="W824" s="5"/>
      <c r="X824" s="5"/>
      <c r="Y824" s="5"/>
      <c r="Z824" s="5"/>
      <c r="AA824" s="5"/>
      <c r="AB824" s="5"/>
      <c r="AC824" s="5"/>
      <c r="AD824" s="5"/>
      <c r="AE824" s="5"/>
      <c r="AF824" s="5"/>
    </row>
    <row r="825" spans="1:32" ht="15">
      <c r="A825" s="5"/>
      <c r="B825" s="5"/>
      <c r="C825" s="5"/>
      <c r="D825" s="5"/>
      <c r="E825" s="5"/>
      <c r="F825" s="5"/>
      <c r="G825" s="5"/>
      <c r="H825" s="5"/>
      <c r="I825" s="5"/>
      <c r="J825" s="5"/>
      <c r="K825" s="5"/>
      <c r="L825" s="5"/>
      <c r="M825" s="5"/>
      <c r="N825" s="5"/>
      <c r="O825" s="5"/>
      <c r="P825" s="5"/>
      <c r="Q825" s="5"/>
      <c r="R825" s="5"/>
      <c r="S825" s="5"/>
      <c r="T825" s="7"/>
      <c r="U825" s="5"/>
      <c r="V825" s="5"/>
      <c r="W825" s="5"/>
      <c r="X825" s="5"/>
      <c r="Y825" s="5"/>
      <c r="Z825" s="5"/>
      <c r="AA825" s="5"/>
      <c r="AB825" s="5"/>
      <c r="AC825" s="5"/>
      <c r="AD825" s="5"/>
      <c r="AE825" s="5"/>
      <c r="AF825" s="5"/>
    </row>
    <row r="826" spans="1:32" ht="15">
      <c r="A826" s="5"/>
      <c r="B826" s="5"/>
      <c r="C826" s="5"/>
      <c r="D826" s="5"/>
      <c r="E826" s="5"/>
      <c r="F826" s="5"/>
      <c r="G826" s="5"/>
      <c r="H826" s="5"/>
      <c r="I826" s="5"/>
      <c r="J826" s="5"/>
      <c r="K826" s="5"/>
      <c r="L826" s="5"/>
      <c r="M826" s="5"/>
      <c r="N826" s="5"/>
      <c r="O826" s="5"/>
      <c r="P826" s="5"/>
      <c r="Q826" s="5"/>
      <c r="R826" s="5"/>
      <c r="S826" s="5"/>
      <c r="T826" s="7"/>
      <c r="U826" s="5"/>
      <c r="V826" s="5"/>
      <c r="W826" s="5"/>
      <c r="X826" s="5"/>
      <c r="Y826" s="5"/>
      <c r="Z826" s="5"/>
      <c r="AA826" s="5"/>
      <c r="AB826" s="5"/>
      <c r="AC826" s="5"/>
      <c r="AD826" s="5"/>
      <c r="AE826" s="5"/>
      <c r="AF826" s="5"/>
    </row>
    <row r="827" spans="1:32" ht="15">
      <c r="A827" s="5"/>
      <c r="B827" s="5"/>
      <c r="C827" s="5"/>
      <c r="D827" s="5"/>
      <c r="E827" s="5"/>
      <c r="F827" s="5"/>
      <c r="G827" s="5"/>
      <c r="H827" s="5"/>
      <c r="I827" s="5"/>
      <c r="J827" s="5"/>
      <c r="K827" s="5"/>
      <c r="L827" s="5"/>
      <c r="M827" s="5"/>
      <c r="N827" s="5"/>
      <c r="O827" s="5"/>
      <c r="P827" s="5"/>
      <c r="Q827" s="5"/>
      <c r="R827" s="5"/>
      <c r="S827" s="5"/>
      <c r="T827" s="7"/>
      <c r="U827" s="5"/>
      <c r="V827" s="5"/>
      <c r="W827" s="5"/>
      <c r="X827" s="5"/>
      <c r="Y827" s="5"/>
      <c r="Z827" s="5"/>
      <c r="AA827" s="5"/>
      <c r="AB827" s="5"/>
      <c r="AC827" s="5"/>
      <c r="AD827" s="5"/>
      <c r="AE827" s="5"/>
      <c r="AF827" s="5"/>
    </row>
    <row r="828" spans="1:32" ht="15">
      <c r="A828" s="5"/>
      <c r="B828" s="5"/>
      <c r="C828" s="5"/>
      <c r="D828" s="5"/>
      <c r="E828" s="5"/>
      <c r="F828" s="5"/>
      <c r="G828" s="5"/>
      <c r="H828" s="5"/>
      <c r="I828" s="5"/>
      <c r="J828" s="5"/>
      <c r="K828" s="5"/>
      <c r="L828" s="5"/>
      <c r="M828" s="5"/>
      <c r="N828" s="5"/>
      <c r="O828" s="5"/>
      <c r="P828" s="5"/>
      <c r="Q828" s="5"/>
      <c r="R828" s="5"/>
      <c r="S828" s="5"/>
      <c r="T828" s="7"/>
      <c r="U828" s="5"/>
      <c r="V828" s="5"/>
      <c r="W828" s="5"/>
      <c r="X828" s="5"/>
      <c r="Y828" s="5"/>
      <c r="Z828" s="5"/>
      <c r="AA828" s="5"/>
      <c r="AB828" s="5"/>
      <c r="AC828" s="5"/>
      <c r="AD828" s="5"/>
      <c r="AE828" s="5"/>
      <c r="AF828" s="5"/>
    </row>
    <row r="829" spans="1:32" ht="15">
      <c r="A829" s="5"/>
      <c r="B829" s="5"/>
      <c r="C829" s="5"/>
      <c r="D829" s="5"/>
      <c r="E829" s="5"/>
      <c r="F829" s="5"/>
      <c r="G829" s="5"/>
      <c r="H829" s="5"/>
      <c r="I829" s="5"/>
      <c r="J829" s="5"/>
      <c r="K829" s="5"/>
      <c r="L829" s="5"/>
      <c r="M829" s="5"/>
      <c r="N829" s="5"/>
      <c r="O829" s="5"/>
      <c r="P829" s="5"/>
      <c r="Q829" s="5"/>
      <c r="R829" s="5"/>
      <c r="S829" s="5"/>
      <c r="T829" s="7"/>
      <c r="U829" s="5"/>
      <c r="V829" s="5"/>
      <c r="W829" s="5"/>
      <c r="X829" s="5"/>
      <c r="Y829" s="5"/>
      <c r="Z829" s="5"/>
      <c r="AA829" s="5"/>
      <c r="AB829" s="5"/>
      <c r="AC829" s="5"/>
      <c r="AD829" s="5"/>
      <c r="AE829" s="5"/>
      <c r="AF829" s="5"/>
    </row>
    <row r="830" spans="1:32" ht="15">
      <c r="A830" s="5"/>
      <c r="B830" s="5"/>
      <c r="C830" s="5"/>
      <c r="D830" s="5"/>
      <c r="E830" s="5"/>
      <c r="F830" s="5"/>
      <c r="G830" s="5"/>
      <c r="H830" s="5"/>
      <c r="I830" s="5"/>
      <c r="J830" s="5"/>
      <c r="K830" s="5"/>
      <c r="L830" s="5"/>
      <c r="M830" s="5"/>
      <c r="N830" s="5"/>
      <c r="O830" s="5"/>
      <c r="P830" s="5"/>
      <c r="Q830" s="5"/>
      <c r="R830" s="5"/>
      <c r="S830" s="5"/>
      <c r="T830" s="7"/>
      <c r="U830" s="5"/>
      <c r="V830" s="5"/>
      <c r="W830" s="5"/>
      <c r="X830" s="5"/>
      <c r="Y830" s="5"/>
      <c r="Z830" s="5"/>
      <c r="AA830" s="5"/>
      <c r="AB830" s="5"/>
      <c r="AC830" s="5"/>
      <c r="AD830" s="5"/>
      <c r="AE830" s="5"/>
      <c r="AF830" s="5"/>
    </row>
    <row r="831" spans="1:32" ht="15">
      <c r="A831" s="5"/>
      <c r="B831" s="5"/>
      <c r="C831" s="5"/>
      <c r="D831" s="5"/>
      <c r="E831" s="5"/>
      <c r="F831" s="5"/>
      <c r="G831" s="5"/>
      <c r="H831" s="5"/>
      <c r="I831" s="5"/>
      <c r="J831" s="5"/>
      <c r="K831" s="5"/>
      <c r="L831" s="5"/>
      <c r="M831" s="5"/>
      <c r="N831" s="5"/>
      <c r="O831" s="5"/>
      <c r="P831" s="5"/>
      <c r="Q831" s="5"/>
      <c r="R831" s="5"/>
      <c r="S831" s="5"/>
      <c r="T831" s="7"/>
      <c r="U831" s="5"/>
      <c r="V831" s="5"/>
      <c r="W831" s="5"/>
      <c r="X831" s="5"/>
      <c r="Y831" s="5"/>
      <c r="Z831" s="5"/>
      <c r="AA831" s="5"/>
      <c r="AB831" s="5"/>
      <c r="AC831" s="5"/>
      <c r="AD831" s="5"/>
      <c r="AE831" s="5"/>
      <c r="AF831" s="5"/>
    </row>
    <row r="832" spans="1:32" ht="15">
      <c r="A832" s="5"/>
      <c r="B832" s="5"/>
      <c r="C832" s="5"/>
      <c r="D832" s="5"/>
      <c r="E832" s="5"/>
      <c r="F832" s="5"/>
      <c r="G832" s="5"/>
      <c r="H832" s="5"/>
      <c r="I832" s="5"/>
      <c r="J832" s="5"/>
      <c r="K832" s="5"/>
      <c r="L832" s="5"/>
      <c r="M832" s="5"/>
      <c r="N832" s="5"/>
      <c r="O832" s="5"/>
      <c r="P832" s="5"/>
      <c r="Q832" s="5"/>
      <c r="R832" s="5"/>
      <c r="S832" s="5"/>
      <c r="T832" s="7"/>
      <c r="U832" s="5"/>
      <c r="V832" s="5"/>
      <c r="W832" s="5"/>
      <c r="X832" s="5"/>
      <c r="Y832" s="5"/>
      <c r="Z832" s="5"/>
      <c r="AA832" s="5"/>
      <c r="AB832" s="5"/>
      <c r="AC832" s="5"/>
      <c r="AD832" s="5"/>
      <c r="AE832" s="5"/>
      <c r="AF832" s="5"/>
    </row>
    <row r="833" spans="1:32" ht="15">
      <c r="A833" s="5"/>
      <c r="B833" s="5"/>
      <c r="C833" s="5"/>
      <c r="D833" s="5"/>
      <c r="E833" s="5"/>
      <c r="F833" s="5"/>
      <c r="G833" s="5"/>
      <c r="H833" s="5"/>
      <c r="I833" s="5"/>
      <c r="J833" s="5"/>
      <c r="K833" s="5"/>
      <c r="L833" s="5"/>
      <c r="M833" s="5"/>
      <c r="N833" s="5"/>
      <c r="O833" s="5"/>
      <c r="P833" s="5"/>
      <c r="Q833" s="5"/>
      <c r="R833" s="5"/>
      <c r="S833" s="5"/>
      <c r="T833" s="7"/>
      <c r="U833" s="5"/>
      <c r="V833" s="5"/>
      <c r="W833" s="5"/>
      <c r="X833" s="5"/>
      <c r="Y833" s="5"/>
      <c r="Z833" s="5"/>
      <c r="AA833" s="5"/>
      <c r="AB833" s="5"/>
      <c r="AC833" s="5"/>
      <c r="AD833" s="5"/>
      <c r="AE833" s="5"/>
      <c r="AF833" s="5"/>
    </row>
    <row r="834" spans="1:32" ht="15">
      <c r="A834" s="5"/>
      <c r="B834" s="5"/>
      <c r="C834" s="5"/>
      <c r="D834" s="5"/>
      <c r="E834" s="5"/>
      <c r="F834" s="5"/>
      <c r="G834" s="5"/>
      <c r="H834" s="5"/>
      <c r="I834" s="5"/>
      <c r="J834" s="5"/>
      <c r="K834" s="5"/>
      <c r="L834" s="5"/>
      <c r="M834" s="5"/>
      <c r="N834" s="5"/>
      <c r="O834" s="5"/>
      <c r="P834" s="5"/>
      <c r="Q834" s="5"/>
      <c r="R834" s="5"/>
      <c r="S834" s="5"/>
      <c r="T834" s="7"/>
      <c r="U834" s="5"/>
      <c r="V834" s="5"/>
      <c r="W834" s="5"/>
      <c r="X834" s="5"/>
      <c r="Y834" s="5"/>
      <c r="Z834" s="5"/>
      <c r="AA834" s="5"/>
      <c r="AB834" s="5"/>
      <c r="AC834" s="5"/>
      <c r="AD834" s="5"/>
      <c r="AE834" s="5"/>
      <c r="AF834" s="5"/>
    </row>
    <row r="835" spans="1:32" ht="15">
      <c r="A835" s="5"/>
      <c r="B835" s="5"/>
      <c r="C835" s="5"/>
      <c r="D835" s="5"/>
      <c r="E835" s="5"/>
      <c r="F835" s="5"/>
      <c r="G835" s="5"/>
      <c r="H835" s="5"/>
      <c r="I835" s="5"/>
      <c r="J835" s="5"/>
      <c r="K835" s="5"/>
      <c r="L835" s="5"/>
      <c r="M835" s="5"/>
      <c r="N835" s="5"/>
      <c r="O835" s="5"/>
      <c r="P835" s="5"/>
      <c r="Q835" s="5"/>
      <c r="R835" s="5"/>
      <c r="S835" s="5"/>
      <c r="T835" s="7"/>
      <c r="U835" s="5"/>
      <c r="V835" s="5"/>
      <c r="W835" s="5"/>
      <c r="X835" s="5"/>
      <c r="Y835" s="5"/>
      <c r="Z835" s="5"/>
      <c r="AA835" s="5"/>
      <c r="AB835" s="5"/>
      <c r="AC835" s="5"/>
      <c r="AD835" s="5"/>
      <c r="AE835" s="5"/>
      <c r="AF835" s="5"/>
    </row>
    <row r="836" spans="1:32" ht="15">
      <c r="A836" s="5"/>
      <c r="B836" s="5"/>
      <c r="C836" s="5"/>
      <c r="D836" s="5"/>
      <c r="E836" s="5"/>
      <c r="F836" s="5"/>
      <c r="G836" s="5"/>
      <c r="H836" s="5"/>
      <c r="I836" s="5"/>
      <c r="J836" s="5"/>
      <c r="K836" s="5"/>
      <c r="L836" s="5"/>
      <c r="M836" s="5"/>
      <c r="N836" s="5"/>
      <c r="O836" s="5"/>
      <c r="P836" s="5"/>
      <c r="Q836" s="5"/>
      <c r="R836" s="5"/>
      <c r="S836" s="5"/>
      <c r="T836" s="7"/>
      <c r="U836" s="5"/>
      <c r="V836" s="5"/>
      <c r="W836" s="5"/>
      <c r="X836" s="5"/>
      <c r="Y836" s="5"/>
      <c r="Z836" s="5"/>
      <c r="AA836" s="5"/>
      <c r="AB836" s="5"/>
      <c r="AC836" s="5"/>
      <c r="AD836" s="5"/>
      <c r="AE836" s="5"/>
      <c r="AF836" s="5"/>
    </row>
    <row r="837" spans="1:32" ht="15">
      <c r="A837" s="5"/>
      <c r="B837" s="5"/>
      <c r="C837" s="5"/>
      <c r="D837" s="5"/>
      <c r="E837" s="5"/>
      <c r="F837" s="5"/>
      <c r="G837" s="5"/>
      <c r="H837" s="5"/>
      <c r="I837" s="5"/>
      <c r="J837" s="5"/>
      <c r="K837" s="5"/>
      <c r="L837" s="5"/>
      <c r="M837" s="5"/>
      <c r="N837" s="5"/>
      <c r="O837" s="5"/>
      <c r="P837" s="5"/>
      <c r="Q837" s="5"/>
      <c r="R837" s="5"/>
      <c r="S837" s="5"/>
      <c r="T837" s="7"/>
      <c r="U837" s="5"/>
      <c r="V837" s="5"/>
      <c r="W837" s="5"/>
      <c r="X837" s="5"/>
      <c r="Y837" s="5"/>
      <c r="Z837" s="5"/>
      <c r="AA837" s="5"/>
      <c r="AB837" s="5"/>
      <c r="AC837" s="5"/>
      <c r="AD837" s="5"/>
      <c r="AE837" s="5"/>
      <c r="AF837" s="5"/>
    </row>
    <row r="838" spans="1:32" ht="15">
      <c r="A838" s="5"/>
      <c r="B838" s="5"/>
      <c r="C838" s="5"/>
      <c r="D838" s="5"/>
      <c r="E838" s="5"/>
      <c r="F838" s="5"/>
      <c r="G838" s="5"/>
      <c r="H838" s="5"/>
      <c r="I838" s="5"/>
      <c r="J838" s="5"/>
      <c r="K838" s="5"/>
      <c r="L838" s="5"/>
      <c r="M838" s="5"/>
      <c r="N838" s="5"/>
      <c r="O838" s="5"/>
      <c r="P838" s="5"/>
      <c r="Q838" s="5"/>
      <c r="R838" s="5"/>
      <c r="S838" s="5"/>
      <c r="T838" s="7"/>
      <c r="U838" s="5"/>
      <c r="V838" s="5"/>
      <c r="W838" s="5"/>
      <c r="X838" s="5"/>
      <c r="Y838" s="5"/>
      <c r="Z838" s="5"/>
      <c r="AA838" s="5"/>
      <c r="AB838" s="5"/>
      <c r="AC838" s="5"/>
      <c r="AD838" s="5"/>
      <c r="AE838" s="5"/>
      <c r="AF838" s="5"/>
    </row>
    <row r="839" spans="1:32" ht="15">
      <c r="A839" s="5"/>
      <c r="B839" s="5"/>
      <c r="C839" s="5"/>
      <c r="D839" s="5"/>
      <c r="E839" s="5"/>
      <c r="F839" s="5"/>
      <c r="G839" s="5"/>
      <c r="H839" s="5"/>
      <c r="I839" s="5"/>
      <c r="J839" s="5"/>
      <c r="K839" s="5"/>
      <c r="L839" s="5"/>
      <c r="M839" s="5"/>
      <c r="N839" s="5"/>
      <c r="O839" s="5"/>
      <c r="P839" s="5"/>
      <c r="Q839" s="5"/>
      <c r="R839" s="5"/>
      <c r="S839" s="5"/>
      <c r="T839" s="7"/>
      <c r="U839" s="5"/>
      <c r="V839" s="5"/>
      <c r="W839" s="5"/>
      <c r="X839" s="5"/>
      <c r="Y839" s="5"/>
      <c r="Z839" s="5"/>
      <c r="AA839" s="5"/>
      <c r="AB839" s="5"/>
      <c r="AC839" s="5"/>
      <c r="AD839" s="5"/>
      <c r="AE839" s="5"/>
      <c r="AF839" s="5"/>
    </row>
    <row r="840" spans="1:32" ht="15">
      <c r="A840" s="5"/>
      <c r="B840" s="5"/>
      <c r="C840" s="5"/>
      <c r="D840" s="5"/>
      <c r="E840" s="5"/>
      <c r="F840" s="5"/>
      <c r="G840" s="5"/>
      <c r="H840" s="5"/>
      <c r="I840" s="5"/>
      <c r="J840" s="5"/>
      <c r="K840" s="5"/>
      <c r="L840" s="5"/>
      <c r="M840" s="5"/>
      <c r="N840" s="5"/>
      <c r="O840" s="5"/>
      <c r="P840" s="5"/>
      <c r="Q840" s="5"/>
      <c r="R840" s="5"/>
      <c r="S840" s="5"/>
      <c r="T840" s="7"/>
      <c r="U840" s="5"/>
      <c r="V840" s="5"/>
      <c r="W840" s="5"/>
      <c r="X840" s="5"/>
      <c r="Y840" s="5"/>
      <c r="Z840" s="5"/>
      <c r="AA840" s="5"/>
      <c r="AB840" s="5"/>
      <c r="AC840" s="5"/>
      <c r="AD840" s="5"/>
      <c r="AE840" s="5"/>
      <c r="AF840" s="5"/>
    </row>
    <row r="841" spans="1:32" ht="15">
      <c r="A841" s="5"/>
      <c r="B841" s="5"/>
      <c r="C841" s="5"/>
      <c r="D841" s="5"/>
      <c r="E841" s="5"/>
      <c r="F841" s="5"/>
      <c r="G841" s="5"/>
      <c r="H841" s="5"/>
      <c r="I841" s="5"/>
      <c r="J841" s="5"/>
      <c r="K841" s="5"/>
      <c r="L841" s="5"/>
      <c r="M841" s="5"/>
      <c r="N841" s="5"/>
      <c r="O841" s="5"/>
      <c r="P841" s="5"/>
      <c r="Q841" s="5"/>
      <c r="R841" s="5"/>
      <c r="S841" s="5"/>
      <c r="T841" s="7"/>
      <c r="U841" s="5"/>
      <c r="V841" s="5"/>
      <c r="W841" s="5"/>
      <c r="X841" s="5"/>
      <c r="Y841" s="5"/>
      <c r="Z841" s="5"/>
      <c r="AA841" s="5"/>
      <c r="AB841" s="5"/>
      <c r="AC841" s="5"/>
      <c r="AD841" s="5"/>
      <c r="AE841" s="5"/>
      <c r="AF841" s="5"/>
    </row>
    <row r="842" spans="1:32" ht="15">
      <c r="A842" s="5"/>
      <c r="B842" s="5"/>
      <c r="C842" s="5"/>
      <c r="D842" s="5"/>
      <c r="E842" s="5"/>
      <c r="F842" s="5"/>
      <c r="G842" s="5"/>
      <c r="H842" s="5"/>
      <c r="I842" s="5"/>
      <c r="J842" s="5"/>
      <c r="K842" s="5"/>
      <c r="L842" s="5"/>
      <c r="M842" s="5"/>
      <c r="N842" s="5"/>
      <c r="O842" s="5"/>
      <c r="P842" s="5"/>
      <c r="Q842" s="5"/>
      <c r="R842" s="5"/>
      <c r="S842" s="5"/>
      <c r="T842" s="7"/>
      <c r="U842" s="5"/>
      <c r="V842" s="5"/>
      <c r="W842" s="5"/>
      <c r="X842" s="5"/>
      <c r="Y842" s="5"/>
      <c r="Z842" s="5"/>
      <c r="AA842" s="5"/>
      <c r="AB842" s="5"/>
      <c r="AC842" s="5"/>
      <c r="AD842" s="5"/>
      <c r="AE842" s="5"/>
      <c r="AF842" s="5"/>
    </row>
    <row r="843" spans="1:32" ht="15">
      <c r="A843" s="5"/>
      <c r="B843" s="5"/>
      <c r="C843" s="5"/>
      <c r="D843" s="5"/>
      <c r="E843" s="5"/>
      <c r="F843" s="5"/>
      <c r="G843" s="5"/>
      <c r="H843" s="5"/>
      <c r="I843" s="5"/>
      <c r="J843" s="5"/>
      <c r="K843" s="5"/>
      <c r="L843" s="5"/>
      <c r="M843" s="5"/>
      <c r="N843" s="5"/>
      <c r="O843" s="5"/>
      <c r="P843" s="5"/>
      <c r="Q843" s="5"/>
      <c r="R843" s="5"/>
      <c r="S843" s="5"/>
      <c r="T843" s="7"/>
      <c r="U843" s="5"/>
      <c r="V843" s="5"/>
      <c r="W843" s="5"/>
      <c r="X843" s="5"/>
      <c r="Y843" s="5"/>
      <c r="Z843" s="5"/>
      <c r="AA843" s="5"/>
      <c r="AB843" s="5"/>
      <c r="AC843" s="5"/>
      <c r="AD843" s="5"/>
      <c r="AE843" s="5"/>
      <c r="AF843" s="5"/>
    </row>
    <row r="844" spans="1:32" ht="15">
      <c r="A844" s="5"/>
      <c r="B844" s="5"/>
      <c r="C844" s="5"/>
      <c r="D844" s="5"/>
      <c r="E844" s="5"/>
      <c r="F844" s="5"/>
      <c r="G844" s="5"/>
      <c r="H844" s="5"/>
      <c r="I844" s="5"/>
      <c r="J844" s="5"/>
      <c r="K844" s="5"/>
      <c r="L844" s="5"/>
      <c r="M844" s="5"/>
      <c r="N844" s="5"/>
      <c r="O844" s="5"/>
      <c r="P844" s="5"/>
      <c r="Q844" s="5"/>
      <c r="R844" s="5"/>
      <c r="S844" s="5"/>
      <c r="T844" s="7"/>
      <c r="U844" s="5"/>
      <c r="V844" s="5"/>
      <c r="W844" s="5"/>
      <c r="X844" s="5"/>
      <c r="Y844" s="5"/>
      <c r="Z844" s="5"/>
      <c r="AA844" s="5"/>
      <c r="AB844" s="5"/>
      <c r="AC844" s="5"/>
      <c r="AD844" s="5"/>
      <c r="AE844" s="5"/>
      <c r="AF844" s="5"/>
    </row>
    <row r="845" spans="1:32" ht="15">
      <c r="A845" s="5"/>
      <c r="B845" s="5"/>
      <c r="C845" s="5"/>
      <c r="D845" s="5"/>
      <c r="E845" s="5"/>
      <c r="F845" s="5"/>
      <c r="G845" s="5"/>
      <c r="H845" s="5"/>
      <c r="I845" s="5"/>
      <c r="J845" s="5"/>
      <c r="K845" s="5"/>
      <c r="L845" s="5"/>
      <c r="M845" s="5"/>
      <c r="N845" s="5"/>
      <c r="O845" s="5"/>
      <c r="P845" s="5"/>
      <c r="Q845" s="5"/>
      <c r="R845" s="5"/>
      <c r="S845" s="5"/>
      <c r="T845" s="7"/>
      <c r="U845" s="5"/>
      <c r="V845" s="5"/>
      <c r="W845" s="5"/>
      <c r="X845" s="5"/>
      <c r="Y845" s="5"/>
      <c r="Z845" s="5"/>
      <c r="AA845" s="5"/>
      <c r="AB845" s="5"/>
      <c r="AC845" s="5"/>
      <c r="AD845" s="5"/>
      <c r="AE845" s="5"/>
      <c r="AF845" s="5"/>
    </row>
    <row r="846" spans="1:32" ht="15">
      <c r="A846" s="5"/>
      <c r="B846" s="5"/>
      <c r="C846" s="5"/>
      <c r="D846" s="5"/>
      <c r="E846" s="5"/>
      <c r="F846" s="5"/>
      <c r="G846" s="5"/>
      <c r="H846" s="5"/>
      <c r="I846" s="5"/>
      <c r="J846" s="5"/>
      <c r="K846" s="5"/>
      <c r="L846" s="5"/>
      <c r="M846" s="5"/>
      <c r="N846" s="5"/>
      <c r="O846" s="5"/>
      <c r="P846" s="5"/>
      <c r="Q846" s="5"/>
      <c r="R846" s="5"/>
      <c r="S846" s="5"/>
      <c r="T846" s="7"/>
      <c r="U846" s="5"/>
      <c r="V846" s="5"/>
      <c r="W846" s="5"/>
      <c r="X846" s="5"/>
      <c r="Y846" s="5"/>
      <c r="Z846" s="5"/>
      <c r="AA846" s="5"/>
      <c r="AB846" s="5"/>
      <c r="AC846" s="5"/>
      <c r="AD846" s="5"/>
      <c r="AE846" s="5"/>
      <c r="AF846" s="5"/>
    </row>
    <row r="847" spans="1:32" ht="15">
      <c r="A847" s="5"/>
      <c r="B847" s="5"/>
      <c r="C847" s="5"/>
      <c r="D847" s="5"/>
      <c r="E847" s="5"/>
      <c r="F847" s="5"/>
      <c r="G847" s="5"/>
      <c r="H847" s="5"/>
      <c r="I847" s="5"/>
      <c r="J847" s="5"/>
      <c r="K847" s="5"/>
      <c r="L847" s="5"/>
      <c r="M847" s="5"/>
      <c r="N847" s="5"/>
      <c r="O847" s="5"/>
      <c r="P847" s="5"/>
      <c r="Q847" s="5"/>
      <c r="R847" s="5"/>
      <c r="S847" s="5"/>
      <c r="T847" s="7"/>
      <c r="U847" s="5"/>
      <c r="V847" s="5"/>
      <c r="W847" s="5"/>
      <c r="X847" s="5"/>
      <c r="Y847" s="5"/>
      <c r="Z847" s="5"/>
      <c r="AA847" s="5"/>
      <c r="AB847" s="5"/>
      <c r="AC847" s="5"/>
      <c r="AD847" s="5"/>
      <c r="AE847" s="5"/>
      <c r="AF847" s="5"/>
    </row>
    <row r="848" spans="1:32" ht="15">
      <c r="A848" s="5"/>
      <c r="B848" s="5"/>
      <c r="C848" s="5"/>
      <c r="D848" s="5"/>
      <c r="E848" s="5"/>
      <c r="F848" s="5"/>
      <c r="G848" s="5"/>
      <c r="H848" s="5"/>
      <c r="I848" s="5"/>
      <c r="J848" s="5"/>
      <c r="K848" s="5"/>
      <c r="L848" s="5"/>
      <c r="M848" s="5"/>
      <c r="N848" s="5"/>
      <c r="O848" s="5"/>
      <c r="P848" s="5"/>
      <c r="Q848" s="5"/>
      <c r="R848" s="5"/>
      <c r="S848" s="5"/>
      <c r="T848" s="7"/>
      <c r="U848" s="5"/>
      <c r="V848" s="5"/>
      <c r="W848" s="5"/>
      <c r="X848" s="5"/>
      <c r="Y848" s="5"/>
      <c r="Z848" s="5"/>
      <c r="AA848" s="5"/>
      <c r="AB848" s="5"/>
      <c r="AC848" s="5"/>
      <c r="AD848" s="5"/>
      <c r="AE848" s="5"/>
      <c r="AF848" s="5"/>
    </row>
    <row r="849" spans="1:32" ht="15">
      <c r="A849" s="5"/>
      <c r="B849" s="5"/>
      <c r="C849" s="5"/>
      <c r="D849" s="5"/>
      <c r="E849" s="5"/>
      <c r="F849" s="5"/>
      <c r="G849" s="5"/>
      <c r="H849" s="5"/>
      <c r="I849" s="5"/>
      <c r="J849" s="5"/>
      <c r="K849" s="5"/>
      <c r="L849" s="5"/>
      <c r="M849" s="5"/>
      <c r="N849" s="5"/>
      <c r="O849" s="5"/>
      <c r="P849" s="5"/>
      <c r="Q849" s="5"/>
      <c r="R849" s="5"/>
      <c r="S849" s="5"/>
      <c r="T849" s="7"/>
      <c r="U849" s="5"/>
      <c r="V849" s="5"/>
      <c r="W849" s="5"/>
      <c r="X849" s="5"/>
      <c r="Y849" s="5"/>
      <c r="Z849" s="5"/>
      <c r="AA849" s="5"/>
      <c r="AB849" s="5"/>
      <c r="AC849" s="5"/>
      <c r="AD849" s="5"/>
      <c r="AE849" s="5"/>
      <c r="AF849" s="5"/>
    </row>
    <row r="850" spans="1:32" ht="15">
      <c r="A850" s="5"/>
      <c r="B850" s="5"/>
      <c r="C850" s="5"/>
      <c r="D850" s="5"/>
      <c r="E850" s="5"/>
      <c r="F850" s="5"/>
      <c r="G850" s="5"/>
      <c r="H850" s="5"/>
      <c r="I850" s="5"/>
      <c r="J850" s="5"/>
      <c r="K850" s="5"/>
      <c r="L850" s="5"/>
      <c r="M850" s="5"/>
      <c r="N850" s="5"/>
      <c r="O850" s="5"/>
      <c r="P850" s="5"/>
      <c r="Q850" s="5"/>
      <c r="R850" s="5"/>
      <c r="S850" s="5"/>
      <c r="T850" s="7"/>
      <c r="U850" s="5"/>
      <c r="V850" s="5"/>
      <c r="W850" s="5"/>
      <c r="X850" s="5"/>
      <c r="Y850" s="5"/>
      <c r="Z850" s="5"/>
      <c r="AA850" s="5"/>
      <c r="AB850" s="5"/>
      <c r="AC850" s="5"/>
      <c r="AD850" s="5"/>
      <c r="AE850" s="5"/>
      <c r="AF850" s="5"/>
    </row>
    <row r="851" spans="1:32" ht="15">
      <c r="A851" s="5"/>
      <c r="B851" s="5"/>
      <c r="C851" s="5"/>
      <c r="D851" s="5"/>
      <c r="E851" s="5"/>
      <c r="F851" s="5"/>
      <c r="G851" s="5"/>
      <c r="H851" s="5"/>
      <c r="I851" s="5"/>
      <c r="J851" s="5"/>
      <c r="K851" s="5"/>
      <c r="L851" s="5"/>
      <c r="M851" s="5"/>
      <c r="N851" s="5"/>
      <c r="O851" s="5"/>
      <c r="P851" s="5"/>
      <c r="Q851" s="5"/>
      <c r="R851" s="5"/>
      <c r="S851" s="5"/>
      <c r="T851" s="7"/>
      <c r="U851" s="5"/>
      <c r="V851" s="5"/>
      <c r="W851" s="5"/>
      <c r="X851" s="5"/>
      <c r="Y851" s="5"/>
      <c r="Z851" s="5"/>
      <c r="AA851" s="5"/>
      <c r="AB851" s="5"/>
      <c r="AC851" s="5"/>
      <c r="AD851" s="5"/>
      <c r="AE851" s="5"/>
      <c r="AF851" s="5"/>
    </row>
    <row r="852" spans="1:32" ht="15">
      <c r="A852" s="5"/>
      <c r="B852" s="5"/>
      <c r="C852" s="5"/>
      <c r="D852" s="5"/>
      <c r="E852" s="5"/>
      <c r="F852" s="5"/>
      <c r="G852" s="5"/>
      <c r="H852" s="5"/>
      <c r="I852" s="5"/>
      <c r="J852" s="5"/>
      <c r="K852" s="5"/>
      <c r="L852" s="5"/>
      <c r="M852" s="5"/>
      <c r="N852" s="5"/>
      <c r="O852" s="5"/>
      <c r="P852" s="5"/>
      <c r="Q852" s="5"/>
      <c r="R852" s="5"/>
      <c r="S852" s="5"/>
      <c r="T852" s="7"/>
      <c r="U852" s="5"/>
      <c r="V852" s="5"/>
      <c r="W852" s="5"/>
      <c r="X852" s="5"/>
      <c r="Y852" s="5"/>
      <c r="Z852" s="5"/>
      <c r="AA852" s="5"/>
      <c r="AB852" s="5"/>
      <c r="AC852" s="5"/>
      <c r="AD852" s="5"/>
      <c r="AE852" s="5"/>
      <c r="AF852" s="5"/>
    </row>
    <row r="853" spans="1:32" ht="15">
      <c r="A853" s="5"/>
      <c r="B853" s="5"/>
      <c r="C853" s="5"/>
      <c r="D853" s="5"/>
      <c r="E853" s="5"/>
      <c r="F853" s="5"/>
      <c r="G853" s="5"/>
      <c r="H853" s="5"/>
      <c r="I853" s="5"/>
      <c r="J853" s="5"/>
      <c r="K853" s="5"/>
      <c r="L853" s="5"/>
      <c r="M853" s="5"/>
      <c r="N853" s="5"/>
      <c r="O853" s="5"/>
      <c r="P853" s="5"/>
      <c r="Q853" s="5"/>
      <c r="R853" s="5"/>
      <c r="S853" s="5"/>
      <c r="T853" s="7"/>
      <c r="U853" s="5"/>
      <c r="V853" s="5"/>
      <c r="W853" s="5"/>
      <c r="X853" s="5"/>
      <c r="Y853" s="5"/>
      <c r="Z853" s="5"/>
      <c r="AA853" s="5"/>
      <c r="AB853" s="5"/>
      <c r="AC853" s="5"/>
      <c r="AD853" s="5"/>
      <c r="AE853" s="5"/>
      <c r="AF853" s="5"/>
    </row>
    <row r="854" spans="1:32" ht="15">
      <c r="A854" s="5"/>
      <c r="B854" s="5"/>
      <c r="C854" s="5"/>
      <c r="D854" s="5"/>
      <c r="E854" s="5"/>
      <c r="F854" s="5"/>
      <c r="G854" s="5"/>
      <c r="H854" s="5"/>
      <c r="I854" s="5"/>
      <c r="J854" s="5"/>
      <c r="K854" s="5"/>
      <c r="L854" s="5"/>
      <c r="M854" s="5"/>
      <c r="N854" s="5"/>
      <c r="O854" s="5"/>
      <c r="P854" s="5"/>
      <c r="Q854" s="5"/>
      <c r="R854" s="5"/>
      <c r="S854" s="5"/>
      <c r="T854" s="7"/>
      <c r="U854" s="5"/>
      <c r="V854" s="5"/>
      <c r="W854" s="5"/>
      <c r="X854" s="5"/>
      <c r="Y854" s="5"/>
      <c r="Z854" s="5"/>
      <c r="AA854" s="5"/>
      <c r="AB854" s="5"/>
      <c r="AC854" s="5"/>
      <c r="AD854" s="5"/>
      <c r="AE854" s="5"/>
      <c r="AF854" s="5"/>
    </row>
    <row r="855" spans="1:32" ht="15">
      <c r="A855" s="5"/>
      <c r="B855" s="5"/>
      <c r="C855" s="5"/>
      <c r="D855" s="5"/>
      <c r="E855" s="5"/>
      <c r="F855" s="5"/>
      <c r="G855" s="5"/>
      <c r="H855" s="5"/>
      <c r="I855" s="5"/>
      <c r="J855" s="5"/>
      <c r="K855" s="5"/>
      <c r="L855" s="5"/>
      <c r="M855" s="5"/>
      <c r="N855" s="5"/>
      <c r="O855" s="5"/>
      <c r="P855" s="5"/>
      <c r="Q855" s="5"/>
      <c r="R855" s="5"/>
      <c r="S855" s="5"/>
      <c r="T855" s="7"/>
      <c r="U855" s="5"/>
      <c r="V855" s="5"/>
      <c r="W855" s="5"/>
      <c r="X855" s="5"/>
      <c r="Y855" s="5"/>
      <c r="Z855" s="5"/>
      <c r="AA855" s="5"/>
      <c r="AB855" s="5"/>
      <c r="AC855" s="5"/>
      <c r="AD855" s="5"/>
      <c r="AE855" s="5"/>
      <c r="AF855" s="5"/>
    </row>
    <row r="856" spans="1:32" ht="15">
      <c r="A856" s="5"/>
      <c r="B856" s="5"/>
      <c r="C856" s="5"/>
      <c r="D856" s="5"/>
      <c r="E856" s="5"/>
      <c r="F856" s="5"/>
      <c r="G856" s="5"/>
      <c r="H856" s="5"/>
      <c r="I856" s="5"/>
      <c r="J856" s="5"/>
      <c r="K856" s="5"/>
      <c r="L856" s="5"/>
      <c r="M856" s="5"/>
      <c r="N856" s="5"/>
      <c r="O856" s="5"/>
      <c r="P856" s="5"/>
      <c r="Q856" s="5"/>
      <c r="R856" s="5"/>
      <c r="S856" s="5"/>
      <c r="T856" s="7"/>
      <c r="U856" s="5"/>
      <c r="V856" s="5"/>
      <c r="W856" s="5"/>
      <c r="X856" s="5"/>
      <c r="Y856" s="5"/>
      <c r="Z856" s="5"/>
      <c r="AA856" s="5"/>
      <c r="AB856" s="5"/>
      <c r="AC856" s="5"/>
      <c r="AD856" s="5"/>
      <c r="AE856" s="5"/>
      <c r="AF856" s="5"/>
    </row>
    <row r="857" spans="1:32" ht="15">
      <c r="A857" s="5"/>
      <c r="B857" s="5"/>
      <c r="C857" s="5"/>
      <c r="D857" s="5"/>
      <c r="E857" s="5"/>
      <c r="F857" s="5"/>
      <c r="G857" s="5"/>
      <c r="H857" s="5"/>
      <c r="I857" s="5"/>
      <c r="J857" s="5"/>
      <c r="K857" s="5"/>
      <c r="L857" s="5"/>
      <c r="M857" s="5"/>
      <c r="N857" s="5"/>
      <c r="O857" s="5"/>
      <c r="P857" s="5"/>
      <c r="Q857" s="5"/>
      <c r="R857" s="5"/>
      <c r="S857" s="5"/>
      <c r="T857" s="7"/>
      <c r="U857" s="5"/>
      <c r="V857" s="5"/>
      <c r="W857" s="5"/>
      <c r="X857" s="5"/>
      <c r="Y857" s="5"/>
      <c r="Z857" s="5"/>
      <c r="AA857" s="5"/>
      <c r="AB857" s="5"/>
      <c r="AC857" s="5"/>
      <c r="AD857" s="5"/>
      <c r="AE857" s="5"/>
      <c r="AF857" s="5"/>
    </row>
    <row r="858" spans="1:32" ht="15">
      <c r="A858" s="5"/>
      <c r="B858" s="5"/>
      <c r="C858" s="5"/>
      <c r="D858" s="5"/>
      <c r="E858" s="5"/>
      <c r="F858" s="5"/>
      <c r="G858" s="5"/>
      <c r="H858" s="5"/>
      <c r="I858" s="5"/>
      <c r="J858" s="5"/>
      <c r="K858" s="5"/>
      <c r="L858" s="5"/>
      <c r="M858" s="5"/>
      <c r="N858" s="5"/>
      <c r="O858" s="5"/>
      <c r="P858" s="5"/>
      <c r="Q858" s="5"/>
      <c r="R858" s="5"/>
      <c r="S858" s="5"/>
      <c r="T858" s="7"/>
      <c r="U858" s="5"/>
      <c r="V858" s="5"/>
      <c r="W858" s="5"/>
      <c r="X858" s="5"/>
      <c r="Y858" s="5"/>
      <c r="Z858" s="5"/>
      <c r="AA858" s="5"/>
      <c r="AB858" s="5"/>
      <c r="AC858" s="5"/>
      <c r="AD858" s="5"/>
      <c r="AE858" s="5"/>
      <c r="AF858" s="5"/>
    </row>
    <row r="859" spans="1:32" ht="15">
      <c r="A859" s="5"/>
      <c r="B859" s="5"/>
      <c r="C859" s="5"/>
      <c r="D859" s="5"/>
      <c r="E859" s="5"/>
      <c r="F859" s="5"/>
      <c r="G859" s="5"/>
      <c r="H859" s="5"/>
      <c r="I859" s="5"/>
      <c r="J859" s="5"/>
      <c r="K859" s="5"/>
      <c r="L859" s="5"/>
      <c r="M859" s="5"/>
      <c r="N859" s="5"/>
      <c r="O859" s="5"/>
      <c r="P859" s="5"/>
      <c r="Q859" s="5"/>
      <c r="R859" s="5"/>
      <c r="S859" s="5"/>
      <c r="T859" s="7"/>
      <c r="U859" s="5"/>
      <c r="V859" s="5"/>
      <c r="W859" s="5"/>
      <c r="X859" s="5"/>
      <c r="Y859" s="5"/>
      <c r="Z859" s="5"/>
      <c r="AA859" s="5"/>
      <c r="AB859" s="5"/>
      <c r="AC859" s="5"/>
      <c r="AD859" s="5"/>
      <c r="AE859" s="5"/>
      <c r="AF859" s="5"/>
    </row>
    <row r="860" spans="1:32" ht="15">
      <c r="A860" s="5"/>
      <c r="B860" s="5"/>
      <c r="C860" s="5"/>
      <c r="D860" s="5"/>
      <c r="E860" s="5"/>
      <c r="F860" s="5"/>
      <c r="G860" s="5"/>
      <c r="H860" s="5"/>
      <c r="I860" s="5"/>
      <c r="J860" s="5"/>
      <c r="K860" s="5"/>
      <c r="L860" s="5"/>
      <c r="M860" s="5"/>
      <c r="N860" s="5"/>
      <c r="O860" s="5"/>
      <c r="P860" s="5"/>
      <c r="Q860" s="5"/>
      <c r="R860" s="5"/>
      <c r="S860" s="5"/>
      <c r="T860" s="7"/>
      <c r="U860" s="5"/>
      <c r="V860" s="5"/>
      <c r="W860" s="5"/>
      <c r="X860" s="5"/>
      <c r="Y860" s="5"/>
      <c r="Z860" s="5"/>
      <c r="AA860" s="5"/>
      <c r="AB860" s="5"/>
      <c r="AC860" s="5"/>
      <c r="AD860" s="5"/>
      <c r="AE860" s="5"/>
      <c r="AF860" s="5"/>
    </row>
    <row r="861" spans="1:32" ht="15">
      <c r="A861" s="5"/>
      <c r="B861" s="5"/>
      <c r="C861" s="5"/>
      <c r="D861" s="5"/>
      <c r="E861" s="5"/>
      <c r="F861" s="5"/>
      <c r="G861" s="5"/>
      <c r="H861" s="5"/>
      <c r="I861" s="5"/>
      <c r="J861" s="5"/>
      <c r="K861" s="5"/>
      <c r="L861" s="5"/>
      <c r="M861" s="5"/>
      <c r="N861" s="5"/>
      <c r="O861" s="5"/>
      <c r="P861" s="5"/>
      <c r="Q861" s="5"/>
      <c r="R861" s="5"/>
      <c r="S861" s="5"/>
      <c r="T861" s="7"/>
      <c r="U861" s="5"/>
      <c r="V861" s="5"/>
      <c r="W861" s="5"/>
      <c r="X861" s="5"/>
      <c r="Y861" s="5"/>
      <c r="Z861" s="5"/>
      <c r="AA861" s="5"/>
      <c r="AB861" s="5"/>
      <c r="AC861" s="5"/>
      <c r="AD861" s="5"/>
      <c r="AE861" s="5"/>
      <c r="AF861" s="5"/>
    </row>
    <row r="862" spans="1:32" ht="15">
      <c r="A862" s="5"/>
      <c r="B862" s="5"/>
      <c r="C862" s="5"/>
      <c r="D862" s="5"/>
      <c r="E862" s="5"/>
      <c r="F862" s="5"/>
      <c r="G862" s="5"/>
      <c r="H862" s="5"/>
      <c r="I862" s="5"/>
      <c r="J862" s="5"/>
      <c r="K862" s="5"/>
      <c r="L862" s="5"/>
      <c r="M862" s="5"/>
      <c r="N862" s="5"/>
      <c r="O862" s="5"/>
      <c r="P862" s="5"/>
      <c r="Q862" s="5"/>
      <c r="R862" s="5"/>
      <c r="S862" s="5"/>
      <c r="T862" s="7"/>
      <c r="U862" s="5"/>
      <c r="V862" s="5"/>
      <c r="W862" s="5"/>
      <c r="X862" s="5"/>
      <c r="Y862" s="5"/>
      <c r="Z862" s="5"/>
      <c r="AA862" s="5"/>
      <c r="AB862" s="5"/>
      <c r="AC862" s="5"/>
      <c r="AD862" s="5"/>
      <c r="AE862" s="5"/>
      <c r="AF862" s="5"/>
    </row>
    <row r="863" spans="1:32" ht="15">
      <c r="A863" s="5"/>
      <c r="B863" s="5"/>
      <c r="C863" s="5"/>
      <c r="D863" s="5"/>
      <c r="E863" s="5"/>
      <c r="F863" s="5"/>
      <c r="G863" s="5"/>
      <c r="H863" s="5"/>
      <c r="I863" s="5"/>
      <c r="J863" s="5"/>
      <c r="K863" s="5"/>
      <c r="L863" s="5"/>
      <c r="M863" s="5"/>
      <c r="N863" s="5"/>
      <c r="O863" s="5"/>
      <c r="P863" s="5"/>
      <c r="Q863" s="5"/>
      <c r="R863" s="5"/>
      <c r="S863" s="5"/>
      <c r="T863" s="7"/>
      <c r="U863" s="5"/>
      <c r="V863" s="5"/>
      <c r="W863" s="5"/>
      <c r="X863" s="5"/>
      <c r="Y863" s="5"/>
      <c r="Z863" s="5"/>
      <c r="AA863" s="5"/>
      <c r="AB863" s="5"/>
      <c r="AC863" s="5"/>
      <c r="AD863" s="5"/>
      <c r="AE863" s="5"/>
      <c r="AF863" s="5"/>
    </row>
    <row r="864" spans="1:32" ht="15">
      <c r="A864" s="5"/>
      <c r="B864" s="5"/>
      <c r="C864" s="5"/>
      <c r="D864" s="5"/>
      <c r="E864" s="5"/>
      <c r="F864" s="5"/>
      <c r="G864" s="5"/>
      <c r="H864" s="5"/>
      <c r="I864" s="5"/>
      <c r="J864" s="5"/>
      <c r="K864" s="5"/>
      <c r="L864" s="5"/>
      <c r="M864" s="5"/>
      <c r="N864" s="5"/>
      <c r="O864" s="5"/>
      <c r="P864" s="5"/>
      <c r="Q864" s="5"/>
      <c r="R864" s="5"/>
      <c r="S864" s="5"/>
      <c r="T864" s="7"/>
      <c r="U864" s="5"/>
      <c r="V864" s="5"/>
      <c r="W864" s="5"/>
      <c r="X864" s="5"/>
      <c r="Y864" s="5"/>
      <c r="Z864" s="5"/>
      <c r="AA864" s="5"/>
      <c r="AB864" s="5"/>
      <c r="AC864" s="5"/>
      <c r="AD864" s="5"/>
      <c r="AE864" s="5"/>
      <c r="AF864" s="5"/>
    </row>
    <row r="865" spans="1:32" ht="15">
      <c r="A865" s="5"/>
      <c r="B865" s="5"/>
      <c r="C865" s="5"/>
      <c r="D865" s="5"/>
      <c r="E865" s="5"/>
      <c r="F865" s="5"/>
      <c r="G865" s="5"/>
      <c r="H865" s="5"/>
      <c r="I865" s="5"/>
      <c r="J865" s="5"/>
      <c r="K865" s="5"/>
      <c r="L865" s="5"/>
      <c r="M865" s="5"/>
      <c r="N865" s="5"/>
      <c r="O865" s="5"/>
      <c r="P865" s="5"/>
      <c r="Q865" s="5"/>
      <c r="R865" s="5"/>
      <c r="S865" s="5"/>
      <c r="T865" s="7"/>
      <c r="U865" s="5"/>
      <c r="V865" s="5"/>
      <c r="W865" s="5"/>
      <c r="X865" s="5"/>
      <c r="Y865" s="5"/>
      <c r="Z865" s="5"/>
      <c r="AA865" s="5"/>
      <c r="AB865" s="5"/>
      <c r="AC865" s="5"/>
      <c r="AD865" s="5"/>
      <c r="AE865" s="5"/>
      <c r="AF865" s="5"/>
    </row>
    <row r="866" spans="1:32" ht="15">
      <c r="A866" s="5"/>
      <c r="B866" s="5"/>
      <c r="C866" s="5"/>
      <c r="D866" s="5"/>
      <c r="E866" s="5"/>
      <c r="F866" s="5"/>
      <c r="G866" s="5"/>
      <c r="H866" s="5"/>
      <c r="I866" s="5"/>
      <c r="J866" s="5"/>
      <c r="K866" s="5"/>
      <c r="L866" s="5"/>
      <c r="M866" s="5"/>
      <c r="N866" s="5"/>
      <c r="O866" s="5"/>
      <c r="P866" s="5"/>
      <c r="Q866" s="5"/>
      <c r="R866" s="5"/>
      <c r="S866" s="5"/>
      <c r="T866" s="7"/>
      <c r="U866" s="5"/>
      <c r="V866" s="5"/>
      <c r="W866" s="5"/>
      <c r="X866" s="5"/>
      <c r="Y866" s="5"/>
      <c r="Z866" s="5"/>
      <c r="AA866" s="5"/>
      <c r="AB866" s="5"/>
      <c r="AC866" s="5"/>
      <c r="AD866" s="5"/>
      <c r="AE866" s="5"/>
      <c r="AF866" s="5"/>
    </row>
    <row r="867" spans="1:32" ht="15">
      <c r="A867" s="5"/>
      <c r="B867" s="5"/>
      <c r="C867" s="5"/>
      <c r="D867" s="5"/>
      <c r="E867" s="5"/>
      <c r="F867" s="5"/>
      <c r="G867" s="5"/>
      <c r="H867" s="5"/>
      <c r="I867" s="5"/>
      <c r="J867" s="5"/>
      <c r="K867" s="5"/>
      <c r="L867" s="5"/>
      <c r="M867" s="5"/>
      <c r="N867" s="5"/>
      <c r="O867" s="5"/>
      <c r="P867" s="5"/>
      <c r="Q867" s="5"/>
      <c r="R867" s="5"/>
      <c r="S867" s="5"/>
      <c r="T867" s="7"/>
      <c r="U867" s="5"/>
      <c r="V867" s="5"/>
      <c r="W867" s="5"/>
      <c r="X867" s="5"/>
      <c r="Y867" s="5"/>
      <c r="Z867" s="5"/>
      <c r="AA867" s="5"/>
      <c r="AB867" s="5"/>
      <c r="AC867" s="5"/>
      <c r="AD867" s="5"/>
      <c r="AE867" s="5"/>
      <c r="AF867" s="5"/>
    </row>
    <row r="868" spans="1:32" ht="15">
      <c r="A868" s="5"/>
      <c r="B868" s="5"/>
      <c r="C868" s="5"/>
      <c r="D868" s="5"/>
      <c r="E868" s="5"/>
      <c r="F868" s="5"/>
      <c r="G868" s="5"/>
      <c r="H868" s="5"/>
      <c r="I868" s="5"/>
      <c r="J868" s="5"/>
      <c r="K868" s="5"/>
      <c r="L868" s="5"/>
      <c r="M868" s="5"/>
      <c r="N868" s="5"/>
      <c r="O868" s="5"/>
      <c r="P868" s="5"/>
      <c r="Q868" s="5"/>
      <c r="R868" s="5"/>
      <c r="S868" s="5"/>
      <c r="T868" s="7"/>
      <c r="U868" s="5"/>
      <c r="V868" s="5"/>
      <c r="W868" s="5"/>
      <c r="X868" s="5"/>
      <c r="Y868" s="5"/>
      <c r="Z868" s="5"/>
      <c r="AA868" s="5"/>
      <c r="AB868" s="5"/>
      <c r="AC868" s="5"/>
      <c r="AD868" s="5"/>
      <c r="AE868" s="5"/>
      <c r="AF868" s="5"/>
    </row>
    <row r="869" spans="1:32" ht="15">
      <c r="A869" s="5"/>
      <c r="B869" s="5"/>
      <c r="C869" s="5"/>
      <c r="D869" s="5"/>
      <c r="E869" s="5"/>
      <c r="F869" s="5"/>
      <c r="G869" s="5"/>
      <c r="H869" s="5"/>
      <c r="I869" s="5"/>
      <c r="J869" s="5"/>
      <c r="K869" s="5"/>
      <c r="L869" s="5"/>
      <c r="M869" s="5"/>
      <c r="N869" s="5"/>
      <c r="O869" s="5"/>
      <c r="P869" s="5"/>
      <c r="Q869" s="5"/>
      <c r="R869" s="5"/>
      <c r="S869" s="5"/>
      <c r="T869" s="7"/>
      <c r="U869" s="5"/>
      <c r="V869" s="5"/>
      <c r="W869" s="5"/>
      <c r="X869" s="5"/>
      <c r="Y869" s="5"/>
      <c r="Z869" s="5"/>
      <c r="AA869" s="5"/>
      <c r="AB869" s="5"/>
      <c r="AC869" s="5"/>
      <c r="AD869" s="5"/>
      <c r="AE869" s="5"/>
      <c r="AF869" s="5"/>
    </row>
    <row r="870" spans="1:32" ht="15">
      <c r="A870" s="5"/>
      <c r="B870" s="5"/>
      <c r="C870" s="5"/>
      <c r="D870" s="5"/>
      <c r="E870" s="5"/>
      <c r="F870" s="5"/>
      <c r="G870" s="5"/>
      <c r="H870" s="5"/>
      <c r="I870" s="5"/>
      <c r="J870" s="5"/>
      <c r="K870" s="5"/>
      <c r="L870" s="5"/>
      <c r="M870" s="5"/>
      <c r="N870" s="5"/>
      <c r="O870" s="5"/>
      <c r="P870" s="5"/>
      <c r="Q870" s="5"/>
      <c r="R870" s="5"/>
      <c r="S870" s="5"/>
      <c r="T870" s="7"/>
      <c r="U870" s="5"/>
      <c r="V870" s="5"/>
      <c r="W870" s="5"/>
      <c r="X870" s="5"/>
      <c r="Y870" s="5"/>
      <c r="Z870" s="5"/>
      <c r="AA870" s="5"/>
      <c r="AB870" s="5"/>
      <c r="AC870" s="5"/>
      <c r="AD870" s="5"/>
      <c r="AE870" s="5"/>
      <c r="AF870" s="5"/>
    </row>
    <row r="871" spans="1:32" ht="15">
      <c r="A871" s="5"/>
      <c r="B871" s="5"/>
      <c r="C871" s="5"/>
      <c r="D871" s="5"/>
      <c r="E871" s="5"/>
      <c r="F871" s="5"/>
      <c r="G871" s="5"/>
      <c r="H871" s="5"/>
      <c r="I871" s="5"/>
      <c r="J871" s="5"/>
      <c r="K871" s="5"/>
      <c r="L871" s="5"/>
      <c r="M871" s="5"/>
      <c r="N871" s="5"/>
      <c r="O871" s="5"/>
      <c r="P871" s="5"/>
      <c r="Q871" s="5"/>
      <c r="R871" s="5"/>
      <c r="S871" s="5"/>
      <c r="T871" s="7"/>
      <c r="U871" s="5"/>
      <c r="V871" s="5"/>
      <c r="W871" s="5"/>
      <c r="X871" s="5"/>
      <c r="Y871" s="5"/>
      <c r="Z871" s="5"/>
      <c r="AA871" s="5"/>
      <c r="AB871" s="5"/>
      <c r="AC871" s="5"/>
      <c r="AD871" s="5"/>
      <c r="AE871" s="5"/>
      <c r="AF871" s="5"/>
    </row>
    <row r="872" spans="1:32" ht="15">
      <c r="A872" s="5"/>
      <c r="B872" s="5"/>
      <c r="C872" s="5"/>
      <c r="D872" s="5"/>
      <c r="E872" s="5"/>
      <c r="F872" s="5"/>
      <c r="G872" s="5"/>
      <c r="H872" s="5"/>
      <c r="I872" s="5"/>
      <c r="J872" s="5"/>
      <c r="K872" s="5"/>
      <c r="L872" s="5"/>
      <c r="M872" s="5"/>
      <c r="N872" s="5"/>
      <c r="O872" s="5"/>
      <c r="P872" s="5"/>
      <c r="Q872" s="5"/>
      <c r="R872" s="5"/>
      <c r="S872" s="5"/>
      <c r="T872" s="7"/>
      <c r="U872" s="5"/>
      <c r="V872" s="5"/>
      <c r="W872" s="5"/>
      <c r="X872" s="5"/>
      <c r="Y872" s="5"/>
      <c r="Z872" s="5"/>
      <c r="AA872" s="5"/>
      <c r="AB872" s="5"/>
      <c r="AC872" s="5"/>
      <c r="AD872" s="5"/>
      <c r="AE872" s="5"/>
      <c r="AF872" s="5"/>
    </row>
    <row r="873" spans="1:32" ht="15">
      <c r="A873" s="5"/>
      <c r="B873" s="5"/>
      <c r="C873" s="5"/>
      <c r="D873" s="5"/>
      <c r="E873" s="5"/>
      <c r="F873" s="5"/>
      <c r="G873" s="5"/>
      <c r="H873" s="5"/>
      <c r="I873" s="5"/>
      <c r="J873" s="5"/>
      <c r="K873" s="5"/>
      <c r="L873" s="5"/>
      <c r="M873" s="5"/>
      <c r="N873" s="5"/>
      <c r="O873" s="5"/>
      <c r="P873" s="5"/>
      <c r="Q873" s="5"/>
      <c r="R873" s="5"/>
      <c r="S873" s="5"/>
      <c r="T873" s="7"/>
      <c r="U873" s="5"/>
      <c r="V873" s="5"/>
      <c r="W873" s="5"/>
      <c r="X873" s="5"/>
      <c r="Y873" s="5"/>
      <c r="Z873" s="5"/>
      <c r="AA873" s="5"/>
      <c r="AB873" s="5"/>
      <c r="AC873" s="5"/>
      <c r="AD873" s="5"/>
      <c r="AE873" s="5"/>
      <c r="AF873" s="5"/>
    </row>
    <row r="874" spans="1:32" ht="15">
      <c r="A874" s="5"/>
      <c r="B874" s="5"/>
      <c r="C874" s="5"/>
      <c r="D874" s="5"/>
      <c r="E874" s="5"/>
      <c r="F874" s="5"/>
      <c r="G874" s="5"/>
      <c r="H874" s="5"/>
      <c r="I874" s="5"/>
      <c r="J874" s="5"/>
      <c r="K874" s="5"/>
      <c r="L874" s="5"/>
      <c r="M874" s="5"/>
      <c r="N874" s="5"/>
      <c r="O874" s="5"/>
      <c r="P874" s="5"/>
      <c r="Q874" s="5"/>
      <c r="R874" s="5"/>
      <c r="S874" s="5"/>
      <c r="T874" s="7"/>
      <c r="U874" s="5"/>
      <c r="V874" s="5"/>
      <c r="W874" s="5"/>
      <c r="X874" s="5"/>
      <c r="Y874" s="5"/>
      <c r="Z874" s="5"/>
      <c r="AA874" s="5"/>
      <c r="AB874" s="5"/>
      <c r="AC874" s="5"/>
      <c r="AD874" s="5"/>
      <c r="AE874" s="5"/>
      <c r="AF874" s="5"/>
    </row>
    <row r="875" spans="1:32" ht="15">
      <c r="A875" s="5"/>
      <c r="B875" s="5"/>
      <c r="C875" s="5"/>
      <c r="D875" s="5"/>
      <c r="E875" s="5"/>
      <c r="F875" s="5"/>
      <c r="G875" s="5"/>
      <c r="H875" s="5"/>
      <c r="I875" s="5"/>
      <c r="J875" s="5"/>
      <c r="K875" s="5"/>
      <c r="L875" s="5"/>
      <c r="M875" s="5"/>
      <c r="N875" s="5"/>
      <c r="O875" s="5"/>
      <c r="P875" s="5"/>
      <c r="Q875" s="5"/>
      <c r="R875" s="5"/>
      <c r="S875" s="5"/>
      <c r="T875" s="7"/>
      <c r="U875" s="5"/>
      <c r="V875" s="5"/>
      <c r="W875" s="5"/>
      <c r="X875" s="5"/>
      <c r="Y875" s="5"/>
      <c r="Z875" s="5"/>
      <c r="AA875" s="5"/>
      <c r="AB875" s="5"/>
      <c r="AC875" s="5"/>
      <c r="AD875" s="5"/>
      <c r="AE875" s="5"/>
      <c r="AF875" s="5"/>
    </row>
    <row r="876" spans="1:32" ht="15">
      <c r="A876" s="5"/>
      <c r="B876" s="5"/>
      <c r="C876" s="5"/>
      <c r="D876" s="5"/>
      <c r="E876" s="5"/>
      <c r="F876" s="5"/>
      <c r="G876" s="5"/>
      <c r="H876" s="5"/>
      <c r="I876" s="5"/>
      <c r="J876" s="5"/>
      <c r="K876" s="5"/>
      <c r="L876" s="5"/>
      <c r="M876" s="5"/>
      <c r="N876" s="5"/>
      <c r="O876" s="5"/>
      <c r="P876" s="5"/>
      <c r="Q876" s="5"/>
      <c r="R876" s="5"/>
      <c r="S876" s="5"/>
      <c r="T876" s="7"/>
      <c r="U876" s="5"/>
      <c r="V876" s="5"/>
      <c r="W876" s="5"/>
      <c r="X876" s="5"/>
      <c r="Y876" s="5"/>
      <c r="Z876" s="5"/>
      <c r="AA876" s="5"/>
      <c r="AB876" s="5"/>
      <c r="AC876" s="5"/>
      <c r="AD876" s="5"/>
      <c r="AE876" s="5"/>
      <c r="AF876" s="5"/>
    </row>
    <row r="877" spans="1:32" ht="15">
      <c r="A877" s="5"/>
      <c r="B877" s="5"/>
      <c r="C877" s="5"/>
      <c r="D877" s="5"/>
      <c r="E877" s="5"/>
      <c r="F877" s="5"/>
      <c r="G877" s="5"/>
      <c r="H877" s="5"/>
      <c r="I877" s="5"/>
      <c r="J877" s="5"/>
      <c r="K877" s="5"/>
      <c r="L877" s="5"/>
      <c r="M877" s="5"/>
      <c r="N877" s="5"/>
      <c r="O877" s="5"/>
      <c r="P877" s="5"/>
      <c r="Q877" s="5"/>
      <c r="R877" s="5"/>
      <c r="S877" s="5"/>
      <c r="T877" s="7"/>
      <c r="U877" s="5"/>
      <c r="V877" s="5"/>
      <c r="W877" s="5"/>
      <c r="X877" s="5"/>
      <c r="Y877" s="5"/>
      <c r="Z877" s="5"/>
      <c r="AA877" s="5"/>
      <c r="AB877" s="5"/>
      <c r="AC877" s="5"/>
      <c r="AD877" s="5"/>
      <c r="AE877" s="5"/>
      <c r="AF877" s="5"/>
    </row>
    <row r="878" spans="1:32" ht="15">
      <c r="A878" s="5"/>
      <c r="B878" s="5"/>
      <c r="C878" s="5"/>
      <c r="D878" s="5"/>
      <c r="E878" s="5"/>
      <c r="F878" s="5"/>
      <c r="G878" s="5"/>
      <c r="H878" s="5"/>
      <c r="I878" s="5"/>
      <c r="J878" s="5"/>
      <c r="K878" s="5"/>
      <c r="L878" s="5"/>
      <c r="M878" s="5"/>
      <c r="N878" s="5"/>
      <c r="O878" s="5"/>
      <c r="P878" s="5"/>
      <c r="Q878" s="5"/>
      <c r="R878" s="5"/>
      <c r="S878" s="5"/>
      <c r="T878" s="7"/>
      <c r="U878" s="5"/>
      <c r="V878" s="5"/>
      <c r="W878" s="5"/>
      <c r="X878" s="5"/>
      <c r="Y878" s="5"/>
      <c r="Z878" s="5"/>
      <c r="AA878" s="5"/>
      <c r="AB878" s="5"/>
      <c r="AC878" s="5"/>
      <c r="AD878" s="5"/>
      <c r="AE878" s="5"/>
      <c r="AF878" s="5"/>
    </row>
    <row r="879" spans="1:32" ht="15">
      <c r="A879" s="5"/>
      <c r="B879" s="5"/>
      <c r="C879" s="5"/>
      <c r="D879" s="5"/>
      <c r="E879" s="5"/>
      <c r="F879" s="5"/>
      <c r="G879" s="5"/>
      <c r="H879" s="5"/>
      <c r="I879" s="5"/>
      <c r="J879" s="5"/>
      <c r="K879" s="5"/>
      <c r="L879" s="5"/>
      <c r="M879" s="5"/>
      <c r="N879" s="5"/>
      <c r="O879" s="5"/>
      <c r="P879" s="5"/>
      <c r="Q879" s="5"/>
      <c r="R879" s="5"/>
      <c r="S879" s="5"/>
      <c r="T879" s="7"/>
      <c r="U879" s="5"/>
      <c r="V879" s="5"/>
      <c r="W879" s="5"/>
      <c r="X879" s="5"/>
      <c r="Y879" s="5"/>
      <c r="Z879" s="5"/>
      <c r="AA879" s="5"/>
      <c r="AB879" s="5"/>
      <c r="AC879" s="5"/>
      <c r="AD879" s="5"/>
      <c r="AE879" s="5"/>
      <c r="AF879" s="5"/>
    </row>
    <row r="880" spans="1:32" ht="15">
      <c r="A880" s="5"/>
      <c r="B880" s="5"/>
      <c r="C880" s="5"/>
      <c r="D880" s="5"/>
      <c r="E880" s="5"/>
      <c r="F880" s="5"/>
      <c r="G880" s="5"/>
      <c r="H880" s="5"/>
      <c r="I880" s="5"/>
      <c r="J880" s="5"/>
      <c r="K880" s="5"/>
      <c r="L880" s="5"/>
      <c r="M880" s="5"/>
      <c r="N880" s="5"/>
      <c r="O880" s="5"/>
      <c r="P880" s="5"/>
      <c r="Q880" s="5"/>
      <c r="R880" s="5"/>
      <c r="S880" s="5"/>
      <c r="T880" s="7"/>
      <c r="U880" s="5"/>
      <c r="V880" s="5"/>
      <c r="W880" s="5"/>
      <c r="X880" s="5"/>
      <c r="Y880" s="5"/>
      <c r="Z880" s="5"/>
      <c r="AA880" s="5"/>
      <c r="AB880" s="5"/>
      <c r="AC880" s="5"/>
      <c r="AD880" s="5"/>
      <c r="AE880" s="5"/>
      <c r="AF880" s="5"/>
    </row>
    <row r="881" spans="1:32" ht="15">
      <c r="A881" s="5"/>
      <c r="B881" s="5"/>
      <c r="C881" s="5"/>
      <c r="D881" s="5"/>
      <c r="E881" s="5"/>
      <c r="F881" s="5"/>
      <c r="G881" s="5"/>
      <c r="H881" s="5"/>
      <c r="I881" s="5"/>
      <c r="J881" s="5"/>
      <c r="K881" s="5"/>
      <c r="L881" s="5"/>
      <c r="M881" s="5"/>
      <c r="N881" s="5"/>
      <c r="O881" s="5"/>
      <c r="P881" s="5"/>
      <c r="Q881" s="5"/>
      <c r="R881" s="5"/>
      <c r="S881" s="5"/>
      <c r="T881" s="7"/>
      <c r="U881" s="5"/>
      <c r="V881" s="5"/>
      <c r="W881" s="5"/>
      <c r="X881" s="5"/>
      <c r="Y881" s="5"/>
      <c r="Z881" s="5"/>
      <c r="AA881" s="5"/>
      <c r="AB881" s="5"/>
      <c r="AC881" s="5"/>
      <c r="AD881" s="5"/>
      <c r="AE881" s="5"/>
      <c r="AF881" s="5"/>
    </row>
    <row r="882" spans="1:32" ht="15">
      <c r="A882" s="5"/>
      <c r="B882" s="5"/>
      <c r="C882" s="5"/>
      <c r="D882" s="5"/>
      <c r="E882" s="5"/>
      <c r="F882" s="5"/>
      <c r="G882" s="5"/>
      <c r="H882" s="5"/>
      <c r="I882" s="5"/>
      <c r="J882" s="5"/>
      <c r="K882" s="5"/>
      <c r="L882" s="5"/>
      <c r="M882" s="5"/>
      <c r="N882" s="5"/>
      <c r="O882" s="5"/>
      <c r="P882" s="5"/>
      <c r="Q882" s="5"/>
      <c r="R882" s="5"/>
      <c r="S882" s="5"/>
      <c r="T882" s="7"/>
      <c r="U882" s="5"/>
      <c r="V882" s="5"/>
      <c r="W882" s="5"/>
      <c r="X882" s="5"/>
      <c r="Y882" s="5"/>
      <c r="Z882" s="5"/>
      <c r="AA882" s="5"/>
      <c r="AB882" s="5"/>
      <c r="AC882" s="5"/>
      <c r="AD882" s="5"/>
      <c r="AE882" s="5"/>
      <c r="AF882" s="5"/>
    </row>
    <row r="883" spans="1:32" ht="15">
      <c r="A883" s="5"/>
      <c r="B883" s="5"/>
      <c r="C883" s="5"/>
      <c r="D883" s="5"/>
      <c r="E883" s="5"/>
      <c r="F883" s="5"/>
      <c r="G883" s="5"/>
      <c r="H883" s="5"/>
      <c r="I883" s="5"/>
      <c r="J883" s="5"/>
      <c r="K883" s="5"/>
      <c r="L883" s="5"/>
      <c r="M883" s="5"/>
      <c r="N883" s="5"/>
      <c r="O883" s="5"/>
      <c r="P883" s="5"/>
      <c r="Q883" s="5"/>
      <c r="R883" s="5"/>
      <c r="S883" s="5"/>
      <c r="T883" s="7"/>
      <c r="U883" s="5"/>
      <c r="V883" s="5"/>
      <c r="W883" s="5"/>
      <c r="X883" s="5"/>
      <c r="Y883" s="5"/>
      <c r="Z883" s="5"/>
      <c r="AA883" s="5"/>
      <c r="AB883" s="5"/>
      <c r="AC883" s="5"/>
      <c r="AD883" s="5"/>
      <c r="AE883" s="5"/>
      <c r="AF883" s="5"/>
    </row>
    <row r="884" spans="1:32" ht="15">
      <c r="A884" s="5"/>
      <c r="B884" s="5"/>
      <c r="C884" s="5"/>
      <c r="D884" s="5"/>
      <c r="E884" s="5"/>
      <c r="F884" s="5"/>
      <c r="G884" s="5"/>
      <c r="H884" s="5"/>
      <c r="I884" s="5"/>
      <c r="J884" s="5"/>
      <c r="K884" s="5"/>
      <c r="L884" s="5"/>
      <c r="M884" s="5"/>
      <c r="N884" s="5"/>
      <c r="O884" s="5"/>
      <c r="P884" s="5"/>
      <c r="Q884" s="5"/>
      <c r="R884" s="5"/>
      <c r="S884" s="5"/>
      <c r="T884" s="7"/>
      <c r="U884" s="5"/>
      <c r="V884" s="5"/>
      <c r="W884" s="5"/>
      <c r="X884" s="5"/>
      <c r="Y884" s="5"/>
      <c r="Z884" s="5"/>
      <c r="AA884" s="5"/>
      <c r="AB884" s="5"/>
      <c r="AC884" s="5"/>
      <c r="AD884" s="5"/>
      <c r="AE884" s="5"/>
      <c r="AF884" s="5"/>
    </row>
    <row r="885" spans="1:32" ht="15">
      <c r="A885" s="5"/>
      <c r="B885" s="5"/>
      <c r="C885" s="5"/>
      <c r="D885" s="5"/>
      <c r="E885" s="5"/>
      <c r="F885" s="5"/>
      <c r="G885" s="5"/>
      <c r="H885" s="5"/>
      <c r="I885" s="5"/>
      <c r="J885" s="5"/>
      <c r="K885" s="5"/>
      <c r="L885" s="5"/>
      <c r="M885" s="5"/>
      <c r="N885" s="5"/>
      <c r="O885" s="5"/>
      <c r="P885" s="5"/>
      <c r="Q885" s="5"/>
      <c r="R885" s="5"/>
      <c r="S885" s="5"/>
      <c r="T885" s="7"/>
      <c r="U885" s="5"/>
      <c r="V885" s="5"/>
      <c r="W885" s="5"/>
      <c r="X885" s="5"/>
      <c r="Y885" s="5"/>
      <c r="Z885" s="5"/>
      <c r="AA885" s="5"/>
      <c r="AB885" s="5"/>
      <c r="AC885" s="5"/>
      <c r="AD885" s="5"/>
      <c r="AE885" s="5"/>
      <c r="AF885" s="5"/>
    </row>
    <row r="886" spans="1:32" ht="15">
      <c r="A886" s="5"/>
      <c r="B886" s="5"/>
      <c r="C886" s="5"/>
      <c r="D886" s="5"/>
      <c r="E886" s="5"/>
      <c r="F886" s="5"/>
      <c r="G886" s="5"/>
      <c r="H886" s="5"/>
      <c r="I886" s="5"/>
      <c r="J886" s="5"/>
      <c r="K886" s="5"/>
      <c r="L886" s="5"/>
      <c r="M886" s="5"/>
      <c r="N886" s="5"/>
      <c r="O886" s="5"/>
      <c r="P886" s="5"/>
      <c r="Q886" s="5"/>
      <c r="R886" s="5"/>
      <c r="S886" s="5"/>
      <c r="T886" s="7"/>
      <c r="U886" s="5"/>
      <c r="V886" s="5"/>
      <c r="W886" s="5"/>
      <c r="X886" s="5"/>
      <c r="Y886" s="5"/>
      <c r="Z886" s="5"/>
      <c r="AA886" s="5"/>
      <c r="AB886" s="5"/>
      <c r="AC886" s="5"/>
      <c r="AD886" s="5"/>
      <c r="AE886" s="5"/>
      <c r="AF886" s="5"/>
    </row>
    <row r="887" spans="1:32" ht="15">
      <c r="A887" s="5"/>
      <c r="B887" s="5"/>
      <c r="C887" s="5"/>
      <c r="D887" s="5"/>
      <c r="E887" s="5"/>
      <c r="F887" s="5"/>
      <c r="G887" s="5"/>
      <c r="H887" s="5"/>
      <c r="I887" s="5"/>
      <c r="J887" s="5"/>
      <c r="K887" s="5"/>
      <c r="L887" s="5"/>
      <c r="M887" s="5"/>
      <c r="N887" s="5"/>
      <c r="O887" s="5"/>
      <c r="P887" s="5"/>
      <c r="Q887" s="5"/>
      <c r="R887" s="5"/>
      <c r="S887" s="5"/>
      <c r="T887" s="7"/>
      <c r="U887" s="5"/>
      <c r="V887" s="5"/>
      <c r="W887" s="5"/>
      <c r="X887" s="5"/>
      <c r="Y887" s="5"/>
      <c r="Z887" s="5"/>
      <c r="AA887" s="5"/>
      <c r="AB887" s="5"/>
      <c r="AC887" s="5"/>
      <c r="AD887" s="5"/>
      <c r="AE887" s="5"/>
      <c r="AF887" s="5"/>
    </row>
    <row r="888" spans="1:32" ht="15">
      <c r="A888" s="5"/>
      <c r="B888" s="5"/>
      <c r="C888" s="5"/>
      <c r="D888" s="5"/>
      <c r="E888" s="5"/>
      <c r="F888" s="5"/>
      <c r="G888" s="5"/>
      <c r="H888" s="5"/>
      <c r="I888" s="5"/>
      <c r="J888" s="5"/>
      <c r="K888" s="5"/>
      <c r="L888" s="5"/>
      <c r="M888" s="5"/>
      <c r="N888" s="5"/>
      <c r="O888" s="5"/>
      <c r="P888" s="5"/>
      <c r="Q888" s="5"/>
      <c r="R888" s="5"/>
      <c r="S888" s="5"/>
      <c r="T888" s="7"/>
      <c r="U888" s="5"/>
      <c r="V888" s="5"/>
      <c r="W888" s="5"/>
      <c r="X888" s="5"/>
      <c r="Y888" s="5"/>
      <c r="Z888" s="5"/>
      <c r="AA888" s="5"/>
      <c r="AB888" s="5"/>
      <c r="AC888" s="5"/>
      <c r="AD888" s="5"/>
      <c r="AE888" s="5"/>
      <c r="AF888" s="5"/>
    </row>
    <row r="889" spans="1:32" ht="15">
      <c r="A889" s="5"/>
      <c r="B889" s="5"/>
      <c r="C889" s="5"/>
      <c r="D889" s="5"/>
      <c r="E889" s="5"/>
      <c r="F889" s="5"/>
      <c r="G889" s="5"/>
      <c r="H889" s="5"/>
      <c r="I889" s="5"/>
      <c r="J889" s="5"/>
      <c r="K889" s="5"/>
      <c r="L889" s="5"/>
      <c r="M889" s="5"/>
      <c r="N889" s="5"/>
      <c r="O889" s="5"/>
      <c r="P889" s="5"/>
      <c r="Q889" s="5"/>
      <c r="R889" s="5"/>
      <c r="S889" s="5"/>
      <c r="T889" s="7"/>
      <c r="U889" s="5"/>
      <c r="V889" s="5"/>
      <c r="W889" s="5"/>
      <c r="X889" s="5"/>
      <c r="Y889" s="5"/>
      <c r="Z889" s="5"/>
      <c r="AA889" s="5"/>
      <c r="AB889" s="5"/>
      <c r="AC889" s="5"/>
      <c r="AD889" s="5"/>
      <c r="AE889" s="5"/>
      <c r="AF889" s="5"/>
    </row>
    <row r="890" spans="1:32" ht="15">
      <c r="A890" s="5"/>
      <c r="B890" s="5"/>
      <c r="C890" s="5"/>
      <c r="D890" s="5"/>
      <c r="E890" s="5"/>
      <c r="F890" s="5"/>
      <c r="G890" s="5"/>
      <c r="H890" s="5"/>
      <c r="I890" s="5"/>
      <c r="J890" s="5"/>
      <c r="K890" s="5"/>
      <c r="L890" s="5"/>
      <c r="M890" s="5"/>
      <c r="N890" s="5"/>
      <c r="O890" s="5"/>
      <c r="P890" s="5"/>
      <c r="Q890" s="5"/>
      <c r="R890" s="5"/>
      <c r="S890" s="5"/>
      <c r="T890" s="7"/>
      <c r="U890" s="5"/>
      <c r="V890" s="5"/>
      <c r="W890" s="5"/>
      <c r="X890" s="5"/>
      <c r="Y890" s="5"/>
      <c r="Z890" s="5"/>
      <c r="AA890" s="5"/>
      <c r="AB890" s="5"/>
      <c r="AC890" s="5"/>
      <c r="AD890" s="5"/>
      <c r="AE890" s="5"/>
      <c r="AF890" s="5"/>
    </row>
    <row r="891" spans="1:32" ht="15">
      <c r="A891" s="5"/>
      <c r="B891" s="5"/>
      <c r="C891" s="5"/>
      <c r="D891" s="5"/>
      <c r="E891" s="5"/>
      <c r="F891" s="5"/>
      <c r="G891" s="5"/>
      <c r="H891" s="5"/>
      <c r="I891" s="5"/>
      <c r="J891" s="5"/>
      <c r="K891" s="5"/>
      <c r="L891" s="5"/>
      <c r="M891" s="5"/>
      <c r="N891" s="5"/>
      <c r="O891" s="5"/>
      <c r="P891" s="5"/>
      <c r="Q891" s="5"/>
      <c r="R891" s="5"/>
      <c r="S891" s="5"/>
      <c r="T891" s="7"/>
      <c r="U891" s="5"/>
      <c r="V891" s="5"/>
      <c r="W891" s="5"/>
      <c r="X891" s="5"/>
      <c r="Y891" s="5"/>
      <c r="Z891" s="5"/>
      <c r="AA891" s="5"/>
      <c r="AB891" s="5"/>
      <c r="AC891" s="5"/>
      <c r="AD891" s="5"/>
      <c r="AE891" s="5"/>
      <c r="AF891" s="5"/>
    </row>
    <row r="892" spans="1:32" ht="15">
      <c r="A892" s="5"/>
      <c r="B892" s="5"/>
      <c r="C892" s="5"/>
      <c r="D892" s="5"/>
      <c r="E892" s="5"/>
      <c r="F892" s="5"/>
      <c r="G892" s="5"/>
      <c r="H892" s="5"/>
      <c r="I892" s="5"/>
      <c r="J892" s="5"/>
      <c r="K892" s="5"/>
      <c r="L892" s="5"/>
      <c r="M892" s="5"/>
      <c r="N892" s="5"/>
      <c r="O892" s="5"/>
      <c r="P892" s="5"/>
      <c r="Q892" s="5"/>
      <c r="R892" s="5"/>
      <c r="S892" s="5"/>
      <c r="T892" s="7"/>
      <c r="U892" s="5"/>
      <c r="V892" s="5"/>
      <c r="W892" s="5"/>
      <c r="X892" s="5"/>
      <c r="Y892" s="5"/>
      <c r="Z892" s="5"/>
      <c r="AA892" s="5"/>
      <c r="AB892" s="5"/>
      <c r="AC892" s="5"/>
      <c r="AD892" s="5"/>
      <c r="AE892" s="5"/>
      <c r="AF892" s="5"/>
    </row>
    <row r="893" spans="1:32" ht="15">
      <c r="A893" s="5"/>
      <c r="B893" s="5"/>
      <c r="C893" s="5"/>
      <c r="D893" s="5"/>
      <c r="E893" s="5"/>
      <c r="F893" s="5"/>
      <c r="G893" s="5"/>
      <c r="H893" s="5"/>
      <c r="I893" s="5"/>
      <c r="J893" s="5"/>
      <c r="K893" s="5"/>
      <c r="L893" s="5"/>
      <c r="M893" s="5"/>
      <c r="N893" s="5"/>
      <c r="O893" s="5"/>
      <c r="P893" s="5"/>
      <c r="Q893" s="5"/>
      <c r="R893" s="5"/>
      <c r="S893" s="5"/>
      <c r="T893" s="7"/>
      <c r="U893" s="5"/>
      <c r="V893" s="5"/>
      <c r="W893" s="5"/>
      <c r="X893" s="5"/>
      <c r="Y893" s="5"/>
      <c r="Z893" s="5"/>
      <c r="AA893" s="5"/>
      <c r="AB893" s="5"/>
      <c r="AC893" s="5"/>
      <c r="AD893" s="5"/>
      <c r="AE893" s="5"/>
      <c r="AF893" s="5"/>
    </row>
    <row r="894" spans="1:32" ht="15">
      <c r="A894" s="5"/>
      <c r="B894" s="5"/>
      <c r="C894" s="5"/>
      <c r="D894" s="5"/>
      <c r="E894" s="5"/>
      <c r="F894" s="5"/>
      <c r="G894" s="5"/>
      <c r="H894" s="5"/>
      <c r="I894" s="5"/>
      <c r="J894" s="5"/>
      <c r="K894" s="5"/>
      <c r="L894" s="5"/>
      <c r="M894" s="5"/>
      <c r="N894" s="5"/>
      <c r="O894" s="5"/>
      <c r="P894" s="5"/>
      <c r="Q894" s="5"/>
      <c r="R894" s="5"/>
      <c r="S894" s="5"/>
      <c r="T894" s="7"/>
      <c r="U894" s="5"/>
      <c r="V894" s="5"/>
      <c r="W894" s="5"/>
      <c r="X894" s="5"/>
      <c r="Y894" s="5"/>
      <c r="Z894" s="5"/>
      <c r="AA894" s="5"/>
      <c r="AB894" s="5"/>
      <c r="AC894" s="5"/>
      <c r="AD894" s="5"/>
      <c r="AE894" s="5"/>
      <c r="AF894" s="5"/>
    </row>
    <row r="895" spans="1:32" ht="15">
      <c r="A895" s="5"/>
      <c r="B895" s="5"/>
      <c r="C895" s="5"/>
      <c r="D895" s="5"/>
      <c r="E895" s="5"/>
      <c r="F895" s="5"/>
      <c r="G895" s="5"/>
      <c r="H895" s="5"/>
      <c r="I895" s="5"/>
      <c r="J895" s="5"/>
      <c r="K895" s="5"/>
      <c r="L895" s="5"/>
      <c r="M895" s="5"/>
      <c r="N895" s="5"/>
      <c r="O895" s="5"/>
      <c r="P895" s="5"/>
      <c r="Q895" s="5"/>
      <c r="R895" s="5"/>
      <c r="S895" s="5"/>
      <c r="T895" s="7"/>
      <c r="U895" s="5"/>
      <c r="V895" s="5"/>
      <c r="W895" s="5"/>
      <c r="X895" s="5"/>
      <c r="Y895" s="5"/>
      <c r="Z895" s="5"/>
      <c r="AA895" s="5"/>
      <c r="AB895" s="5"/>
      <c r="AC895" s="5"/>
      <c r="AD895" s="5"/>
      <c r="AE895" s="5"/>
      <c r="AF895" s="5"/>
    </row>
    <row r="896" spans="1:32" ht="15">
      <c r="A896" s="5"/>
      <c r="B896" s="5"/>
      <c r="C896" s="5"/>
      <c r="D896" s="5"/>
      <c r="E896" s="5"/>
      <c r="F896" s="5"/>
      <c r="G896" s="5"/>
      <c r="H896" s="5"/>
      <c r="I896" s="5"/>
      <c r="J896" s="5"/>
      <c r="K896" s="5"/>
      <c r="L896" s="5"/>
      <c r="M896" s="5"/>
      <c r="N896" s="5"/>
      <c r="O896" s="5"/>
      <c r="P896" s="5"/>
      <c r="Q896" s="5"/>
      <c r="R896" s="5"/>
      <c r="S896" s="5"/>
      <c r="T896" s="7"/>
      <c r="U896" s="5"/>
      <c r="V896" s="5"/>
      <c r="W896" s="5"/>
      <c r="X896" s="5"/>
      <c r="Y896" s="5"/>
      <c r="Z896" s="5"/>
      <c r="AA896" s="5"/>
      <c r="AB896" s="5"/>
      <c r="AC896" s="5"/>
      <c r="AD896" s="5"/>
      <c r="AE896" s="5"/>
      <c r="AF896" s="5"/>
    </row>
    <row r="897" spans="1:32" ht="15">
      <c r="A897" s="5"/>
      <c r="B897" s="5"/>
      <c r="C897" s="5"/>
      <c r="D897" s="5"/>
      <c r="E897" s="5"/>
      <c r="F897" s="5"/>
      <c r="G897" s="5"/>
      <c r="H897" s="5"/>
      <c r="I897" s="5"/>
      <c r="J897" s="5"/>
      <c r="K897" s="5"/>
      <c r="L897" s="5"/>
      <c r="M897" s="5"/>
      <c r="N897" s="5"/>
      <c r="O897" s="5"/>
      <c r="P897" s="5"/>
      <c r="Q897" s="5"/>
      <c r="R897" s="5"/>
      <c r="S897" s="5"/>
      <c r="T897" s="7"/>
      <c r="U897" s="5"/>
      <c r="V897" s="5"/>
      <c r="W897" s="5"/>
      <c r="X897" s="5"/>
      <c r="Y897" s="5"/>
      <c r="Z897" s="5"/>
      <c r="AA897" s="5"/>
      <c r="AB897" s="5"/>
      <c r="AC897" s="5"/>
      <c r="AD897" s="5"/>
      <c r="AE897" s="5"/>
      <c r="AF897" s="5"/>
    </row>
    <row r="898" spans="1:32" ht="15">
      <c r="A898" s="5"/>
      <c r="B898" s="5"/>
      <c r="C898" s="5"/>
      <c r="D898" s="5"/>
      <c r="E898" s="5"/>
      <c r="F898" s="5"/>
      <c r="G898" s="5"/>
      <c r="H898" s="5"/>
      <c r="I898" s="5"/>
      <c r="J898" s="5"/>
      <c r="K898" s="5"/>
      <c r="L898" s="5"/>
      <c r="M898" s="5"/>
      <c r="N898" s="5"/>
      <c r="O898" s="5"/>
      <c r="P898" s="5"/>
      <c r="Q898" s="5"/>
      <c r="R898" s="5"/>
      <c r="S898" s="5"/>
      <c r="T898" s="7"/>
      <c r="U898" s="5"/>
      <c r="V898" s="5"/>
      <c r="W898" s="5"/>
      <c r="X898" s="5"/>
      <c r="Y898" s="5"/>
      <c r="Z898" s="5"/>
      <c r="AA898" s="5"/>
      <c r="AB898" s="5"/>
      <c r="AC898" s="5"/>
      <c r="AD898" s="5"/>
      <c r="AE898" s="5"/>
      <c r="AF898" s="5"/>
    </row>
    <row r="899" spans="1:32" ht="15">
      <c r="A899" s="5"/>
      <c r="B899" s="5"/>
      <c r="C899" s="5"/>
      <c r="D899" s="5"/>
      <c r="E899" s="5"/>
      <c r="F899" s="5"/>
      <c r="G899" s="5"/>
      <c r="H899" s="5"/>
      <c r="I899" s="5"/>
      <c r="J899" s="5"/>
      <c r="K899" s="5"/>
      <c r="L899" s="5"/>
      <c r="M899" s="5"/>
      <c r="N899" s="5"/>
      <c r="O899" s="5"/>
      <c r="P899" s="5"/>
      <c r="Q899" s="5"/>
      <c r="R899" s="5"/>
      <c r="S899" s="5"/>
      <c r="T899" s="7"/>
      <c r="U899" s="5"/>
      <c r="V899" s="5"/>
      <c r="W899" s="5"/>
      <c r="X899" s="5"/>
      <c r="Y899" s="5"/>
      <c r="Z899" s="5"/>
      <c r="AA899" s="5"/>
      <c r="AB899" s="5"/>
      <c r="AC899" s="5"/>
      <c r="AD899" s="5"/>
      <c r="AE899" s="5"/>
      <c r="AF899" s="5"/>
    </row>
    <row r="900" spans="1:32" ht="15">
      <c r="A900" s="5"/>
      <c r="B900" s="5"/>
      <c r="C900" s="5"/>
      <c r="D900" s="5"/>
      <c r="E900" s="5"/>
      <c r="F900" s="5"/>
      <c r="G900" s="5"/>
      <c r="H900" s="5"/>
      <c r="I900" s="5"/>
      <c r="J900" s="5"/>
      <c r="K900" s="5"/>
      <c r="L900" s="5"/>
      <c r="M900" s="5"/>
      <c r="N900" s="5"/>
      <c r="O900" s="5"/>
      <c r="P900" s="5"/>
      <c r="Q900" s="5"/>
      <c r="R900" s="5"/>
      <c r="S900" s="5"/>
      <c r="T900" s="7"/>
      <c r="U900" s="5"/>
      <c r="V900" s="5"/>
      <c r="W900" s="5"/>
      <c r="X900" s="5"/>
      <c r="Y900" s="5"/>
      <c r="Z900" s="5"/>
      <c r="AA900" s="5"/>
      <c r="AB900" s="5"/>
      <c r="AC900" s="5"/>
      <c r="AD900" s="5"/>
      <c r="AE900" s="5"/>
      <c r="AF900" s="5"/>
    </row>
    <row r="901" spans="1:32" ht="15">
      <c r="A901" s="5"/>
      <c r="B901" s="5"/>
      <c r="C901" s="5"/>
      <c r="D901" s="5"/>
      <c r="E901" s="5"/>
      <c r="F901" s="5"/>
      <c r="G901" s="5"/>
      <c r="H901" s="5"/>
      <c r="I901" s="5"/>
      <c r="J901" s="5"/>
      <c r="K901" s="5"/>
      <c r="L901" s="5"/>
      <c r="M901" s="5"/>
      <c r="N901" s="5"/>
      <c r="O901" s="5"/>
      <c r="P901" s="5"/>
      <c r="Q901" s="5"/>
      <c r="R901" s="5"/>
      <c r="S901" s="5"/>
      <c r="T901" s="7"/>
      <c r="U901" s="5"/>
      <c r="V901" s="5"/>
      <c r="W901" s="5"/>
      <c r="X901" s="5"/>
      <c r="Y901" s="5"/>
      <c r="Z901" s="5"/>
      <c r="AA901" s="5"/>
      <c r="AB901" s="5"/>
      <c r="AC901" s="5"/>
      <c r="AD901" s="5"/>
      <c r="AE901" s="5"/>
      <c r="AF901" s="5"/>
    </row>
    <row r="902" spans="1:32" ht="15">
      <c r="A902" s="5"/>
      <c r="B902" s="5"/>
      <c r="C902" s="5"/>
      <c r="D902" s="5"/>
      <c r="E902" s="5"/>
      <c r="F902" s="5"/>
      <c r="G902" s="5"/>
      <c r="H902" s="5"/>
      <c r="I902" s="5"/>
      <c r="J902" s="5"/>
      <c r="K902" s="5"/>
      <c r="L902" s="5"/>
      <c r="M902" s="5"/>
      <c r="N902" s="5"/>
      <c r="O902" s="5"/>
      <c r="P902" s="5"/>
      <c r="Q902" s="5"/>
      <c r="R902" s="5"/>
      <c r="S902" s="5"/>
      <c r="T902" s="7"/>
      <c r="U902" s="5"/>
      <c r="V902" s="5"/>
      <c r="W902" s="5"/>
      <c r="X902" s="5"/>
      <c r="Y902" s="5"/>
      <c r="Z902" s="5"/>
      <c r="AA902" s="5"/>
      <c r="AB902" s="5"/>
      <c r="AC902" s="5"/>
      <c r="AD902" s="5"/>
      <c r="AE902" s="5"/>
      <c r="AF902" s="5"/>
    </row>
    <row r="903" spans="1:32" ht="15">
      <c r="A903" s="5"/>
      <c r="B903" s="5"/>
      <c r="C903" s="5"/>
      <c r="D903" s="5"/>
      <c r="E903" s="5"/>
      <c r="F903" s="5"/>
      <c r="G903" s="5"/>
      <c r="H903" s="5"/>
      <c r="I903" s="5"/>
      <c r="J903" s="5"/>
      <c r="K903" s="5"/>
      <c r="L903" s="5"/>
      <c r="M903" s="5"/>
      <c r="N903" s="5"/>
      <c r="O903" s="5"/>
      <c r="P903" s="5"/>
      <c r="Q903" s="5"/>
      <c r="R903" s="5"/>
      <c r="S903" s="5"/>
      <c r="T903" s="7"/>
      <c r="U903" s="5"/>
      <c r="V903" s="5"/>
      <c r="W903" s="5"/>
      <c r="X903" s="5"/>
      <c r="Y903" s="5"/>
      <c r="Z903" s="5"/>
      <c r="AA903" s="5"/>
      <c r="AB903" s="5"/>
      <c r="AC903" s="5"/>
      <c r="AD903" s="5"/>
      <c r="AE903" s="5"/>
      <c r="AF903" s="5"/>
    </row>
    <row r="904" spans="1:32" ht="15">
      <c r="A904" s="5"/>
      <c r="B904" s="5"/>
      <c r="C904" s="5"/>
      <c r="D904" s="5"/>
      <c r="E904" s="5"/>
      <c r="F904" s="5"/>
      <c r="G904" s="5"/>
      <c r="H904" s="5"/>
      <c r="I904" s="5"/>
      <c r="J904" s="5"/>
      <c r="K904" s="5"/>
      <c r="L904" s="5"/>
      <c r="M904" s="5"/>
      <c r="N904" s="5"/>
      <c r="O904" s="5"/>
      <c r="P904" s="5"/>
      <c r="Q904" s="5"/>
      <c r="R904" s="5"/>
      <c r="S904" s="5"/>
      <c r="T904" s="7"/>
      <c r="U904" s="5"/>
      <c r="V904" s="5"/>
      <c r="W904" s="5"/>
      <c r="X904" s="5"/>
      <c r="Y904" s="5"/>
      <c r="Z904" s="5"/>
      <c r="AA904" s="5"/>
      <c r="AB904" s="5"/>
      <c r="AC904" s="5"/>
      <c r="AD904" s="5"/>
      <c r="AE904" s="5"/>
      <c r="AF904" s="5"/>
    </row>
    <row r="905" spans="1:32" ht="15">
      <c r="A905" s="5"/>
      <c r="B905" s="5"/>
      <c r="C905" s="5"/>
      <c r="D905" s="5"/>
      <c r="E905" s="5"/>
      <c r="F905" s="5"/>
      <c r="G905" s="5"/>
      <c r="H905" s="5"/>
      <c r="I905" s="5"/>
      <c r="J905" s="5"/>
      <c r="K905" s="5"/>
      <c r="L905" s="5"/>
      <c r="M905" s="5"/>
      <c r="N905" s="5"/>
      <c r="O905" s="5"/>
      <c r="P905" s="5"/>
      <c r="Q905" s="5"/>
      <c r="R905" s="5"/>
      <c r="S905" s="5"/>
      <c r="T905" s="7"/>
      <c r="U905" s="5"/>
      <c r="V905" s="5"/>
      <c r="W905" s="5"/>
      <c r="X905" s="5"/>
      <c r="Y905" s="5"/>
      <c r="Z905" s="5"/>
      <c r="AA905" s="5"/>
      <c r="AB905" s="5"/>
      <c r="AC905" s="5"/>
      <c r="AD905" s="5"/>
      <c r="AE905" s="5"/>
      <c r="AF905" s="5"/>
    </row>
    <row r="906" spans="1:32" ht="15">
      <c r="A906" s="5"/>
      <c r="B906" s="5"/>
      <c r="C906" s="5"/>
      <c r="D906" s="5"/>
      <c r="E906" s="5"/>
      <c r="F906" s="5"/>
      <c r="G906" s="5"/>
      <c r="H906" s="5"/>
      <c r="I906" s="5"/>
      <c r="J906" s="5"/>
      <c r="K906" s="5"/>
      <c r="L906" s="5"/>
      <c r="M906" s="5"/>
      <c r="N906" s="5"/>
      <c r="O906" s="5"/>
      <c r="P906" s="5"/>
      <c r="Q906" s="5"/>
      <c r="R906" s="5"/>
      <c r="S906" s="5"/>
      <c r="T906" s="7"/>
      <c r="U906" s="5"/>
      <c r="V906" s="5"/>
      <c r="W906" s="5"/>
      <c r="X906" s="5"/>
      <c r="Y906" s="5"/>
      <c r="Z906" s="5"/>
      <c r="AA906" s="5"/>
      <c r="AB906" s="5"/>
      <c r="AC906" s="5"/>
      <c r="AD906" s="5"/>
      <c r="AE906" s="5"/>
      <c r="AF906" s="5"/>
    </row>
    <row r="907" spans="1:32" ht="15">
      <c r="A907" s="5"/>
      <c r="B907" s="5"/>
      <c r="C907" s="5"/>
      <c r="D907" s="5"/>
      <c r="E907" s="5"/>
      <c r="F907" s="5"/>
      <c r="G907" s="5"/>
      <c r="H907" s="5"/>
      <c r="I907" s="5"/>
      <c r="J907" s="5"/>
      <c r="K907" s="5"/>
      <c r="L907" s="5"/>
      <c r="M907" s="5"/>
      <c r="N907" s="5"/>
      <c r="O907" s="5"/>
      <c r="P907" s="5"/>
      <c r="Q907" s="5"/>
      <c r="R907" s="5"/>
      <c r="S907" s="5"/>
      <c r="T907" s="7"/>
      <c r="U907" s="5"/>
      <c r="V907" s="5"/>
      <c r="W907" s="5"/>
      <c r="X907" s="5"/>
      <c r="Y907" s="5"/>
      <c r="Z907" s="5"/>
      <c r="AA907" s="5"/>
      <c r="AB907" s="5"/>
      <c r="AC907" s="5"/>
      <c r="AD907" s="5"/>
      <c r="AE907" s="5"/>
      <c r="AF907" s="5"/>
    </row>
    <row r="908" spans="1:32" ht="15">
      <c r="A908" s="5"/>
      <c r="B908" s="5"/>
      <c r="C908" s="5"/>
      <c r="D908" s="5"/>
      <c r="E908" s="5"/>
      <c r="F908" s="5"/>
      <c r="G908" s="5"/>
      <c r="H908" s="5"/>
      <c r="I908" s="5"/>
      <c r="J908" s="5"/>
      <c r="K908" s="5"/>
      <c r="L908" s="5"/>
      <c r="M908" s="5"/>
      <c r="N908" s="5"/>
      <c r="O908" s="5"/>
      <c r="P908" s="5"/>
      <c r="Q908" s="5"/>
      <c r="R908" s="5"/>
      <c r="S908" s="5"/>
      <c r="T908" s="7"/>
      <c r="U908" s="5"/>
      <c r="V908" s="5"/>
      <c r="W908" s="5"/>
      <c r="X908" s="5"/>
      <c r="Y908" s="5"/>
      <c r="Z908" s="5"/>
      <c r="AA908" s="5"/>
      <c r="AB908" s="5"/>
      <c r="AC908" s="5"/>
      <c r="AD908" s="5"/>
      <c r="AE908" s="5"/>
      <c r="AF908" s="5"/>
    </row>
    <row r="909" spans="1:32" ht="15">
      <c r="A909" s="5"/>
      <c r="B909" s="5"/>
      <c r="C909" s="5"/>
      <c r="D909" s="5"/>
      <c r="E909" s="5"/>
      <c r="F909" s="5"/>
      <c r="G909" s="5"/>
      <c r="H909" s="5"/>
      <c r="I909" s="5"/>
      <c r="J909" s="5"/>
      <c r="K909" s="5"/>
      <c r="L909" s="5"/>
      <c r="M909" s="5"/>
      <c r="N909" s="5"/>
      <c r="O909" s="5"/>
      <c r="P909" s="5"/>
      <c r="Q909" s="5"/>
      <c r="R909" s="5"/>
      <c r="S909" s="5"/>
      <c r="T909" s="7"/>
      <c r="U909" s="5"/>
      <c r="V909" s="5"/>
      <c r="W909" s="5"/>
      <c r="X909" s="5"/>
      <c r="Y909" s="5"/>
      <c r="Z909" s="5"/>
      <c r="AA909" s="5"/>
      <c r="AB909" s="5"/>
      <c r="AC909" s="5"/>
      <c r="AD909" s="5"/>
      <c r="AE909" s="5"/>
      <c r="AF909" s="5"/>
    </row>
    <row r="910" spans="1:32" ht="15">
      <c r="A910" s="5"/>
      <c r="B910" s="5"/>
      <c r="C910" s="5"/>
      <c r="D910" s="5"/>
      <c r="E910" s="5"/>
      <c r="F910" s="5"/>
      <c r="G910" s="5"/>
      <c r="H910" s="5"/>
      <c r="I910" s="5"/>
      <c r="J910" s="5"/>
      <c r="K910" s="5"/>
      <c r="L910" s="5"/>
      <c r="M910" s="5"/>
      <c r="N910" s="5"/>
      <c r="O910" s="5"/>
      <c r="P910" s="5"/>
      <c r="Q910" s="5"/>
      <c r="R910" s="5"/>
      <c r="S910" s="5"/>
      <c r="T910" s="7"/>
      <c r="U910" s="5"/>
      <c r="V910" s="5"/>
      <c r="W910" s="5"/>
      <c r="X910" s="5"/>
      <c r="Y910" s="5"/>
      <c r="Z910" s="5"/>
      <c r="AA910" s="5"/>
      <c r="AB910" s="5"/>
      <c r="AC910" s="5"/>
      <c r="AD910" s="5"/>
      <c r="AE910" s="5"/>
      <c r="AF910" s="5"/>
    </row>
    <row r="911" spans="1:32" ht="15">
      <c r="A911" s="5"/>
      <c r="B911" s="5"/>
      <c r="C911" s="5"/>
      <c r="D911" s="5"/>
      <c r="E911" s="5"/>
      <c r="F911" s="5"/>
      <c r="G911" s="5"/>
      <c r="H911" s="5"/>
      <c r="I911" s="5"/>
      <c r="J911" s="5"/>
      <c r="K911" s="5"/>
      <c r="L911" s="5"/>
      <c r="M911" s="5"/>
      <c r="N911" s="5"/>
      <c r="O911" s="5"/>
      <c r="P911" s="5"/>
      <c r="Q911" s="5"/>
      <c r="R911" s="5"/>
      <c r="S911" s="5"/>
      <c r="T911" s="7"/>
      <c r="U911" s="5"/>
      <c r="V911" s="5"/>
      <c r="W911" s="5"/>
      <c r="X911" s="5"/>
      <c r="Y911" s="5"/>
      <c r="Z911" s="5"/>
      <c r="AA911" s="5"/>
      <c r="AB911" s="5"/>
      <c r="AC911" s="5"/>
      <c r="AD911" s="5"/>
      <c r="AE911" s="5"/>
      <c r="AF911" s="5"/>
    </row>
    <row r="912" spans="1:32" ht="15">
      <c r="A912" s="5"/>
      <c r="B912" s="5"/>
      <c r="C912" s="5"/>
      <c r="D912" s="5"/>
      <c r="E912" s="5"/>
      <c r="F912" s="5"/>
      <c r="G912" s="5"/>
      <c r="H912" s="5"/>
      <c r="I912" s="5"/>
      <c r="J912" s="5"/>
      <c r="K912" s="5"/>
      <c r="L912" s="5"/>
      <c r="M912" s="5"/>
      <c r="N912" s="5"/>
      <c r="O912" s="5"/>
      <c r="P912" s="5"/>
      <c r="Q912" s="5"/>
      <c r="R912" s="5"/>
      <c r="S912" s="5"/>
      <c r="T912" s="7"/>
      <c r="U912" s="5"/>
      <c r="V912" s="5"/>
      <c r="W912" s="5"/>
      <c r="X912" s="5"/>
      <c r="Y912" s="5"/>
      <c r="Z912" s="5"/>
      <c r="AA912" s="5"/>
      <c r="AB912" s="5"/>
      <c r="AC912" s="5"/>
      <c r="AD912" s="5"/>
      <c r="AE912" s="5"/>
      <c r="AF912" s="5"/>
    </row>
    <row r="913" spans="1:32" ht="15">
      <c r="A913" s="5"/>
      <c r="B913" s="5"/>
      <c r="C913" s="5"/>
      <c r="D913" s="5"/>
      <c r="E913" s="5"/>
      <c r="F913" s="5"/>
      <c r="G913" s="5"/>
      <c r="H913" s="5"/>
      <c r="I913" s="5"/>
      <c r="J913" s="5"/>
      <c r="K913" s="5"/>
      <c r="L913" s="5"/>
      <c r="M913" s="5"/>
      <c r="N913" s="5"/>
      <c r="O913" s="5"/>
      <c r="P913" s="5"/>
      <c r="Q913" s="5"/>
      <c r="R913" s="5"/>
      <c r="S913" s="5"/>
      <c r="T913" s="7"/>
      <c r="U913" s="5"/>
      <c r="V913" s="5"/>
      <c r="W913" s="5"/>
      <c r="X913" s="5"/>
      <c r="Y913" s="5"/>
      <c r="Z913" s="5"/>
      <c r="AA913" s="5"/>
      <c r="AB913" s="5"/>
      <c r="AC913" s="5"/>
      <c r="AD913" s="5"/>
      <c r="AE913" s="5"/>
      <c r="AF913" s="5"/>
    </row>
    <row r="914" spans="1:32" ht="15">
      <c r="A914" s="5"/>
      <c r="B914" s="5"/>
      <c r="C914" s="5"/>
      <c r="D914" s="5"/>
      <c r="E914" s="5"/>
      <c r="F914" s="5"/>
      <c r="G914" s="5"/>
      <c r="H914" s="5"/>
      <c r="I914" s="5"/>
      <c r="J914" s="5"/>
      <c r="K914" s="5"/>
      <c r="L914" s="5"/>
      <c r="M914" s="5"/>
      <c r="N914" s="5"/>
      <c r="O914" s="5"/>
      <c r="P914" s="5"/>
      <c r="Q914" s="5"/>
      <c r="R914" s="5"/>
      <c r="S914" s="5"/>
      <c r="T914" s="7"/>
      <c r="U914" s="5"/>
      <c r="V914" s="5"/>
      <c r="W914" s="5"/>
      <c r="X914" s="5"/>
      <c r="Y914" s="5"/>
      <c r="Z914" s="5"/>
      <c r="AA914" s="5"/>
      <c r="AB914" s="5"/>
      <c r="AC914" s="5"/>
      <c r="AD914" s="5"/>
      <c r="AE914" s="5"/>
      <c r="AF914" s="5"/>
    </row>
    <row r="915" spans="1:32" ht="15">
      <c r="A915" s="5"/>
      <c r="B915" s="5"/>
      <c r="C915" s="5"/>
      <c r="D915" s="5"/>
      <c r="E915" s="5"/>
      <c r="F915" s="5"/>
      <c r="G915" s="5"/>
      <c r="H915" s="5"/>
      <c r="I915" s="5"/>
      <c r="J915" s="5"/>
      <c r="K915" s="5"/>
      <c r="L915" s="5"/>
      <c r="M915" s="5"/>
      <c r="N915" s="5"/>
      <c r="O915" s="5"/>
      <c r="P915" s="5"/>
      <c r="Q915" s="5"/>
      <c r="R915" s="5"/>
      <c r="S915" s="5"/>
      <c r="T915" s="7"/>
      <c r="U915" s="5"/>
      <c r="V915" s="5"/>
      <c r="W915" s="5"/>
      <c r="X915" s="5"/>
      <c r="Y915" s="5"/>
      <c r="Z915" s="5"/>
      <c r="AA915" s="5"/>
      <c r="AB915" s="5"/>
      <c r="AC915" s="5"/>
      <c r="AD915" s="5"/>
      <c r="AE915" s="5"/>
      <c r="AF915" s="5"/>
    </row>
    <row r="916" spans="1:32" ht="15">
      <c r="A916" s="5"/>
      <c r="B916" s="5"/>
      <c r="C916" s="5"/>
      <c r="D916" s="5"/>
      <c r="E916" s="5"/>
      <c r="F916" s="5"/>
      <c r="G916" s="5"/>
      <c r="H916" s="5"/>
      <c r="I916" s="5"/>
      <c r="J916" s="5"/>
      <c r="K916" s="5"/>
      <c r="L916" s="5"/>
      <c r="M916" s="5"/>
      <c r="N916" s="5"/>
      <c r="O916" s="5"/>
      <c r="P916" s="5"/>
      <c r="Q916" s="5"/>
      <c r="R916" s="5"/>
      <c r="S916" s="5"/>
      <c r="T916" s="7"/>
      <c r="U916" s="5"/>
      <c r="V916" s="5"/>
      <c r="W916" s="5"/>
      <c r="X916" s="5"/>
      <c r="Y916" s="5"/>
      <c r="Z916" s="5"/>
      <c r="AA916" s="5"/>
      <c r="AB916" s="5"/>
      <c r="AC916" s="5"/>
      <c r="AD916" s="5"/>
      <c r="AE916" s="5"/>
      <c r="AF916" s="5"/>
    </row>
    <row r="917" spans="1:32" ht="15">
      <c r="A917" s="5"/>
      <c r="B917" s="5"/>
      <c r="C917" s="5"/>
      <c r="D917" s="5"/>
      <c r="E917" s="5"/>
      <c r="F917" s="5"/>
      <c r="G917" s="5"/>
      <c r="H917" s="5"/>
      <c r="I917" s="5"/>
      <c r="J917" s="5"/>
      <c r="K917" s="5"/>
      <c r="L917" s="5"/>
      <c r="M917" s="5"/>
      <c r="N917" s="5"/>
      <c r="O917" s="5"/>
      <c r="P917" s="5"/>
      <c r="Q917" s="5"/>
      <c r="R917" s="5"/>
      <c r="S917" s="5"/>
      <c r="T917" s="7"/>
      <c r="U917" s="5"/>
      <c r="V917" s="5"/>
      <c r="W917" s="5"/>
      <c r="X917" s="5"/>
      <c r="Y917" s="5"/>
      <c r="Z917" s="5"/>
      <c r="AA917" s="5"/>
      <c r="AB917" s="5"/>
      <c r="AC917" s="5"/>
      <c r="AD917" s="5"/>
      <c r="AE917" s="5"/>
      <c r="AF917" s="5"/>
    </row>
    <row r="918" spans="1:32" ht="15">
      <c r="A918" s="5"/>
      <c r="B918" s="5"/>
      <c r="C918" s="5"/>
      <c r="D918" s="5"/>
      <c r="E918" s="5"/>
      <c r="F918" s="5"/>
      <c r="G918" s="5"/>
      <c r="H918" s="5"/>
      <c r="I918" s="5"/>
      <c r="J918" s="5"/>
      <c r="K918" s="5"/>
      <c r="L918" s="5"/>
      <c r="M918" s="5"/>
      <c r="N918" s="5"/>
      <c r="O918" s="5"/>
      <c r="P918" s="5"/>
      <c r="Q918" s="5"/>
      <c r="R918" s="5"/>
      <c r="S918" s="5"/>
      <c r="T918" s="7"/>
      <c r="U918" s="5"/>
      <c r="V918" s="5"/>
      <c r="W918" s="5"/>
      <c r="X918" s="5"/>
      <c r="Y918" s="5"/>
      <c r="Z918" s="5"/>
      <c r="AA918" s="5"/>
      <c r="AB918" s="5"/>
      <c r="AC918" s="5"/>
      <c r="AD918" s="5"/>
      <c r="AE918" s="5"/>
      <c r="AF918" s="5"/>
    </row>
    <row r="919" spans="1:32" ht="15">
      <c r="A919" s="5"/>
      <c r="B919" s="5"/>
      <c r="C919" s="5"/>
      <c r="D919" s="5"/>
      <c r="E919" s="5"/>
      <c r="F919" s="5"/>
      <c r="G919" s="5"/>
      <c r="H919" s="5"/>
      <c r="I919" s="5"/>
      <c r="J919" s="5"/>
      <c r="K919" s="5"/>
      <c r="L919" s="5"/>
      <c r="M919" s="5"/>
      <c r="N919" s="5"/>
      <c r="O919" s="5"/>
      <c r="P919" s="5"/>
      <c r="Q919" s="5"/>
      <c r="R919" s="5"/>
      <c r="S919" s="5"/>
      <c r="T919" s="7"/>
      <c r="U919" s="5"/>
      <c r="V919" s="5"/>
      <c r="W919" s="5"/>
      <c r="X919" s="5"/>
      <c r="Y919" s="5"/>
      <c r="Z919" s="5"/>
      <c r="AA919" s="5"/>
      <c r="AB919" s="5"/>
      <c r="AC919" s="5"/>
      <c r="AD919" s="5"/>
      <c r="AE919" s="5"/>
      <c r="AF919" s="5"/>
    </row>
    <row r="920" spans="1:32" ht="15">
      <c r="A920" s="5"/>
      <c r="B920" s="5"/>
      <c r="C920" s="5"/>
      <c r="D920" s="5"/>
      <c r="E920" s="5"/>
      <c r="F920" s="5"/>
      <c r="G920" s="5"/>
      <c r="H920" s="5"/>
      <c r="I920" s="5"/>
      <c r="J920" s="5"/>
      <c r="K920" s="5"/>
      <c r="L920" s="5"/>
      <c r="M920" s="5"/>
      <c r="N920" s="5"/>
      <c r="O920" s="5"/>
      <c r="P920" s="5"/>
      <c r="Q920" s="5"/>
      <c r="R920" s="5"/>
      <c r="S920" s="5"/>
      <c r="T920" s="7"/>
      <c r="U920" s="5"/>
      <c r="V920" s="5"/>
      <c r="W920" s="5"/>
      <c r="X920" s="5"/>
      <c r="Y920" s="5"/>
      <c r="Z920" s="5"/>
      <c r="AA920" s="5"/>
      <c r="AB920" s="5"/>
      <c r="AC920" s="5"/>
      <c r="AD920" s="5"/>
      <c r="AE920" s="5"/>
      <c r="AF920" s="5"/>
    </row>
    <row r="921" spans="1:32" ht="15">
      <c r="A921" s="5"/>
      <c r="B921" s="5"/>
      <c r="C921" s="5"/>
      <c r="D921" s="5"/>
      <c r="E921" s="5"/>
      <c r="F921" s="5"/>
      <c r="G921" s="5"/>
      <c r="H921" s="5"/>
      <c r="I921" s="5"/>
      <c r="J921" s="5"/>
      <c r="K921" s="5"/>
      <c r="L921" s="5"/>
      <c r="M921" s="5"/>
      <c r="N921" s="5"/>
      <c r="O921" s="5"/>
      <c r="P921" s="5"/>
      <c r="Q921" s="5"/>
      <c r="R921" s="5"/>
      <c r="S921" s="5"/>
      <c r="T921" s="7"/>
      <c r="U921" s="5"/>
      <c r="V921" s="5"/>
      <c r="W921" s="5"/>
      <c r="X921" s="5"/>
      <c r="Y921" s="5"/>
      <c r="Z921" s="5"/>
      <c r="AA921" s="5"/>
      <c r="AB921" s="5"/>
      <c r="AC921" s="5"/>
      <c r="AD921" s="5"/>
      <c r="AE921" s="5"/>
      <c r="AF921" s="5"/>
    </row>
    <row r="922" spans="1:32" ht="15">
      <c r="A922" s="5"/>
      <c r="B922" s="5"/>
      <c r="C922" s="5"/>
      <c r="D922" s="5"/>
      <c r="E922" s="5"/>
      <c r="F922" s="5"/>
      <c r="G922" s="5"/>
      <c r="H922" s="5"/>
      <c r="I922" s="5"/>
      <c r="J922" s="5"/>
      <c r="K922" s="5"/>
      <c r="L922" s="5"/>
      <c r="M922" s="5"/>
      <c r="N922" s="5"/>
      <c r="O922" s="5"/>
      <c r="P922" s="5"/>
      <c r="Q922" s="5"/>
      <c r="R922" s="5"/>
      <c r="S922" s="5"/>
      <c r="T922" s="7"/>
      <c r="U922" s="5"/>
      <c r="V922" s="5"/>
      <c r="W922" s="5"/>
      <c r="X922" s="5"/>
      <c r="Y922" s="5"/>
      <c r="Z922" s="5"/>
      <c r="AA922" s="5"/>
      <c r="AB922" s="5"/>
      <c r="AC922" s="5"/>
      <c r="AD922" s="5"/>
      <c r="AE922" s="5"/>
      <c r="AF922" s="5"/>
    </row>
    <row r="923" spans="1:32" ht="15">
      <c r="A923" s="5"/>
      <c r="B923" s="5"/>
      <c r="C923" s="5"/>
      <c r="D923" s="5"/>
      <c r="E923" s="5"/>
      <c r="F923" s="5"/>
      <c r="G923" s="5"/>
      <c r="H923" s="5"/>
      <c r="I923" s="5"/>
      <c r="J923" s="5"/>
      <c r="K923" s="5"/>
      <c r="L923" s="5"/>
      <c r="M923" s="5"/>
      <c r="N923" s="5"/>
      <c r="O923" s="5"/>
      <c r="P923" s="5"/>
      <c r="Q923" s="5"/>
      <c r="R923" s="5"/>
      <c r="S923" s="5"/>
      <c r="T923" s="7"/>
      <c r="U923" s="5"/>
      <c r="V923" s="5"/>
      <c r="W923" s="5"/>
      <c r="X923" s="5"/>
      <c r="Y923" s="5"/>
      <c r="Z923" s="5"/>
      <c r="AA923" s="5"/>
      <c r="AB923" s="5"/>
      <c r="AC923" s="5"/>
      <c r="AD923" s="5"/>
      <c r="AE923" s="5"/>
      <c r="AF923" s="5"/>
    </row>
    <row r="924" spans="1:32" ht="15">
      <c r="A924" s="5"/>
      <c r="B924" s="5"/>
      <c r="C924" s="5"/>
      <c r="D924" s="5"/>
      <c r="E924" s="5"/>
      <c r="F924" s="5"/>
      <c r="G924" s="5"/>
      <c r="H924" s="5"/>
      <c r="I924" s="5"/>
      <c r="J924" s="5"/>
      <c r="K924" s="5"/>
      <c r="L924" s="5"/>
      <c r="M924" s="5"/>
      <c r="N924" s="5"/>
      <c r="O924" s="5"/>
      <c r="P924" s="5"/>
      <c r="Q924" s="5"/>
      <c r="R924" s="5"/>
      <c r="S924" s="5"/>
      <c r="T924" s="7"/>
      <c r="U924" s="5"/>
      <c r="V924" s="5"/>
      <c r="W924" s="5"/>
      <c r="X924" s="5"/>
      <c r="Y924" s="5"/>
      <c r="Z924" s="5"/>
      <c r="AA924" s="5"/>
      <c r="AB924" s="5"/>
      <c r="AC924" s="5"/>
      <c r="AD924" s="5"/>
      <c r="AE924" s="5"/>
      <c r="AF924" s="5"/>
    </row>
    <row r="925" spans="1:32" ht="15">
      <c r="A925" s="5"/>
      <c r="B925" s="5"/>
      <c r="C925" s="5"/>
      <c r="D925" s="5"/>
      <c r="E925" s="5"/>
      <c r="F925" s="5"/>
      <c r="G925" s="5"/>
      <c r="H925" s="5"/>
      <c r="I925" s="5"/>
      <c r="J925" s="5"/>
      <c r="K925" s="5"/>
      <c r="L925" s="5"/>
      <c r="M925" s="5"/>
      <c r="N925" s="5"/>
      <c r="O925" s="5"/>
      <c r="P925" s="5"/>
      <c r="Q925" s="5"/>
      <c r="R925" s="5"/>
      <c r="S925" s="5"/>
      <c r="T925" s="7"/>
      <c r="U925" s="5"/>
      <c r="V925" s="5"/>
      <c r="W925" s="5"/>
      <c r="X925" s="5"/>
      <c r="Y925" s="5"/>
      <c r="Z925" s="5"/>
      <c r="AA925" s="5"/>
      <c r="AB925" s="5"/>
      <c r="AC925" s="5"/>
      <c r="AD925" s="5"/>
      <c r="AE925" s="5"/>
      <c r="AF925" s="5"/>
    </row>
    <row r="926" spans="1:32" ht="15">
      <c r="A926" s="5"/>
      <c r="B926" s="5"/>
      <c r="C926" s="5"/>
      <c r="D926" s="5"/>
      <c r="E926" s="5"/>
      <c r="F926" s="5"/>
      <c r="G926" s="5"/>
      <c r="H926" s="5"/>
      <c r="I926" s="5"/>
      <c r="J926" s="5"/>
      <c r="K926" s="5"/>
      <c r="L926" s="5"/>
      <c r="M926" s="5"/>
      <c r="N926" s="5"/>
      <c r="O926" s="5"/>
      <c r="P926" s="5"/>
      <c r="Q926" s="5"/>
      <c r="R926" s="5"/>
      <c r="S926" s="5"/>
      <c r="T926" s="7"/>
      <c r="U926" s="5"/>
      <c r="V926" s="5"/>
      <c r="W926" s="5"/>
      <c r="X926" s="5"/>
      <c r="Y926" s="5"/>
      <c r="Z926" s="5"/>
      <c r="AA926" s="5"/>
      <c r="AB926" s="5"/>
      <c r="AC926" s="5"/>
      <c r="AD926" s="5"/>
      <c r="AE926" s="5"/>
      <c r="AF926" s="5"/>
    </row>
    <row r="927" spans="1:32" ht="15">
      <c r="A927" s="5"/>
      <c r="B927" s="5"/>
      <c r="C927" s="5"/>
      <c r="D927" s="5"/>
      <c r="E927" s="5"/>
      <c r="F927" s="5"/>
      <c r="G927" s="5"/>
      <c r="H927" s="5"/>
      <c r="I927" s="5"/>
      <c r="J927" s="5"/>
      <c r="K927" s="5"/>
      <c r="L927" s="5"/>
      <c r="M927" s="5"/>
      <c r="N927" s="5"/>
      <c r="O927" s="5"/>
      <c r="P927" s="5"/>
      <c r="Q927" s="5"/>
      <c r="R927" s="5"/>
      <c r="S927" s="5"/>
      <c r="T927" s="7"/>
      <c r="U927" s="5"/>
      <c r="V927" s="5"/>
      <c r="W927" s="5"/>
      <c r="X927" s="5"/>
      <c r="Y927" s="5"/>
      <c r="Z927" s="5"/>
      <c r="AA927" s="5"/>
      <c r="AB927" s="5"/>
      <c r="AC927" s="5"/>
      <c r="AD927" s="5"/>
      <c r="AE927" s="5"/>
      <c r="AF927" s="5"/>
    </row>
    <row r="928" spans="1:32" ht="15">
      <c r="A928" s="5"/>
      <c r="B928" s="5"/>
      <c r="C928" s="5"/>
      <c r="D928" s="5"/>
      <c r="E928" s="5"/>
      <c r="F928" s="5"/>
      <c r="G928" s="5"/>
      <c r="H928" s="5"/>
      <c r="I928" s="5"/>
      <c r="J928" s="5"/>
      <c r="K928" s="5"/>
      <c r="L928" s="5"/>
      <c r="M928" s="5"/>
      <c r="N928" s="5"/>
      <c r="O928" s="5"/>
      <c r="P928" s="5"/>
      <c r="Q928" s="5"/>
      <c r="R928" s="5"/>
      <c r="S928" s="5"/>
      <c r="T928" s="7"/>
      <c r="U928" s="5"/>
      <c r="V928" s="5"/>
      <c r="W928" s="5"/>
      <c r="X928" s="5"/>
      <c r="Y928" s="5"/>
      <c r="Z928" s="5"/>
      <c r="AA928" s="5"/>
      <c r="AB928" s="5"/>
      <c r="AC928" s="5"/>
      <c r="AD928" s="5"/>
      <c r="AE928" s="5"/>
      <c r="AF928" s="5"/>
    </row>
    <row r="929" spans="1:32" ht="15">
      <c r="A929" s="5"/>
      <c r="B929" s="5"/>
      <c r="C929" s="5"/>
      <c r="D929" s="5"/>
      <c r="E929" s="5"/>
      <c r="F929" s="5"/>
      <c r="G929" s="5"/>
      <c r="H929" s="5"/>
      <c r="I929" s="5"/>
      <c r="J929" s="5"/>
      <c r="K929" s="5"/>
      <c r="L929" s="5"/>
      <c r="M929" s="5"/>
      <c r="N929" s="5"/>
      <c r="O929" s="5"/>
      <c r="P929" s="5"/>
      <c r="Q929" s="5"/>
      <c r="R929" s="5"/>
      <c r="S929" s="5"/>
      <c r="T929" s="7"/>
      <c r="U929" s="5"/>
      <c r="V929" s="5"/>
      <c r="W929" s="5"/>
      <c r="X929" s="5"/>
      <c r="Y929" s="5"/>
      <c r="Z929" s="5"/>
      <c r="AA929" s="5"/>
      <c r="AB929" s="5"/>
      <c r="AC929" s="5"/>
      <c r="AD929" s="5"/>
      <c r="AE929" s="5"/>
      <c r="AF929" s="5"/>
    </row>
    <row r="930" spans="1:32" ht="15">
      <c r="A930" s="5"/>
      <c r="B930" s="5"/>
      <c r="C930" s="5"/>
      <c r="D930" s="5"/>
      <c r="E930" s="5"/>
      <c r="F930" s="5"/>
      <c r="G930" s="5"/>
      <c r="H930" s="5"/>
      <c r="I930" s="5"/>
      <c r="J930" s="5"/>
      <c r="K930" s="5"/>
      <c r="L930" s="5"/>
      <c r="M930" s="5"/>
      <c r="N930" s="5"/>
      <c r="O930" s="5"/>
      <c r="P930" s="5"/>
      <c r="Q930" s="5"/>
      <c r="R930" s="5"/>
      <c r="S930" s="5"/>
      <c r="T930" s="7"/>
      <c r="U930" s="5"/>
      <c r="V930" s="5"/>
      <c r="W930" s="5"/>
      <c r="X930" s="5"/>
      <c r="Y930" s="5"/>
      <c r="Z930" s="5"/>
      <c r="AA930" s="5"/>
      <c r="AB930" s="5"/>
      <c r="AC930" s="5"/>
      <c r="AD930" s="5"/>
      <c r="AE930" s="5"/>
      <c r="AF930" s="5"/>
    </row>
    <row r="931" spans="1:32" ht="15">
      <c r="A931" s="5"/>
      <c r="B931" s="5"/>
      <c r="C931" s="5"/>
      <c r="D931" s="5"/>
      <c r="E931" s="5"/>
      <c r="F931" s="5"/>
      <c r="G931" s="5"/>
      <c r="H931" s="5"/>
      <c r="I931" s="5"/>
      <c r="J931" s="5"/>
      <c r="K931" s="5"/>
      <c r="L931" s="5"/>
      <c r="M931" s="5"/>
      <c r="N931" s="5"/>
      <c r="O931" s="5"/>
      <c r="P931" s="5"/>
      <c r="Q931" s="5"/>
      <c r="R931" s="5"/>
      <c r="S931" s="5"/>
      <c r="T931" s="7"/>
      <c r="U931" s="5"/>
      <c r="V931" s="5"/>
      <c r="W931" s="5"/>
      <c r="X931" s="5"/>
      <c r="Y931" s="5"/>
      <c r="Z931" s="5"/>
      <c r="AA931" s="5"/>
      <c r="AB931" s="5"/>
      <c r="AC931" s="5"/>
      <c r="AD931" s="5"/>
      <c r="AE931" s="5"/>
      <c r="AF931" s="5"/>
    </row>
    <row r="932" spans="1:32" ht="15">
      <c r="A932" s="5"/>
      <c r="B932" s="5"/>
      <c r="C932" s="5"/>
      <c r="D932" s="5"/>
      <c r="E932" s="5"/>
      <c r="F932" s="5"/>
      <c r="G932" s="5"/>
      <c r="H932" s="5"/>
      <c r="I932" s="5"/>
      <c r="J932" s="5"/>
      <c r="K932" s="5"/>
      <c r="L932" s="5"/>
      <c r="M932" s="5"/>
      <c r="N932" s="5"/>
      <c r="O932" s="5"/>
      <c r="P932" s="5"/>
      <c r="Q932" s="5"/>
      <c r="R932" s="5"/>
      <c r="S932" s="5"/>
      <c r="T932" s="7"/>
      <c r="U932" s="5"/>
      <c r="V932" s="5"/>
      <c r="W932" s="5"/>
      <c r="X932" s="5"/>
      <c r="Y932" s="5"/>
      <c r="Z932" s="5"/>
      <c r="AA932" s="5"/>
      <c r="AB932" s="5"/>
      <c r="AC932" s="5"/>
      <c r="AD932" s="5"/>
      <c r="AE932" s="5"/>
      <c r="AF932" s="5"/>
    </row>
    <row r="933" spans="1:32" ht="15">
      <c r="A933" s="5"/>
      <c r="B933" s="5"/>
      <c r="C933" s="5"/>
      <c r="D933" s="5"/>
      <c r="E933" s="5"/>
      <c r="F933" s="5"/>
      <c r="G933" s="5"/>
      <c r="H933" s="5"/>
      <c r="I933" s="5"/>
      <c r="J933" s="5"/>
      <c r="K933" s="5"/>
      <c r="L933" s="5"/>
      <c r="M933" s="5"/>
      <c r="N933" s="5"/>
      <c r="O933" s="5"/>
      <c r="P933" s="5"/>
      <c r="Q933" s="5"/>
      <c r="R933" s="5"/>
      <c r="S933" s="5"/>
      <c r="T933" s="7"/>
      <c r="U933" s="5"/>
      <c r="V933" s="5"/>
      <c r="W933" s="5"/>
      <c r="X933" s="5"/>
      <c r="Y933" s="5"/>
      <c r="Z933" s="5"/>
      <c r="AA933" s="5"/>
      <c r="AB933" s="5"/>
      <c r="AC933" s="5"/>
      <c r="AD933" s="5"/>
      <c r="AE933" s="5"/>
      <c r="AF933" s="5"/>
    </row>
    <row r="934" spans="1:32" ht="15">
      <c r="A934" s="5"/>
      <c r="B934" s="5"/>
      <c r="C934" s="5"/>
      <c r="D934" s="5"/>
      <c r="E934" s="5"/>
      <c r="F934" s="5"/>
      <c r="G934" s="5"/>
      <c r="H934" s="5"/>
      <c r="I934" s="5"/>
      <c r="J934" s="5"/>
      <c r="K934" s="5"/>
      <c r="L934" s="5"/>
      <c r="M934" s="5"/>
      <c r="N934" s="5"/>
      <c r="O934" s="5"/>
      <c r="P934" s="5"/>
      <c r="Q934" s="5"/>
      <c r="R934" s="5"/>
      <c r="S934" s="5"/>
      <c r="T934" s="7"/>
      <c r="U934" s="5"/>
      <c r="V934" s="5"/>
      <c r="W934" s="5"/>
      <c r="X934" s="5"/>
      <c r="Y934" s="5"/>
      <c r="Z934" s="5"/>
      <c r="AA934" s="5"/>
      <c r="AB934" s="5"/>
      <c r="AC934" s="5"/>
      <c r="AD934" s="5"/>
      <c r="AE934" s="5"/>
      <c r="AF934" s="5"/>
    </row>
    <row r="935" spans="1:32" ht="15">
      <c r="A935" s="5"/>
      <c r="B935" s="5"/>
      <c r="C935" s="5"/>
      <c r="D935" s="5"/>
      <c r="E935" s="5"/>
      <c r="F935" s="5"/>
      <c r="G935" s="5"/>
      <c r="H935" s="5"/>
      <c r="I935" s="5"/>
      <c r="J935" s="5"/>
      <c r="K935" s="5"/>
      <c r="L935" s="5"/>
      <c r="M935" s="5"/>
      <c r="N935" s="5"/>
      <c r="O935" s="5"/>
      <c r="P935" s="5"/>
      <c r="Q935" s="5"/>
      <c r="R935" s="5"/>
      <c r="S935" s="5"/>
      <c r="T935" s="7"/>
      <c r="U935" s="5"/>
      <c r="V935" s="5"/>
      <c r="W935" s="5"/>
      <c r="X935" s="5"/>
      <c r="Y935" s="5"/>
      <c r="Z935" s="5"/>
      <c r="AA935" s="5"/>
      <c r="AB935" s="5"/>
      <c r="AC935" s="5"/>
      <c r="AD935" s="5"/>
      <c r="AE935" s="5"/>
      <c r="AF935" s="5"/>
    </row>
    <row r="936" spans="1:32" ht="15">
      <c r="A936" s="5"/>
      <c r="B936" s="5"/>
      <c r="C936" s="5"/>
      <c r="D936" s="5"/>
      <c r="E936" s="5"/>
      <c r="F936" s="5"/>
      <c r="G936" s="5"/>
      <c r="H936" s="5"/>
      <c r="I936" s="5"/>
      <c r="J936" s="5"/>
      <c r="K936" s="5"/>
      <c r="L936" s="5"/>
      <c r="M936" s="5"/>
      <c r="N936" s="5"/>
      <c r="O936" s="5"/>
      <c r="P936" s="5"/>
      <c r="Q936" s="5"/>
      <c r="R936" s="5"/>
      <c r="S936" s="5"/>
      <c r="T936" s="7"/>
      <c r="U936" s="5"/>
      <c r="V936" s="5"/>
      <c r="W936" s="5"/>
      <c r="X936" s="5"/>
      <c r="Y936" s="5"/>
      <c r="Z936" s="5"/>
      <c r="AA936" s="5"/>
      <c r="AB936" s="5"/>
      <c r="AC936" s="5"/>
      <c r="AD936" s="5"/>
      <c r="AE936" s="5"/>
      <c r="AF936" s="5"/>
    </row>
    <row r="937" spans="1:32" ht="15">
      <c r="A937" s="5"/>
      <c r="B937" s="5"/>
      <c r="C937" s="5"/>
      <c r="D937" s="5"/>
      <c r="E937" s="5"/>
      <c r="F937" s="5"/>
      <c r="G937" s="5"/>
      <c r="H937" s="5"/>
      <c r="I937" s="5"/>
      <c r="J937" s="5"/>
      <c r="K937" s="5"/>
      <c r="L937" s="5"/>
      <c r="M937" s="5"/>
      <c r="N937" s="5"/>
      <c r="O937" s="5"/>
      <c r="P937" s="5"/>
      <c r="Q937" s="5"/>
      <c r="R937" s="5"/>
      <c r="S937" s="5"/>
      <c r="T937" s="7"/>
      <c r="U937" s="5"/>
      <c r="V937" s="5"/>
      <c r="W937" s="5"/>
      <c r="X937" s="5"/>
      <c r="Y937" s="5"/>
      <c r="Z937" s="5"/>
      <c r="AA937" s="5"/>
      <c r="AB937" s="5"/>
      <c r="AC937" s="5"/>
      <c r="AD937" s="5"/>
      <c r="AE937" s="5"/>
      <c r="AF937" s="5"/>
    </row>
  </sheetData>
  <mergeCells count="3">
    <mergeCell ref="A1:H1"/>
    <mergeCell ref="A2:H2"/>
    <mergeCell ref="A3:H3"/>
  </mergeCells>
  <hyperlinks>
    <hyperlink ref="E5" r:id="rId1" xr:uid="{00000000-0004-0000-0000-000000000000}"/>
    <hyperlink ref="E6" r:id="rId2" xr:uid="{00000000-0004-0000-0000-000001000000}"/>
    <hyperlink ref="E7" r:id="rId3" xr:uid="{00000000-0004-0000-0000-000002000000}"/>
    <hyperlink ref="E8" r:id="rId4" xr:uid="{00000000-0004-0000-0000-000003000000}"/>
    <hyperlink ref="E9" r:id="rId5" xr:uid="{00000000-0004-0000-0000-000004000000}"/>
    <hyperlink ref="E10" r:id="rId6" xr:uid="{00000000-0004-0000-0000-000005000000}"/>
    <hyperlink ref="E11" r:id="rId7" xr:uid="{00000000-0004-0000-0000-000006000000}"/>
    <hyperlink ref="E12" r:id="rId8" xr:uid="{00000000-0004-0000-0000-000007000000}"/>
    <hyperlink ref="E13" r:id="rId9" xr:uid="{00000000-0004-0000-0000-000008000000}"/>
    <hyperlink ref="E14" r:id="rId10" xr:uid="{00000000-0004-0000-0000-000009000000}"/>
    <hyperlink ref="E15" r:id="rId11" location="pnlRecommendationForm" xr:uid="{00000000-0004-0000-0000-00000A000000}"/>
    <hyperlink ref="E16" r:id="rId12" xr:uid="{00000000-0004-0000-0000-00000B000000}"/>
    <hyperlink ref="E17" r:id="rId13" xr:uid="{00000000-0004-0000-0000-00000C000000}"/>
    <hyperlink ref="E18" r:id="rId14" xr:uid="{00000000-0004-0000-0000-00000D000000}"/>
    <hyperlink ref="E19" r:id="rId15" xr:uid="{00000000-0004-0000-0000-00000E000000}"/>
    <hyperlink ref="E20" r:id="rId16" xr:uid="{00000000-0004-0000-0000-00000F000000}"/>
    <hyperlink ref="E21" r:id="rId17" xr:uid="{00000000-0004-0000-0000-000010000000}"/>
    <hyperlink ref="E22" r:id="rId18" xr:uid="{00000000-0004-0000-0000-000011000000}"/>
    <hyperlink ref="E23" r:id="rId19" xr:uid="{00000000-0004-0000-0000-000012000000}"/>
    <hyperlink ref="E24" r:id="rId20" xr:uid="{00000000-0004-0000-0000-000013000000}"/>
    <hyperlink ref="E26" r:id="rId21" xr:uid="{00000000-0004-0000-0000-000014000000}"/>
    <hyperlink ref="E27" r:id="rId22" xr:uid="{00000000-0004-0000-0000-000015000000}"/>
    <hyperlink ref="E28" r:id="rId23" xr:uid="{00000000-0004-0000-0000-000016000000}"/>
    <hyperlink ref="E35" r:id="rId24" xr:uid="{00000000-0004-0000-0000-000017000000}"/>
    <hyperlink ref="E36" r:id="rId25" xr:uid="{00000000-0004-0000-0000-000018000000}"/>
    <hyperlink ref="B37" r:id="rId26" xr:uid="{00000000-0004-0000-0000-000019000000}"/>
    <hyperlink ref="E37" r:id="rId27" xr:uid="{00000000-0004-0000-0000-00001A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Manuscrtipt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2024-08-13T11:44:58Z</dcterms:modified>
</cp:coreProperties>
</file>