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AS2R\Hou TAS2Rs Cercopithecids final version\figures and tables\"/>
    </mc:Choice>
  </mc:AlternateContent>
  <xr:revisionPtr revIDLastSave="0" documentId="13_ncr:1_{53901871-A2BB-4142-A806-6A21727D70CF}" xr6:coauthVersionLast="47" xr6:coauthVersionMax="47" xr10:uidLastSave="{00000000-0000-0000-0000-000000000000}"/>
  <bookViews>
    <workbookView xWindow="-108" yWindow="-108" windowWidth="23256" windowHeight="12576" xr2:uid="{0D1D982E-EE4D-4B51-B048-1A89CD8BC0C9}"/>
  </bookViews>
  <sheets>
    <sheet name="Table 2-1" sheetId="1" r:id="rId1"/>
    <sheet name="Table S2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2" l="1"/>
  <c r="N21" i="2"/>
  <c r="N89" i="2"/>
  <c r="I89" i="2"/>
  <c r="N88" i="2"/>
  <c r="I88" i="2"/>
  <c r="N87" i="2"/>
  <c r="I87" i="2"/>
  <c r="I86" i="2"/>
  <c r="N85" i="2"/>
  <c r="I85" i="2"/>
  <c r="N84" i="2"/>
  <c r="I84" i="2"/>
  <c r="N83" i="2"/>
  <c r="I83" i="2"/>
  <c r="N82" i="2"/>
  <c r="I82" i="2"/>
  <c r="N81" i="2"/>
  <c r="I81" i="2"/>
  <c r="N80" i="2"/>
  <c r="I80" i="2"/>
  <c r="N79" i="2"/>
  <c r="I79" i="2"/>
  <c r="N78" i="2"/>
  <c r="I78" i="2"/>
  <c r="N77" i="2"/>
  <c r="I77" i="2"/>
  <c r="N76" i="2"/>
  <c r="I76" i="2"/>
  <c r="N75" i="2"/>
  <c r="N74" i="2"/>
  <c r="I74" i="2"/>
  <c r="N73" i="2"/>
  <c r="I73" i="2"/>
  <c r="N72" i="2"/>
  <c r="I72" i="2"/>
  <c r="N71" i="2"/>
  <c r="I71" i="2"/>
  <c r="N70" i="2"/>
  <c r="I70" i="2"/>
  <c r="N69" i="2"/>
  <c r="I69" i="2"/>
  <c r="N68" i="2"/>
  <c r="I68" i="2"/>
  <c r="N67" i="2"/>
  <c r="I67" i="2"/>
  <c r="N66" i="2"/>
  <c r="I66" i="2"/>
  <c r="N65" i="2"/>
  <c r="I65" i="2"/>
  <c r="N64" i="2"/>
  <c r="I64" i="2"/>
  <c r="N63" i="2"/>
  <c r="I63" i="2"/>
  <c r="N62" i="2"/>
  <c r="I62" i="2"/>
  <c r="N61" i="2"/>
  <c r="I61" i="2"/>
  <c r="N60" i="2"/>
  <c r="I60" i="2"/>
  <c r="N59" i="2"/>
  <c r="I59" i="2"/>
  <c r="N58" i="2"/>
  <c r="I58" i="2"/>
  <c r="N57" i="2"/>
  <c r="I57" i="2"/>
  <c r="N56" i="2"/>
  <c r="I56" i="2"/>
  <c r="N55" i="2"/>
  <c r="I55" i="2"/>
  <c r="N54" i="2"/>
  <c r="I54" i="2"/>
  <c r="N53" i="2"/>
  <c r="I53" i="2"/>
  <c r="N52" i="2"/>
  <c r="I52" i="2"/>
  <c r="N51" i="2"/>
  <c r="I51" i="2"/>
  <c r="I50" i="2"/>
  <c r="I49" i="2"/>
  <c r="N48" i="2"/>
  <c r="I48" i="2"/>
  <c r="N47" i="2"/>
  <c r="I47" i="2"/>
  <c r="N46" i="2"/>
  <c r="I46" i="2"/>
  <c r="N45" i="2"/>
  <c r="I45" i="2"/>
  <c r="N44" i="2"/>
  <c r="I44" i="2"/>
  <c r="N43" i="2"/>
  <c r="I43" i="2"/>
  <c r="N42" i="2"/>
  <c r="I42" i="2"/>
  <c r="I41" i="2"/>
  <c r="N40" i="2"/>
  <c r="I40" i="2"/>
  <c r="N39" i="2"/>
  <c r="I39" i="2"/>
  <c r="N38" i="2"/>
  <c r="I38" i="2"/>
  <c r="N37" i="2"/>
  <c r="I37" i="2"/>
  <c r="N36" i="2"/>
  <c r="I36" i="2"/>
  <c r="N35" i="2"/>
  <c r="I35" i="2"/>
  <c r="N34" i="2"/>
  <c r="I34" i="2"/>
  <c r="N33" i="2"/>
  <c r="I33" i="2"/>
  <c r="N32" i="2"/>
  <c r="I32" i="2"/>
  <c r="I31" i="2"/>
  <c r="N30" i="2"/>
  <c r="I30" i="2"/>
  <c r="N29" i="2"/>
  <c r="I29" i="2"/>
  <c r="N28" i="2"/>
  <c r="I28" i="2"/>
  <c r="N27" i="2"/>
  <c r="N26" i="2"/>
  <c r="I26" i="2"/>
  <c r="N25" i="2"/>
  <c r="I25" i="2"/>
  <c r="N24" i="2"/>
  <c r="I24" i="2"/>
  <c r="N23" i="2"/>
  <c r="I23" i="2"/>
  <c r="N22" i="2"/>
  <c r="I22" i="2"/>
  <c r="I20" i="2"/>
  <c r="N18" i="2"/>
  <c r="I18" i="2"/>
  <c r="N17" i="2"/>
  <c r="I17" i="2"/>
  <c r="N16" i="2"/>
  <c r="I16" i="2"/>
  <c r="N15" i="2"/>
  <c r="I15" i="2"/>
  <c r="N14" i="2"/>
  <c r="I14" i="2"/>
  <c r="N13" i="2"/>
  <c r="I13" i="2"/>
  <c r="N12" i="2"/>
  <c r="I12" i="2"/>
  <c r="N11" i="2"/>
  <c r="I11" i="2"/>
  <c r="N10" i="2"/>
  <c r="I10" i="2"/>
  <c r="N9" i="2"/>
  <c r="I9" i="2"/>
  <c r="N8" i="2"/>
  <c r="I8" i="2"/>
  <c r="I7" i="2"/>
  <c r="N6" i="2"/>
  <c r="I6" i="2"/>
  <c r="N5" i="2"/>
  <c r="I5" i="2"/>
  <c r="N4" i="2"/>
  <c r="I4" i="2"/>
  <c r="N3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3" i="1"/>
</calcChain>
</file>

<file path=xl/sharedStrings.xml><?xml version="1.0" encoding="utf-8"?>
<sst xmlns="http://schemas.openxmlformats.org/spreadsheetml/2006/main" count="928" uniqueCount="297">
  <si>
    <t>Species</t>
  </si>
  <si>
    <t>Sequence name</t>
  </si>
  <si>
    <t>Strand</t>
  </si>
  <si>
    <t>Length
(bp)</t>
  </si>
  <si>
    <t>Macaca mulatta</t>
  </si>
  <si>
    <t>Mmu_TAS2R1</t>
  </si>
  <si>
    <t>Chr6</t>
  </si>
  <si>
    <t>-</t>
  </si>
  <si>
    <t>Colobus angolensis</t>
  </si>
  <si>
    <t>Scaffold4196</t>
  </si>
  <si>
    <t>Scaffold196</t>
  </si>
  <si>
    <t>Rhinopithecus roxellana</t>
  </si>
  <si>
    <t>Rro_TAS2R1</t>
  </si>
  <si>
    <t>ENSRROG006894</t>
  </si>
  <si>
    <t>+</t>
  </si>
  <si>
    <t>TAS2R2</t>
  </si>
  <si>
    <t>Mmu_TAS2R2</t>
  </si>
  <si>
    <t>Chr3</t>
  </si>
  <si>
    <t>Can_TAS2R2</t>
  </si>
  <si>
    <t>Scaffold104</t>
  </si>
  <si>
    <t>TAS2R3</t>
  </si>
  <si>
    <t>Mmu_TAS2R3</t>
  </si>
  <si>
    <t>Can_TAS2R3</t>
  </si>
  <si>
    <t>Scaffold2</t>
  </si>
  <si>
    <t>TAS2R4</t>
  </si>
  <si>
    <t>Mmu_TAS2R4</t>
  </si>
  <si>
    <t>Can_TAS2R4</t>
  </si>
  <si>
    <t>TAS2R5</t>
  </si>
  <si>
    <t>Mmu_TAS2R5</t>
  </si>
  <si>
    <t>Can_TAS2R5</t>
  </si>
  <si>
    <t>TAS2R7</t>
  </si>
  <si>
    <t>Mmu_TAS2R7</t>
  </si>
  <si>
    <t>Chr11</t>
  </si>
  <si>
    <t>Can_TAS2R7P</t>
  </si>
  <si>
    <t>Scaffold11</t>
  </si>
  <si>
    <t>Rro_TAS2R7</t>
  </si>
  <si>
    <t>ENSRROG028898</t>
  </si>
  <si>
    <t>TAS2R8</t>
  </si>
  <si>
    <t>Mmu_TAS2R8</t>
  </si>
  <si>
    <t>Can_TAS2R8</t>
  </si>
  <si>
    <t>TAS2R10</t>
  </si>
  <si>
    <t>Mmu_TAS2R10</t>
  </si>
  <si>
    <t>Can_TAS2R10</t>
  </si>
  <si>
    <t>TAS2R13</t>
  </si>
  <si>
    <t>Mmu_TAS2R13</t>
  </si>
  <si>
    <t>Can_TAS2R13</t>
  </si>
  <si>
    <t>TAS2R14</t>
  </si>
  <si>
    <t>Mmu_TAS2R14</t>
  </si>
  <si>
    <t>Can_TAS2R14</t>
  </si>
  <si>
    <t>TAS2R16</t>
  </si>
  <si>
    <t>Mmu_TAS2R16</t>
  </si>
  <si>
    <t>Can_TAS2R16</t>
  </si>
  <si>
    <t>Scaffold163</t>
  </si>
  <si>
    <t>TAS2R20</t>
  </si>
  <si>
    <t>Mmu_TAS2R20</t>
  </si>
  <si>
    <t>Can_TAS2R20</t>
  </si>
  <si>
    <t>TAS2R38</t>
  </si>
  <si>
    <t>Mmu_TAS2R38</t>
  </si>
  <si>
    <t>Can_TAS2R38</t>
  </si>
  <si>
    <t>TAS2R39</t>
  </si>
  <si>
    <t>Mmu_TAS2R39</t>
  </si>
  <si>
    <t>Can_TAS2R39</t>
  </si>
  <si>
    <t>TAS2R40</t>
  </si>
  <si>
    <t>Mmu_TAS2R40</t>
  </si>
  <si>
    <t>Can_TAS2R40</t>
  </si>
  <si>
    <t>TAS2R41</t>
  </si>
  <si>
    <t>Mmu_TAS2R41</t>
  </si>
  <si>
    <t>Can_TAS2R41P</t>
  </si>
  <si>
    <t>Rro_TAS2R41</t>
  </si>
  <si>
    <t>ENSRROG039330</t>
  </si>
  <si>
    <t>TAS2R42</t>
  </si>
  <si>
    <t>Mmu_TAS2R42</t>
  </si>
  <si>
    <t>Can_TAS2R42</t>
  </si>
  <si>
    <t>TAS2R50</t>
  </si>
  <si>
    <t>Mmu_TAS2R50</t>
  </si>
  <si>
    <t>Can_TAS2R50</t>
  </si>
  <si>
    <t>TAS2R60</t>
  </si>
  <si>
    <t>Mmu_TAS2R60</t>
  </si>
  <si>
    <t>Can_TAS2R60</t>
  </si>
  <si>
    <t>TAS2R62</t>
  </si>
  <si>
    <t>Mmu_TAS2R62</t>
  </si>
  <si>
    <t>Can_TAS2R62</t>
  </si>
  <si>
    <t>TAS2R410</t>
  </si>
  <si>
    <t>Mmu_TAS2R410</t>
  </si>
  <si>
    <t>Can_TAS2R410</t>
  </si>
  <si>
    <t>TAS2R411</t>
  </si>
  <si>
    <t>Mmu_TAS2R411</t>
  </si>
  <si>
    <t>Can_TAS2R411</t>
  </si>
  <si>
    <t>TAS2R412</t>
  </si>
  <si>
    <t>Mmu_TAS2R412</t>
  </si>
  <si>
    <t>Can_TAS2R412</t>
  </si>
  <si>
    <t>TAS2R413</t>
  </si>
  <si>
    <t>Macaca fascicularis</t>
  </si>
  <si>
    <t>Mfa_TAS2R413</t>
  </si>
  <si>
    <t>Can_TAS2R413</t>
  </si>
  <si>
    <t>TAS2R414</t>
  </si>
  <si>
    <t>Mmu_TAS2R414</t>
  </si>
  <si>
    <t>Rro_TAS2R414</t>
  </si>
  <si>
    <t>ENSRROG038525</t>
  </si>
  <si>
    <t>TAS2R415</t>
  </si>
  <si>
    <t>Mmu_TAS2R415</t>
  </si>
  <si>
    <t>Can_TAS2R415</t>
  </si>
  <si>
    <t>TAS2R9</t>
  </si>
  <si>
    <t>Mmu_TAS2R9</t>
  </si>
  <si>
    <t>TAS2R403</t>
  </si>
  <si>
    <t>Mmu_TAS2R403</t>
  </si>
  <si>
    <t>TAS2R416</t>
  </si>
  <si>
    <t>Cat_TAS2R416</t>
  </si>
  <si>
    <t>Scaffold383</t>
  </si>
  <si>
    <t>TAS2R419</t>
  </si>
  <si>
    <t>Mmu_TAS2R419</t>
  </si>
  <si>
    <t>TAS2R417</t>
  </si>
  <si>
    <t>Rro_TAS2R417</t>
  </si>
  <si>
    <t>Macaca mulatta</t>
    <phoneticPr fontId="3"/>
  </si>
  <si>
    <t>Colobus angolensis</t>
    <phoneticPr fontId="3"/>
  </si>
  <si>
    <t>Start position</t>
    <phoneticPr fontId="3"/>
  </si>
  <si>
    <t>End position</t>
    <phoneticPr fontId="3"/>
  </si>
  <si>
    <t>TAS2R1</t>
    <phoneticPr fontId="3"/>
  </si>
  <si>
    <t>Cercocebus atys</t>
    <phoneticPr fontId="3"/>
  </si>
  <si>
    <t>Rhinopithecus roxellana</t>
    <phoneticPr fontId="3"/>
  </si>
  <si>
    <t>Can_TAS2R1_1T</t>
    <phoneticPr fontId="3"/>
  </si>
  <si>
    <t>Can_TAS2R1_2T</t>
    <phoneticPr fontId="3"/>
  </si>
  <si>
    <t>Human Database</t>
    <phoneticPr fontId="3"/>
  </si>
  <si>
    <t>Rhesus macaque Database</t>
    <phoneticPr fontId="3"/>
  </si>
  <si>
    <t>Angolan colobus Database</t>
    <phoneticPr fontId="3"/>
  </si>
  <si>
    <t>NR1</t>
  </si>
  <si>
    <t>hg19</t>
  </si>
  <si>
    <t>chr1</t>
  </si>
  <si>
    <t>Mmul_8.0.1</t>
  </si>
  <si>
    <t>Cang.pa_1.0</t>
  </si>
  <si>
    <t>Scaffold426</t>
  </si>
  <si>
    <t>NR2</t>
  </si>
  <si>
    <t>Scaffold185</t>
  </si>
  <si>
    <t>NR3</t>
  </si>
  <si>
    <t>NR4</t>
  </si>
  <si>
    <t>Scaffold4</t>
  </si>
  <si>
    <t>NR5</t>
  </si>
  <si>
    <t>-</t>
    <phoneticPr fontId="3"/>
  </si>
  <si>
    <t>NR6</t>
  </si>
  <si>
    <t>Scaffold40</t>
  </si>
  <si>
    <t>NR7</t>
  </si>
  <si>
    <t>chr2</t>
  </si>
  <si>
    <t>chr13</t>
  </si>
  <si>
    <t>Scaffold53</t>
  </si>
  <si>
    <t>NR8</t>
  </si>
  <si>
    <t>NR9</t>
  </si>
  <si>
    <t>NR10</t>
  </si>
  <si>
    <t>NR11</t>
  </si>
  <si>
    <t>NR12</t>
  </si>
  <si>
    <t>NR13</t>
  </si>
  <si>
    <t>NR14</t>
  </si>
  <si>
    <t>NR15</t>
  </si>
  <si>
    <t>chr12</t>
  </si>
  <si>
    <t>Scaffold20</t>
  </si>
  <si>
    <t>NR16</t>
  </si>
  <si>
    <t>Scaffold82</t>
  </si>
  <si>
    <t>NR18</t>
  </si>
  <si>
    <t>NR19</t>
  </si>
  <si>
    <t>NR20</t>
  </si>
  <si>
    <t>chr4</t>
  </si>
  <si>
    <t>chr5</t>
  </si>
  <si>
    <t>Scaffold157</t>
  </si>
  <si>
    <t>NR21</t>
  </si>
  <si>
    <t>Scaffold5</t>
  </si>
  <si>
    <t>NR22</t>
  </si>
  <si>
    <t>NR23</t>
  </si>
  <si>
    <t>NR24</t>
  </si>
  <si>
    <t>NR25</t>
  </si>
  <si>
    <t>NR26</t>
  </si>
  <si>
    <t>NR27</t>
  </si>
  <si>
    <t>chr6</t>
  </si>
  <si>
    <t>NR28</t>
  </si>
  <si>
    <t>NR29</t>
  </si>
  <si>
    <t>Scaffold127</t>
  </si>
  <si>
    <t>NR30</t>
  </si>
  <si>
    <t>Scaffold298</t>
  </si>
  <si>
    <t>NR31</t>
  </si>
  <si>
    <t>Scaffold396</t>
  </si>
  <si>
    <t>NR32</t>
  </si>
  <si>
    <t>Scaffold6</t>
  </si>
  <si>
    <t>NR33</t>
  </si>
  <si>
    <t>Scaffold409</t>
  </si>
  <si>
    <t>NR34</t>
  </si>
  <si>
    <t>Scaffold14</t>
  </si>
  <si>
    <t>NR35</t>
  </si>
  <si>
    <t>chr7</t>
  </si>
  <si>
    <t>chr3</t>
  </si>
  <si>
    <t>Scaffold232</t>
  </si>
  <si>
    <t>NR36</t>
  </si>
  <si>
    <t>NR37</t>
  </si>
  <si>
    <t>NR38</t>
  </si>
  <si>
    <t>NR39</t>
  </si>
  <si>
    <t>NR40</t>
  </si>
  <si>
    <t>NR41</t>
  </si>
  <si>
    <t>NR42</t>
  </si>
  <si>
    <t>chr9</t>
  </si>
  <si>
    <t>chr15</t>
  </si>
  <si>
    <t>Scaffold445</t>
  </si>
  <si>
    <t>NR43</t>
  </si>
  <si>
    <t>chr10</t>
  </si>
  <si>
    <t>Scaffold209</t>
  </si>
  <si>
    <t>NR44</t>
  </si>
  <si>
    <t>Scaffold405</t>
  </si>
  <si>
    <t>NR45</t>
  </si>
  <si>
    <t>NR46</t>
  </si>
  <si>
    <t>NR47</t>
  </si>
  <si>
    <t>Scaffold204</t>
  </si>
  <si>
    <t>NR48</t>
  </si>
  <si>
    <t>NR49</t>
  </si>
  <si>
    <t>Scaffold12</t>
  </si>
  <si>
    <t>NR50</t>
  </si>
  <si>
    <t>chr17</t>
  </si>
  <si>
    <t>Scaffold191</t>
  </si>
  <si>
    <t>NR51</t>
  </si>
  <si>
    <t>Scaffold13</t>
  </si>
  <si>
    <t>NR52</t>
  </si>
  <si>
    <t>NR53</t>
  </si>
  <si>
    <t>NR54</t>
  </si>
  <si>
    <t>NR55</t>
  </si>
  <si>
    <t>NR56</t>
  </si>
  <si>
    <t>NR57</t>
  </si>
  <si>
    <t>NR58</t>
  </si>
  <si>
    <t>chr14</t>
  </si>
  <si>
    <t>Scaffold3</t>
  </si>
  <si>
    <t>NR59</t>
  </si>
  <si>
    <t>Scaffold32</t>
  </si>
  <si>
    <t>NR60</t>
  </si>
  <si>
    <t>NR61</t>
  </si>
  <si>
    <t>NR62</t>
  </si>
  <si>
    <t>Scaffold19</t>
  </si>
  <si>
    <t>NR63</t>
  </si>
  <si>
    <t>Scaffold112</t>
  </si>
  <si>
    <t>NR64</t>
  </si>
  <si>
    <t>NR65</t>
  </si>
  <si>
    <t>NR66</t>
  </si>
  <si>
    <t>chr16</t>
  </si>
  <si>
    <t>chr20</t>
  </si>
  <si>
    <t>Scaffold207</t>
  </si>
  <si>
    <t>NR67</t>
  </si>
  <si>
    <t>Scaffold76</t>
  </si>
  <si>
    <t>NR68</t>
  </si>
  <si>
    <t>NR69</t>
  </si>
  <si>
    <t>NR70</t>
  </si>
  <si>
    <t>chr18</t>
  </si>
  <si>
    <t>Scaffold45</t>
  </si>
  <si>
    <t>NR71</t>
  </si>
  <si>
    <t>Scaffold155</t>
  </si>
  <si>
    <t>NR72</t>
  </si>
  <si>
    <t>Scaffold287</t>
  </si>
  <si>
    <t>NR73</t>
  </si>
  <si>
    <t>Scaffold135</t>
  </si>
  <si>
    <t>NR74</t>
  </si>
  <si>
    <t>NR75</t>
  </si>
  <si>
    <t>NR76</t>
  </si>
  <si>
    <t>NR77</t>
  </si>
  <si>
    <t>Scaffold117</t>
  </si>
  <si>
    <t>NR78</t>
  </si>
  <si>
    <t>chr21</t>
  </si>
  <si>
    <t>Scaffold69</t>
  </si>
  <si>
    <t>NR79</t>
  </si>
  <si>
    <t>NR80</t>
  </si>
  <si>
    <t>Scaffold38</t>
  </si>
  <si>
    <t>NR81</t>
  </si>
  <si>
    <t>chr22</t>
  </si>
  <si>
    <t>Scaffold138</t>
  </si>
  <si>
    <t>NR82</t>
  </si>
  <si>
    <t>NR83</t>
  </si>
  <si>
    <t>chrX</t>
  </si>
  <si>
    <t>Scaffold310</t>
  </si>
  <si>
    <t>NR84</t>
  </si>
  <si>
    <t>Scaffold159</t>
  </si>
  <si>
    <t>NR85</t>
  </si>
  <si>
    <t>Human Chromosome number</t>
    <phoneticPr fontId="3"/>
  </si>
  <si>
    <t>Length in hg19 (bp)</t>
    <phoneticPr fontId="3"/>
  </si>
  <si>
    <t>Rhesus macaque Chromosome number</t>
    <phoneticPr fontId="3"/>
  </si>
  <si>
    <t>Start position in Mmul_8.0.1</t>
    <phoneticPr fontId="3"/>
  </si>
  <si>
    <t>End position in Mmul_8.0.1</t>
    <phoneticPr fontId="3"/>
  </si>
  <si>
    <t>Length in Mmul_8.0.1 (bp)</t>
    <phoneticPr fontId="3"/>
  </si>
  <si>
    <t>Angolan colobus Scaffold ID</t>
    <phoneticPr fontId="3"/>
  </si>
  <si>
    <t>Cang.pa_1.0</t>
    <phoneticPr fontId="3"/>
  </si>
  <si>
    <t>Start position in Cang.pa_1.0</t>
    <phoneticPr fontId="3"/>
  </si>
  <si>
    <t>End position in Cang.pa_1.0</t>
    <phoneticPr fontId="3"/>
  </si>
  <si>
    <t>Length in Cang.pa_1.0 (bp)</t>
    <phoneticPr fontId="3"/>
  </si>
  <si>
    <t>Region Name</t>
    <phoneticPr fontId="3"/>
  </si>
  <si>
    <t>Gene name</t>
    <phoneticPr fontId="3"/>
  </si>
  <si>
    <t>Chromosome number
/Scaffold ID</t>
    <phoneticPr fontId="3"/>
  </si>
  <si>
    <t>NR17*</t>
    <phoneticPr fontId="3"/>
  </si>
  <si>
    <t>Table S2-1. List of probe sequence sources for TAS2R genes</t>
    <phoneticPr fontId="3"/>
  </si>
  <si>
    <t>Table S2-2. List of probe sequence sources for neutral references</t>
    <phoneticPr fontId="3"/>
  </si>
  <si>
    <t>- Absent in the database</t>
    <phoneticPr fontId="3"/>
  </si>
  <si>
    <t>NR17-A*</t>
    <phoneticPr fontId="3"/>
  </si>
  <si>
    <t>NR17-B*</t>
    <phoneticPr fontId="3"/>
  </si>
  <si>
    <t>* NR17 in human is divided into NR17-A and NR17-B in cercopithecids</t>
    <phoneticPr fontId="3"/>
  </si>
  <si>
    <t>WGA database groups used</t>
    <phoneticPr fontId="3"/>
  </si>
  <si>
    <t>Cercopithecinae 
and Colobinae WGA databases</t>
    <phoneticPr fontId="3"/>
  </si>
  <si>
    <t>Cercopithecinae WGA databases only</t>
    <phoneticPr fontId="3"/>
  </si>
  <si>
    <t>Colobinae WGA databases only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</si>
</sst>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8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6" fillId="0" borderId="3" xfId="1" applyFont="1" applyBorder="1" applyAlignment="1">
      <alignment horizontal="left" vertical="top"/>
    </xf>
    <xf numFmtId="0" fontId="2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38" fontId="2" fillId="0" borderId="0" xfId="1" applyNumberFormat="1" applyFont="1" applyAlignment="1">
      <alignment horizontal="right" vertical="center"/>
    </xf>
    <xf numFmtId="38" fontId="2" fillId="0" borderId="0" xfId="2" applyFont="1" applyAlignment="1">
      <alignment horizontal="right" vertical="top"/>
    </xf>
    <xf numFmtId="38" fontId="2" fillId="0" borderId="2" xfId="2" applyFont="1" applyBorder="1" applyAlignment="1">
      <alignment horizontal="right" vertical="top"/>
    </xf>
    <xf numFmtId="38" fontId="2" fillId="0" borderId="3" xfId="2" applyFont="1" applyBorder="1" applyAlignment="1">
      <alignment horizontal="right" vertical="top"/>
    </xf>
    <xf numFmtId="0" fontId="9" fillId="0" borderId="0" xfId="1" applyFont="1" applyAlignment="1">
      <alignment horizontal="left" vertical="top"/>
    </xf>
    <xf numFmtId="38" fontId="2" fillId="0" borderId="5" xfId="1" applyNumberFormat="1" applyFont="1" applyBorder="1" applyAlignment="1">
      <alignment horizontal="right" vertical="center"/>
    </xf>
    <xf numFmtId="38" fontId="2" fillId="0" borderId="6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8" fontId="12" fillId="0" borderId="7" xfId="2" applyFont="1" applyBorder="1" applyAlignment="1">
      <alignment horizontal="right" vertical="center"/>
    </xf>
    <xf numFmtId="38" fontId="11" fillId="0" borderId="0" xfId="2" applyFont="1" applyAlignment="1">
      <alignment horizontal="right" vertical="center"/>
    </xf>
    <xf numFmtId="38" fontId="12" fillId="0" borderId="0" xfId="2" applyFont="1" applyAlignment="1">
      <alignment horizontal="right" vertical="center"/>
    </xf>
    <xf numFmtId="38" fontId="11" fillId="0" borderId="0" xfId="2" quotePrefix="1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 vertical="center"/>
    </xf>
    <xf numFmtId="38" fontId="12" fillId="0" borderId="1" xfId="2" applyFont="1" applyBorder="1" applyAlignment="1">
      <alignment horizontal="right" vertical="center"/>
    </xf>
    <xf numFmtId="38" fontId="11" fillId="0" borderId="1" xfId="2" applyFont="1" applyBorder="1" applyAlignment="1">
      <alignment horizontal="right" vertical="center"/>
    </xf>
    <xf numFmtId="0" fontId="2" fillId="0" borderId="0" xfId="0" applyFo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38" fontId="2" fillId="0" borderId="4" xfId="2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1" fillId="0" borderId="0" xfId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</cellXfs>
  <cellStyles count="3">
    <cellStyle name="標準" xfId="0" builtinId="0"/>
    <cellStyle name="標準 2" xfId="1" xr:uid="{9F968A44-C313-41EA-86C0-5EB7D9C09CE2}"/>
    <cellStyle name="桁区切り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559E-93BA-49BC-8ED7-0CD8B6428AD4}">
  <dimension ref="A1:I63"/>
  <sheetViews>
    <sheetView tabSelected="1" zoomScale="90" zoomScaleNormal="90" workbookViewId="0"/>
  </sheetViews>
  <sheetFormatPr defaultRowHeight="18" x14ac:dyDescent="0.45"/>
  <cols>
    <col min="1" max="1" width="20" customWidth="1"/>
    <col min="2" max="2" width="9.69921875" bestFit="1" customWidth="1"/>
    <col min="3" max="3" width="21.19921875" customWidth="1"/>
    <col min="4" max="4" width="15.09765625" bestFit="1" customWidth="1"/>
    <col min="5" max="5" width="16" bestFit="1" customWidth="1"/>
    <col min="6" max="7" width="13" customWidth="1"/>
    <col min="8" max="8" width="6.69921875" bestFit="1" customWidth="1"/>
    <col min="9" max="9" width="7.3984375" bestFit="1" customWidth="1"/>
  </cols>
  <sheetData>
    <row r="1" spans="1:9" ht="18.600000000000001" thickBot="1" x14ac:dyDescent="0.5">
      <c r="A1" s="1" t="s">
        <v>287</v>
      </c>
      <c r="B1" s="2"/>
      <c r="C1" s="2"/>
      <c r="D1" s="2"/>
      <c r="E1" s="2"/>
      <c r="F1" s="2"/>
      <c r="G1" s="2"/>
      <c r="H1" s="2"/>
      <c r="I1" s="2"/>
    </row>
    <row r="2" spans="1:9" ht="41.4" x14ac:dyDescent="0.45">
      <c r="A2" s="22" t="s">
        <v>293</v>
      </c>
      <c r="B2" s="4" t="s">
        <v>284</v>
      </c>
      <c r="C2" s="4" t="s">
        <v>0</v>
      </c>
      <c r="D2" s="4" t="s">
        <v>1</v>
      </c>
      <c r="E2" s="5" t="s">
        <v>285</v>
      </c>
      <c r="F2" s="22" t="s">
        <v>115</v>
      </c>
      <c r="G2" s="22" t="s">
        <v>116</v>
      </c>
      <c r="H2" s="5" t="s">
        <v>2</v>
      </c>
      <c r="I2" s="5" t="s">
        <v>3</v>
      </c>
    </row>
    <row r="3" spans="1:9" x14ac:dyDescent="0.45">
      <c r="A3" s="48" t="s">
        <v>294</v>
      </c>
      <c r="B3" s="6" t="s">
        <v>117</v>
      </c>
      <c r="C3" s="7" t="s">
        <v>113</v>
      </c>
      <c r="D3" s="6" t="s">
        <v>5</v>
      </c>
      <c r="E3" s="6" t="s">
        <v>6</v>
      </c>
      <c r="F3" s="16">
        <v>9660278</v>
      </c>
      <c r="G3" s="16">
        <v>9661377</v>
      </c>
      <c r="H3" s="8" t="s">
        <v>7</v>
      </c>
      <c r="I3" s="15">
        <f>G3-F3+1</f>
        <v>1100</v>
      </c>
    </row>
    <row r="4" spans="1:9" x14ac:dyDescent="0.45">
      <c r="A4" s="49"/>
      <c r="B4" s="6"/>
      <c r="C4" s="7" t="s">
        <v>114</v>
      </c>
      <c r="D4" s="6" t="s">
        <v>120</v>
      </c>
      <c r="E4" s="6" t="s">
        <v>9</v>
      </c>
      <c r="F4" s="16">
        <v>5370</v>
      </c>
      <c r="G4" s="16">
        <v>6450</v>
      </c>
      <c r="H4" s="8" t="s">
        <v>7</v>
      </c>
      <c r="I4" s="15">
        <f t="shared" ref="I4:I63" si="0">G4-F4+1</f>
        <v>1081</v>
      </c>
    </row>
    <row r="5" spans="1:9" x14ac:dyDescent="0.45">
      <c r="A5" s="49"/>
      <c r="B5" s="6"/>
      <c r="C5" s="7" t="s">
        <v>8</v>
      </c>
      <c r="D5" s="19" t="s">
        <v>121</v>
      </c>
      <c r="E5" s="6" t="s">
        <v>10</v>
      </c>
      <c r="F5" s="16">
        <v>7107559</v>
      </c>
      <c r="G5" s="16">
        <v>7108552</v>
      </c>
      <c r="H5" s="8" t="s">
        <v>7</v>
      </c>
      <c r="I5" s="15">
        <f t="shared" si="0"/>
        <v>994</v>
      </c>
    </row>
    <row r="6" spans="1:9" x14ac:dyDescent="0.45">
      <c r="A6" s="49"/>
      <c r="B6" s="6"/>
      <c r="C6" s="7" t="s">
        <v>11</v>
      </c>
      <c r="D6" s="6" t="s">
        <v>12</v>
      </c>
      <c r="E6" s="6" t="s">
        <v>13</v>
      </c>
      <c r="F6" s="16">
        <v>3019167</v>
      </c>
      <c r="G6" s="16">
        <v>3020266</v>
      </c>
      <c r="H6" s="8" t="s">
        <v>14</v>
      </c>
      <c r="I6" s="15">
        <f t="shared" si="0"/>
        <v>1100</v>
      </c>
    </row>
    <row r="7" spans="1:9" x14ac:dyDescent="0.45">
      <c r="A7" s="49"/>
      <c r="B7" s="6" t="s">
        <v>15</v>
      </c>
      <c r="C7" s="7" t="s">
        <v>4</v>
      </c>
      <c r="D7" s="6" t="s">
        <v>16</v>
      </c>
      <c r="E7" s="6" t="s">
        <v>17</v>
      </c>
      <c r="F7" s="16">
        <v>96021505</v>
      </c>
      <c r="G7" s="16">
        <v>96022619</v>
      </c>
      <c r="H7" s="8" t="s">
        <v>7</v>
      </c>
      <c r="I7" s="15">
        <f t="shared" si="0"/>
        <v>1115</v>
      </c>
    </row>
    <row r="8" spans="1:9" x14ac:dyDescent="0.45">
      <c r="A8" s="49"/>
      <c r="B8" s="6"/>
      <c r="C8" s="7" t="s">
        <v>8</v>
      </c>
      <c r="D8" s="6" t="s">
        <v>18</v>
      </c>
      <c r="E8" s="6" t="s">
        <v>19</v>
      </c>
      <c r="F8" s="16">
        <v>3937841</v>
      </c>
      <c r="G8" s="16">
        <v>3938955</v>
      </c>
      <c r="H8" s="8" t="s">
        <v>7</v>
      </c>
      <c r="I8" s="15">
        <f t="shared" si="0"/>
        <v>1115</v>
      </c>
    </row>
    <row r="9" spans="1:9" x14ac:dyDescent="0.45">
      <c r="A9" s="49"/>
      <c r="B9" s="6" t="s">
        <v>20</v>
      </c>
      <c r="C9" s="7" t="s">
        <v>4</v>
      </c>
      <c r="D9" s="6" t="s">
        <v>21</v>
      </c>
      <c r="E9" s="6" t="s">
        <v>17</v>
      </c>
      <c r="F9" s="16">
        <v>168153914</v>
      </c>
      <c r="G9" s="16">
        <v>168155064</v>
      </c>
      <c r="H9" s="8" t="s">
        <v>14</v>
      </c>
      <c r="I9" s="15">
        <f t="shared" si="0"/>
        <v>1151</v>
      </c>
    </row>
    <row r="10" spans="1:9" x14ac:dyDescent="0.45">
      <c r="A10" s="49"/>
      <c r="B10" s="6"/>
      <c r="C10" s="7" t="s">
        <v>8</v>
      </c>
      <c r="D10" s="6" t="s">
        <v>22</v>
      </c>
      <c r="E10" s="6" t="s">
        <v>23</v>
      </c>
      <c r="F10" s="16">
        <v>10092344</v>
      </c>
      <c r="G10" s="16">
        <v>10093494</v>
      </c>
      <c r="H10" s="8" t="s">
        <v>14</v>
      </c>
      <c r="I10" s="15">
        <f t="shared" si="0"/>
        <v>1151</v>
      </c>
    </row>
    <row r="11" spans="1:9" x14ac:dyDescent="0.45">
      <c r="A11" s="49"/>
      <c r="B11" s="6" t="s">
        <v>24</v>
      </c>
      <c r="C11" s="7" t="s">
        <v>4</v>
      </c>
      <c r="D11" s="6" t="s">
        <v>25</v>
      </c>
      <c r="E11" s="6" t="s">
        <v>17</v>
      </c>
      <c r="F11" s="16">
        <v>168162058</v>
      </c>
      <c r="G11" s="16">
        <v>168163157</v>
      </c>
      <c r="H11" s="8" t="s">
        <v>14</v>
      </c>
      <c r="I11" s="15">
        <f t="shared" si="0"/>
        <v>1100</v>
      </c>
    </row>
    <row r="12" spans="1:9" x14ac:dyDescent="0.45">
      <c r="A12" s="49"/>
      <c r="B12" s="6"/>
      <c r="C12" s="7" t="s">
        <v>8</v>
      </c>
      <c r="D12" s="6" t="s">
        <v>26</v>
      </c>
      <c r="E12" s="6" t="s">
        <v>23</v>
      </c>
      <c r="F12" s="16">
        <v>10100147</v>
      </c>
      <c r="G12" s="16">
        <v>10101246</v>
      </c>
      <c r="H12" s="8" t="s">
        <v>14</v>
      </c>
      <c r="I12" s="15">
        <f t="shared" si="0"/>
        <v>1100</v>
      </c>
    </row>
    <row r="13" spans="1:9" x14ac:dyDescent="0.45">
      <c r="A13" s="49"/>
      <c r="B13" s="6" t="s">
        <v>27</v>
      </c>
      <c r="C13" s="7" t="s">
        <v>4</v>
      </c>
      <c r="D13" s="6" t="s">
        <v>28</v>
      </c>
      <c r="E13" s="6" t="s">
        <v>17</v>
      </c>
      <c r="F13" s="16">
        <v>168177111</v>
      </c>
      <c r="G13" s="16">
        <v>168178210</v>
      </c>
      <c r="H13" s="8" t="s">
        <v>14</v>
      </c>
      <c r="I13" s="15">
        <f t="shared" si="0"/>
        <v>1100</v>
      </c>
    </row>
    <row r="14" spans="1:9" x14ac:dyDescent="0.45">
      <c r="A14" s="49"/>
      <c r="B14" s="6"/>
      <c r="C14" s="7" t="s">
        <v>8</v>
      </c>
      <c r="D14" s="6" t="s">
        <v>29</v>
      </c>
      <c r="E14" s="6" t="s">
        <v>23</v>
      </c>
      <c r="F14" s="16">
        <v>10116772</v>
      </c>
      <c r="G14" s="16">
        <v>10117871</v>
      </c>
      <c r="H14" s="8" t="s">
        <v>14</v>
      </c>
      <c r="I14" s="15">
        <f t="shared" si="0"/>
        <v>1100</v>
      </c>
    </row>
    <row r="15" spans="1:9" x14ac:dyDescent="0.45">
      <c r="A15" s="49"/>
      <c r="B15" s="6" t="s">
        <v>30</v>
      </c>
      <c r="C15" s="7" t="s">
        <v>4</v>
      </c>
      <c r="D15" s="6" t="s">
        <v>31</v>
      </c>
      <c r="E15" s="6" t="s">
        <v>32</v>
      </c>
      <c r="F15" s="16">
        <v>11178890</v>
      </c>
      <c r="G15" s="16">
        <v>11180046</v>
      </c>
      <c r="H15" s="8" t="s">
        <v>7</v>
      </c>
      <c r="I15" s="15">
        <f t="shared" si="0"/>
        <v>1157</v>
      </c>
    </row>
    <row r="16" spans="1:9" x14ac:dyDescent="0.45">
      <c r="A16" s="49"/>
      <c r="B16" s="6"/>
      <c r="C16" s="7" t="s">
        <v>8</v>
      </c>
      <c r="D16" s="6" t="s">
        <v>33</v>
      </c>
      <c r="E16" s="6" t="s">
        <v>34</v>
      </c>
      <c r="F16" s="16">
        <v>3690884</v>
      </c>
      <c r="G16" s="16">
        <v>3692040</v>
      </c>
      <c r="H16" s="8" t="s">
        <v>14</v>
      </c>
      <c r="I16" s="15">
        <f t="shared" si="0"/>
        <v>1157</v>
      </c>
    </row>
    <row r="17" spans="1:9" x14ac:dyDescent="0.45">
      <c r="A17" s="49"/>
      <c r="B17" s="6"/>
      <c r="C17" s="7" t="s">
        <v>11</v>
      </c>
      <c r="D17" s="6" t="s">
        <v>35</v>
      </c>
      <c r="E17" s="6" t="s">
        <v>36</v>
      </c>
      <c r="F17" s="16">
        <v>608783</v>
      </c>
      <c r="G17" s="16">
        <v>609939</v>
      </c>
      <c r="H17" s="8" t="s">
        <v>7</v>
      </c>
      <c r="I17" s="15">
        <f t="shared" si="0"/>
        <v>1157</v>
      </c>
    </row>
    <row r="18" spans="1:9" x14ac:dyDescent="0.45">
      <c r="A18" s="49"/>
      <c r="B18" s="6" t="s">
        <v>37</v>
      </c>
      <c r="C18" s="7" t="s">
        <v>4</v>
      </c>
      <c r="D18" s="6" t="s">
        <v>38</v>
      </c>
      <c r="E18" s="6" t="s">
        <v>32</v>
      </c>
      <c r="F18" s="16">
        <v>11183313</v>
      </c>
      <c r="G18" s="16">
        <v>11184469</v>
      </c>
      <c r="H18" s="8" t="s">
        <v>7</v>
      </c>
      <c r="I18" s="15">
        <f t="shared" si="0"/>
        <v>1157</v>
      </c>
    </row>
    <row r="19" spans="1:9" x14ac:dyDescent="0.45">
      <c r="A19" s="49"/>
      <c r="B19" s="6"/>
      <c r="C19" s="7" t="s">
        <v>8</v>
      </c>
      <c r="D19" s="6" t="s">
        <v>39</v>
      </c>
      <c r="E19" s="6" t="s">
        <v>34</v>
      </c>
      <c r="F19" s="16">
        <v>3686465</v>
      </c>
      <c r="G19" s="16">
        <v>3687621</v>
      </c>
      <c r="H19" s="8" t="s">
        <v>14</v>
      </c>
      <c r="I19" s="15">
        <f t="shared" si="0"/>
        <v>1157</v>
      </c>
    </row>
    <row r="20" spans="1:9" x14ac:dyDescent="0.45">
      <c r="A20" s="49"/>
      <c r="B20" s="6" t="s">
        <v>40</v>
      </c>
      <c r="C20" s="7" t="s">
        <v>4</v>
      </c>
      <c r="D20" s="6" t="s">
        <v>41</v>
      </c>
      <c r="E20" s="6" t="s">
        <v>32</v>
      </c>
      <c r="F20" s="16">
        <v>11202714</v>
      </c>
      <c r="G20" s="16">
        <v>11203837</v>
      </c>
      <c r="H20" s="8" t="s">
        <v>7</v>
      </c>
      <c r="I20" s="15">
        <f t="shared" si="0"/>
        <v>1124</v>
      </c>
    </row>
    <row r="21" spans="1:9" x14ac:dyDescent="0.45">
      <c r="A21" s="49"/>
      <c r="B21" s="6"/>
      <c r="C21" s="7" t="s">
        <v>8</v>
      </c>
      <c r="D21" s="6" t="s">
        <v>42</v>
      </c>
      <c r="E21" s="6" t="s">
        <v>34</v>
      </c>
      <c r="F21" s="16">
        <v>3666958</v>
      </c>
      <c r="G21" s="16">
        <v>3668081</v>
      </c>
      <c r="H21" s="8" t="s">
        <v>14</v>
      </c>
      <c r="I21" s="15">
        <f t="shared" si="0"/>
        <v>1124</v>
      </c>
    </row>
    <row r="22" spans="1:9" x14ac:dyDescent="0.45">
      <c r="A22" s="49"/>
      <c r="B22" s="6" t="s">
        <v>43</v>
      </c>
      <c r="C22" s="7" t="s">
        <v>4</v>
      </c>
      <c r="D22" s="6" t="s">
        <v>44</v>
      </c>
      <c r="E22" s="6" t="s">
        <v>32</v>
      </c>
      <c r="F22" s="16">
        <v>11350376</v>
      </c>
      <c r="G22" s="16">
        <v>11351487</v>
      </c>
      <c r="H22" s="8" t="s">
        <v>7</v>
      </c>
      <c r="I22" s="15">
        <f t="shared" si="0"/>
        <v>1112</v>
      </c>
    </row>
    <row r="23" spans="1:9" x14ac:dyDescent="0.45">
      <c r="A23" s="49"/>
      <c r="B23" s="6"/>
      <c r="C23" s="7" t="s">
        <v>8</v>
      </c>
      <c r="D23" s="6" t="s">
        <v>45</v>
      </c>
      <c r="E23" s="6" t="s">
        <v>34</v>
      </c>
      <c r="F23" s="16">
        <v>3568686</v>
      </c>
      <c r="G23" s="16">
        <v>3569791</v>
      </c>
      <c r="H23" s="8" t="s">
        <v>14</v>
      </c>
      <c r="I23" s="15">
        <f t="shared" si="0"/>
        <v>1106</v>
      </c>
    </row>
    <row r="24" spans="1:9" x14ac:dyDescent="0.45">
      <c r="A24" s="49"/>
      <c r="B24" s="6" t="s">
        <v>46</v>
      </c>
      <c r="C24" s="7" t="s">
        <v>4</v>
      </c>
      <c r="D24" s="6" t="s">
        <v>47</v>
      </c>
      <c r="E24" s="6" t="s">
        <v>32</v>
      </c>
      <c r="F24" s="16">
        <v>11396168</v>
      </c>
      <c r="G24" s="16">
        <v>11397327</v>
      </c>
      <c r="H24" s="8" t="s">
        <v>7</v>
      </c>
      <c r="I24" s="15">
        <f t="shared" si="0"/>
        <v>1160</v>
      </c>
    </row>
    <row r="25" spans="1:9" x14ac:dyDescent="0.45">
      <c r="A25" s="49"/>
      <c r="B25" s="6"/>
      <c r="C25" s="7" t="s">
        <v>8</v>
      </c>
      <c r="D25" s="6" t="s">
        <v>48</v>
      </c>
      <c r="E25" s="6" t="s">
        <v>34</v>
      </c>
      <c r="F25" s="16">
        <v>3508803</v>
      </c>
      <c r="G25" s="16">
        <v>3509962</v>
      </c>
      <c r="H25" s="8" t="s">
        <v>14</v>
      </c>
      <c r="I25" s="15">
        <f t="shared" si="0"/>
        <v>1160</v>
      </c>
    </row>
    <row r="26" spans="1:9" x14ac:dyDescent="0.45">
      <c r="A26" s="49"/>
      <c r="B26" s="6" t="s">
        <v>49</v>
      </c>
      <c r="C26" s="7" t="s">
        <v>4</v>
      </c>
      <c r="D26" s="6" t="s">
        <v>50</v>
      </c>
      <c r="E26" s="6" t="s">
        <v>17</v>
      </c>
      <c r="F26" s="16">
        <v>148978037</v>
      </c>
      <c r="G26" s="16">
        <v>148979112</v>
      </c>
      <c r="H26" s="8" t="s">
        <v>7</v>
      </c>
      <c r="I26" s="15">
        <f t="shared" si="0"/>
        <v>1076</v>
      </c>
    </row>
    <row r="27" spans="1:9" x14ac:dyDescent="0.45">
      <c r="A27" s="49"/>
      <c r="B27" s="6"/>
      <c r="C27" s="7" t="s">
        <v>8</v>
      </c>
      <c r="D27" s="6" t="s">
        <v>51</v>
      </c>
      <c r="E27" s="6" t="s">
        <v>52</v>
      </c>
      <c r="F27" s="16">
        <v>8650397</v>
      </c>
      <c r="G27" s="16">
        <v>8651472</v>
      </c>
      <c r="H27" s="8" t="s">
        <v>7</v>
      </c>
      <c r="I27" s="15">
        <f t="shared" si="0"/>
        <v>1076</v>
      </c>
    </row>
    <row r="28" spans="1:9" x14ac:dyDescent="0.45">
      <c r="A28" s="49"/>
      <c r="B28" s="6" t="s">
        <v>53</v>
      </c>
      <c r="C28" s="7" t="s">
        <v>4</v>
      </c>
      <c r="D28" s="6" t="s">
        <v>54</v>
      </c>
      <c r="E28" s="6" t="s">
        <v>32</v>
      </c>
      <c r="F28" s="16">
        <v>11532283</v>
      </c>
      <c r="G28" s="16">
        <v>11533412</v>
      </c>
      <c r="H28" s="8" t="s">
        <v>7</v>
      </c>
      <c r="I28" s="15">
        <f t="shared" si="0"/>
        <v>1130</v>
      </c>
    </row>
    <row r="29" spans="1:9" x14ac:dyDescent="0.45">
      <c r="A29" s="49"/>
      <c r="B29" s="6"/>
      <c r="C29" s="7" t="s">
        <v>8</v>
      </c>
      <c r="D29" s="6" t="s">
        <v>55</v>
      </c>
      <c r="E29" s="6" t="s">
        <v>34</v>
      </c>
      <c r="F29" s="16">
        <v>6722221</v>
      </c>
      <c r="G29" s="16">
        <v>6723347</v>
      </c>
      <c r="H29" s="8" t="s">
        <v>7</v>
      </c>
      <c r="I29" s="15">
        <f t="shared" si="0"/>
        <v>1127</v>
      </c>
    </row>
    <row r="30" spans="1:9" x14ac:dyDescent="0.45">
      <c r="A30" s="49"/>
      <c r="B30" s="6" t="s">
        <v>56</v>
      </c>
      <c r="C30" s="7" t="s">
        <v>4</v>
      </c>
      <c r="D30" s="6" t="s">
        <v>57</v>
      </c>
      <c r="E30" s="6" t="s">
        <v>17</v>
      </c>
      <c r="F30" s="16">
        <v>168322136</v>
      </c>
      <c r="G30" s="16">
        <v>168323337</v>
      </c>
      <c r="H30" s="8" t="s">
        <v>7</v>
      </c>
      <c r="I30" s="15">
        <f t="shared" si="0"/>
        <v>1202</v>
      </c>
    </row>
    <row r="31" spans="1:9" x14ac:dyDescent="0.45">
      <c r="A31" s="49"/>
      <c r="B31" s="6"/>
      <c r="C31" s="7" t="s">
        <v>8</v>
      </c>
      <c r="D31" s="6" t="s">
        <v>58</v>
      </c>
      <c r="E31" s="6" t="s">
        <v>23</v>
      </c>
      <c r="F31" s="16">
        <v>10273856</v>
      </c>
      <c r="G31" s="16">
        <v>10275057</v>
      </c>
      <c r="H31" s="8" t="s">
        <v>7</v>
      </c>
      <c r="I31" s="15">
        <f t="shared" si="0"/>
        <v>1202</v>
      </c>
    </row>
    <row r="32" spans="1:9" x14ac:dyDescent="0.45">
      <c r="A32" s="49"/>
      <c r="B32" s="6" t="s">
        <v>59</v>
      </c>
      <c r="C32" s="7" t="s">
        <v>4</v>
      </c>
      <c r="D32" s="6" t="s">
        <v>60</v>
      </c>
      <c r="E32" s="6" t="s">
        <v>17</v>
      </c>
      <c r="F32" s="16">
        <v>169769052</v>
      </c>
      <c r="G32" s="16">
        <v>169770217</v>
      </c>
      <c r="H32" s="8" t="s">
        <v>14</v>
      </c>
      <c r="I32" s="15">
        <f t="shared" si="0"/>
        <v>1166</v>
      </c>
    </row>
    <row r="33" spans="1:9" x14ac:dyDescent="0.45">
      <c r="A33" s="49"/>
      <c r="B33" s="6"/>
      <c r="C33" s="7" t="s">
        <v>8</v>
      </c>
      <c r="D33" s="6" t="s">
        <v>61</v>
      </c>
      <c r="E33" s="6" t="s">
        <v>23</v>
      </c>
      <c r="F33" s="16">
        <v>11609858</v>
      </c>
      <c r="G33" s="16">
        <v>11611023</v>
      </c>
      <c r="H33" s="8" t="s">
        <v>14</v>
      </c>
      <c r="I33" s="15">
        <f t="shared" si="0"/>
        <v>1166</v>
      </c>
    </row>
    <row r="34" spans="1:9" x14ac:dyDescent="0.45">
      <c r="A34" s="49"/>
      <c r="B34" s="6" t="s">
        <v>62</v>
      </c>
      <c r="C34" s="7" t="s">
        <v>4</v>
      </c>
      <c r="D34" s="6" t="s">
        <v>63</v>
      </c>
      <c r="E34" s="6" t="s">
        <v>17</v>
      </c>
      <c r="F34" s="16">
        <v>169815977</v>
      </c>
      <c r="G34" s="16">
        <v>169817148</v>
      </c>
      <c r="H34" s="8" t="s">
        <v>14</v>
      </c>
      <c r="I34" s="15">
        <f t="shared" si="0"/>
        <v>1172</v>
      </c>
    </row>
    <row r="35" spans="1:9" x14ac:dyDescent="0.45">
      <c r="A35" s="49"/>
      <c r="B35" s="6"/>
      <c r="C35" s="7" t="s">
        <v>8</v>
      </c>
      <c r="D35" s="6" t="s">
        <v>64</v>
      </c>
      <c r="E35" s="6" t="s">
        <v>23</v>
      </c>
      <c r="F35" s="16">
        <v>11653483</v>
      </c>
      <c r="G35" s="16">
        <v>11654654</v>
      </c>
      <c r="H35" s="8" t="s">
        <v>14</v>
      </c>
      <c r="I35" s="15">
        <f t="shared" si="0"/>
        <v>1172</v>
      </c>
    </row>
    <row r="36" spans="1:9" x14ac:dyDescent="0.45">
      <c r="A36" s="49"/>
      <c r="B36" s="6" t="s">
        <v>65</v>
      </c>
      <c r="C36" s="7" t="s">
        <v>4</v>
      </c>
      <c r="D36" s="6" t="s">
        <v>66</v>
      </c>
      <c r="E36" s="6" t="s">
        <v>17</v>
      </c>
      <c r="F36" s="16">
        <v>175530731</v>
      </c>
      <c r="G36" s="16">
        <v>175531854</v>
      </c>
      <c r="H36" s="8" t="s">
        <v>7</v>
      </c>
      <c r="I36" s="15">
        <f t="shared" si="0"/>
        <v>1124</v>
      </c>
    </row>
    <row r="37" spans="1:9" x14ac:dyDescent="0.45">
      <c r="A37" s="49"/>
      <c r="B37" s="6"/>
      <c r="C37" s="7" t="s">
        <v>8</v>
      </c>
      <c r="D37" s="6" t="s">
        <v>67</v>
      </c>
      <c r="E37" s="6" t="s">
        <v>23</v>
      </c>
      <c r="F37" s="16">
        <v>11923259</v>
      </c>
      <c r="G37" s="16">
        <v>11924382</v>
      </c>
      <c r="H37" s="8" t="s">
        <v>14</v>
      </c>
      <c r="I37" s="15">
        <f t="shared" si="0"/>
        <v>1124</v>
      </c>
    </row>
    <row r="38" spans="1:9" x14ac:dyDescent="0.45">
      <c r="A38" s="49"/>
      <c r="B38" s="6"/>
      <c r="C38" s="7" t="s">
        <v>11</v>
      </c>
      <c r="D38" s="6" t="s">
        <v>68</v>
      </c>
      <c r="E38" s="6" t="s">
        <v>69</v>
      </c>
      <c r="F38" s="16">
        <v>766281</v>
      </c>
      <c r="G38" s="16">
        <v>767404</v>
      </c>
      <c r="H38" s="8" t="s">
        <v>14</v>
      </c>
      <c r="I38" s="15">
        <f t="shared" si="0"/>
        <v>1124</v>
      </c>
    </row>
    <row r="39" spans="1:9" x14ac:dyDescent="0.45">
      <c r="A39" s="49"/>
      <c r="B39" s="6" t="s">
        <v>70</v>
      </c>
      <c r="C39" s="7" t="s">
        <v>4</v>
      </c>
      <c r="D39" s="6" t="s">
        <v>71</v>
      </c>
      <c r="E39" s="6" t="s">
        <v>32</v>
      </c>
      <c r="F39" s="16">
        <v>11807547</v>
      </c>
      <c r="G39" s="16">
        <v>11808691</v>
      </c>
      <c r="H39" s="8" t="s">
        <v>7</v>
      </c>
      <c r="I39" s="15">
        <f t="shared" si="0"/>
        <v>1145</v>
      </c>
    </row>
    <row r="40" spans="1:9" x14ac:dyDescent="0.45">
      <c r="A40" s="49"/>
      <c r="B40" s="6"/>
      <c r="C40" s="7" t="s">
        <v>8</v>
      </c>
      <c r="D40" s="6" t="s">
        <v>72</v>
      </c>
      <c r="E40" s="6" t="s">
        <v>34</v>
      </c>
      <c r="F40" s="16">
        <v>6917958</v>
      </c>
      <c r="G40" s="16">
        <v>6919102</v>
      </c>
      <c r="H40" s="8" t="s">
        <v>7</v>
      </c>
      <c r="I40" s="15">
        <f t="shared" si="0"/>
        <v>1145</v>
      </c>
    </row>
    <row r="41" spans="1:9" x14ac:dyDescent="0.45">
      <c r="A41" s="49"/>
      <c r="B41" s="6" t="s">
        <v>73</v>
      </c>
      <c r="C41" s="7" t="s">
        <v>4</v>
      </c>
      <c r="D41" s="6" t="s">
        <v>74</v>
      </c>
      <c r="E41" s="6" t="s">
        <v>32</v>
      </c>
      <c r="F41" s="16">
        <v>11521222</v>
      </c>
      <c r="G41" s="16">
        <v>11522321</v>
      </c>
      <c r="H41" s="8" t="s">
        <v>7</v>
      </c>
      <c r="I41" s="15">
        <f t="shared" si="0"/>
        <v>1100</v>
      </c>
    </row>
    <row r="42" spans="1:9" x14ac:dyDescent="0.45">
      <c r="A42" s="49"/>
      <c r="B42" s="6"/>
      <c r="C42" s="7" t="s">
        <v>8</v>
      </c>
      <c r="D42" s="6" t="s">
        <v>75</v>
      </c>
      <c r="E42" s="6" t="s">
        <v>34</v>
      </c>
      <c r="F42" s="16">
        <v>6711228</v>
      </c>
      <c r="G42" s="16">
        <v>6712327</v>
      </c>
      <c r="H42" s="8" t="s">
        <v>7</v>
      </c>
      <c r="I42" s="15">
        <f t="shared" si="0"/>
        <v>1100</v>
      </c>
    </row>
    <row r="43" spans="1:9" x14ac:dyDescent="0.45">
      <c r="A43" s="49"/>
      <c r="B43" s="6" t="s">
        <v>76</v>
      </c>
      <c r="C43" s="7" t="s">
        <v>4</v>
      </c>
      <c r="D43" s="6" t="s">
        <v>77</v>
      </c>
      <c r="E43" s="6" t="s">
        <v>17</v>
      </c>
      <c r="F43" s="16">
        <v>175578890</v>
      </c>
      <c r="G43" s="16">
        <v>175580046</v>
      </c>
      <c r="H43" s="8" t="s">
        <v>7</v>
      </c>
      <c r="I43" s="15">
        <f t="shared" si="0"/>
        <v>1157</v>
      </c>
    </row>
    <row r="44" spans="1:9" x14ac:dyDescent="0.45">
      <c r="A44" s="49"/>
      <c r="B44" s="6"/>
      <c r="C44" s="7" t="s">
        <v>8</v>
      </c>
      <c r="D44" s="6" t="s">
        <v>78</v>
      </c>
      <c r="E44" s="6" t="s">
        <v>23</v>
      </c>
      <c r="F44" s="16">
        <v>11876737</v>
      </c>
      <c r="G44" s="16">
        <v>11877893</v>
      </c>
      <c r="H44" s="8" t="s">
        <v>14</v>
      </c>
      <c r="I44" s="15">
        <f t="shared" si="0"/>
        <v>1157</v>
      </c>
    </row>
    <row r="45" spans="1:9" x14ac:dyDescent="0.45">
      <c r="A45" s="49"/>
      <c r="B45" s="6" t="s">
        <v>79</v>
      </c>
      <c r="C45" s="7" t="s">
        <v>4</v>
      </c>
      <c r="D45" s="6" t="s">
        <v>80</v>
      </c>
      <c r="E45" s="6" t="s">
        <v>17</v>
      </c>
      <c r="F45" s="16">
        <v>175585378</v>
      </c>
      <c r="G45" s="16">
        <v>175586492</v>
      </c>
      <c r="H45" s="8" t="s">
        <v>7</v>
      </c>
      <c r="I45" s="15">
        <f t="shared" si="0"/>
        <v>1115</v>
      </c>
    </row>
    <row r="46" spans="1:9" x14ac:dyDescent="0.45">
      <c r="A46" s="49"/>
      <c r="B46" s="6"/>
      <c r="C46" s="7" t="s">
        <v>8</v>
      </c>
      <c r="D46" s="6" t="s">
        <v>81</v>
      </c>
      <c r="E46" s="6" t="s">
        <v>23</v>
      </c>
      <c r="F46" s="16">
        <v>11870309</v>
      </c>
      <c r="G46" s="16">
        <v>11871423</v>
      </c>
      <c r="H46" s="8" t="s">
        <v>14</v>
      </c>
      <c r="I46" s="15">
        <f t="shared" si="0"/>
        <v>1115</v>
      </c>
    </row>
    <row r="47" spans="1:9" x14ac:dyDescent="0.45">
      <c r="A47" s="49"/>
      <c r="B47" s="6" t="s">
        <v>82</v>
      </c>
      <c r="C47" s="7" t="s">
        <v>4</v>
      </c>
      <c r="D47" s="6" t="s">
        <v>83</v>
      </c>
      <c r="E47" s="6" t="s">
        <v>32</v>
      </c>
      <c r="F47" s="16">
        <v>11549194</v>
      </c>
      <c r="G47" s="16">
        <v>11550320</v>
      </c>
      <c r="H47" s="8" t="s">
        <v>7</v>
      </c>
      <c r="I47" s="15">
        <f t="shared" si="0"/>
        <v>1127</v>
      </c>
    </row>
    <row r="48" spans="1:9" x14ac:dyDescent="0.45">
      <c r="A48" s="49"/>
      <c r="B48" s="6"/>
      <c r="C48" s="7" t="s">
        <v>8</v>
      </c>
      <c r="D48" s="6" t="s">
        <v>84</v>
      </c>
      <c r="E48" s="6" t="s">
        <v>34</v>
      </c>
      <c r="F48" s="16">
        <v>6739175</v>
      </c>
      <c r="G48" s="16">
        <v>6740301</v>
      </c>
      <c r="H48" s="8" t="s">
        <v>7</v>
      </c>
      <c r="I48" s="15">
        <f t="shared" si="0"/>
        <v>1127</v>
      </c>
    </row>
    <row r="49" spans="1:9" x14ac:dyDescent="0.45">
      <c r="A49" s="49"/>
      <c r="B49" s="6" t="s">
        <v>85</v>
      </c>
      <c r="C49" s="7" t="s">
        <v>4</v>
      </c>
      <c r="D49" s="6" t="s">
        <v>86</v>
      </c>
      <c r="E49" s="6" t="s">
        <v>32</v>
      </c>
      <c r="F49" s="16">
        <v>11605576</v>
      </c>
      <c r="G49" s="16">
        <v>11606705</v>
      </c>
      <c r="H49" s="8" t="s">
        <v>7</v>
      </c>
      <c r="I49" s="15">
        <f t="shared" si="0"/>
        <v>1130</v>
      </c>
    </row>
    <row r="50" spans="1:9" x14ac:dyDescent="0.45">
      <c r="A50" s="49"/>
      <c r="B50" s="6"/>
      <c r="C50" s="7" t="s">
        <v>8</v>
      </c>
      <c r="D50" s="6" t="s">
        <v>87</v>
      </c>
      <c r="E50" s="6" t="s">
        <v>34</v>
      </c>
      <c r="F50" s="16">
        <v>6821578</v>
      </c>
      <c r="G50" s="16">
        <v>6822707</v>
      </c>
      <c r="H50" s="8" t="s">
        <v>7</v>
      </c>
      <c r="I50" s="15">
        <f t="shared" si="0"/>
        <v>1130</v>
      </c>
    </row>
    <row r="51" spans="1:9" x14ac:dyDescent="0.45">
      <c r="A51" s="49"/>
      <c r="B51" s="6" t="s">
        <v>88</v>
      </c>
      <c r="C51" s="7" t="s">
        <v>4</v>
      </c>
      <c r="D51" s="6" t="s">
        <v>89</v>
      </c>
      <c r="E51" s="6" t="s">
        <v>32</v>
      </c>
      <c r="F51" s="16">
        <v>11561435</v>
      </c>
      <c r="G51" s="16">
        <v>11562564</v>
      </c>
      <c r="H51" s="8" t="s">
        <v>7</v>
      </c>
      <c r="I51" s="15">
        <f t="shared" si="0"/>
        <v>1130</v>
      </c>
    </row>
    <row r="52" spans="1:9" x14ac:dyDescent="0.45">
      <c r="A52" s="49"/>
      <c r="B52" s="6"/>
      <c r="C52" s="7" t="s">
        <v>8</v>
      </c>
      <c r="D52" s="6" t="s">
        <v>90</v>
      </c>
      <c r="E52" s="6" t="s">
        <v>34</v>
      </c>
      <c r="F52" s="16">
        <v>6779312</v>
      </c>
      <c r="G52" s="16">
        <v>6780441</v>
      </c>
      <c r="H52" s="8" t="s">
        <v>7</v>
      </c>
      <c r="I52" s="15">
        <f t="shared" si="0"/>
        <v>1130</v>
      </c>
    </row>
    <row r="53" spans="1:9" x14ac:dyDescent="0.45">
      <c r="A53" s="49"/>
      <c r="B53" s="6" t="s">
        <v>91</v>
      </c>
      <c r="C53" s="7" t="s">
        <v>92</v>
      </c>
      <c r="D53" s="6" t="s">
        <v>93</v>
      </c>
      <c r="E53" s="6" t="s">
        <v>32</v>
      </c>
      <c r="F53" s="16">
        <v>11652428</v>
      </c>
      <c r="G53" s="16">
        <v>11653557</v>
      </c>
      <c r="H53" s="8" t="s">
        <v>7</v>
      </c>
      <c r="I53" s="15">
        <f t="shared" si="0"/>
        <v>1130</v>
      </c>
    </row>
    <row r="54" spans="1:9" x14ac:dyDescent="0.45">
      <c r="A54" s="49"/>
      <c r="B54" s="6"/>
      <c r="C54" s="7" t="s">
        <v>8</v>
      </c>
      <c r="D54" s="6" t="s">
        <v>94</v>
      </c>
      <c r="E54" s="6" t="s">
        <v>34</v>
      </c>
      <c r="F54" s="16">
        <v>6805078</v>
      </c>
      <c r="G54" s="16">
        <v>6806207</v>
      </c>
      <c r="H54" s="8" t="s">
        <v>7</v>
      </c>
      <c r="I54" s="15">
        <f t="shared" si="0"/>
        <v>1130</v>
      </c>
    </row>
    <row r="55" spans="1:9" x14ac:dyDescent="0.45">
      <c r="A55" s="49"/>
      <c r="B55" s="6" t="s">
        <v>95</v>
      </c>
      <c r="C55" s="7" t="s">
        <v>4</v>
      </c>
      <c r="D55" s="6" t="s">
        <v>96</v>
      </c>
      <c r="E55" s="6" t="s">
        <v>32</v>
      </c>
      <c r="F55" s="16">
        <v>11642561</v>
      </c>
      <c r="G55" s="16">
        <v>11643690</v>
      </c>
      <c r="H55" s="8" t="s">
        <v>7</v>
      </c>
      <c r="I55" s="15">
        <f t="shared" si="0"/>
        <v>1130</v>
      </c>
    </row>
    <row r="56" spans="1:9" x14ac:dyDescent="0.45">
      <c r="A56" s="49"/>
      <c r="B56" s="6"/>
      <c r="C56" s="7" t="s">
        <v>11</v>
      </c>
      <c r="D56" s="6" t="s">
        <v>97</v>
      </c>
      <c r="E56" s="6" t="s">
        <v>98</v>
      </c>
      <c r="F56" s="16">
        <v>130007</v>
      </c>
      <c r="G56" s="16">
        <v>131136</v>
      </c>
      <c r="H56" s="8" t="s">
        <v>7</v>
      </c>
      <c r="I56" s="15">
        <f t="shared" si="0"/>
        <v>1130</v>
      </c>
    </row>
    <row r="57" spans="1:9" x14ac:dyDescent="0.45">
      <c r="A57" s="49"/>
      <c r="B57" s="6" t="s">
        <v>99</v>
      </c>
      <c r="C57" s="7" t="s">
        <v>4</v>
      </c>
      <c r="D57" s="6" t="s">
        <v>100</v>
      </c>
      <c r="E57" s="6" t="s">
        <v>32</v>
      </c>
      <c r="F57" s="16">
        <v>11652306</v>
      </c>
      <c r="G57" s="16">
        <v>11653435</v>
      </c>
      <c r="H57" s="8" t="s">
        <v>7</v>
      </c>
      <c r="I57" s="15">
        <f t="shared" si="0"/>
        <v>1130</v>
      </c>
    </row>
    <row r="58" spans="1:9" x14ac:dyDescent="0.45">
      <c r="A58" s="50"/>
      <c r="B58" s="9"/>
      <c r="C58" s="7" t="s">
        <v>8</v>
      </c>
      <c r="D58" s="9" t="s">
        <v>101</v>
      </c>
      <c r="E58" s="9" t="s">
        <v>34</v>
      </c>
      <c r="F58" s="17">
        <v>6845196</v>
      </c>
      <c r="G58" s="17">
        <v>6846328</v>
      </c>
      <c r="H58" s="3" t="s">
        <v>7</v>
      </c>
      <c r="I58" s="20">
        <f t="shared" si="0"/>
        <v>1133</v>
      </c>
    </row>
    <row r="59" spans="1:9" x14ac:dyDescent="0.45">
      <c r="A59" s="51" t="s">
        <v>295</v>
      </c>
      <c r="B59" s="10" t="s">
        <v>102</v>
      </c>
      <c r="C59" s="11" t="s">
        <v>4</v>
      </c>
      <c r="D59" s="10" t="s">
        <v>103</v>
      </c>
      <c r="E59" s="10" t="s">
        <v>32</v>
      </c>
      <c r="F59" s="18">
        <v>11186427</v>
      </c>
      <c r="G59" s="18">
        <v>11187559</v>
      </c>
      <c r="H59" s="12" t="s">
        <v>7</v>
      </c>
      <c r="I59" s="15">
        <f t="shared" si="0"/>
        <v>1133</v>
      </c>
    </row>
    <row r="60" spans="1:9" x14ac:dyDescent="0.45">
      <c r="A60" s="52"/>
      <c r="B60" s="6" t="s">
        <v>104</v>
      </c>
      <c r="C60" s="7" t="s">
        <v>4</v>
      </c>
      <c r="D60" s="6" t="s">
        <v>105</v>
      </c>
      <c r="E60" s="6" t="s">
        <v>32</v>
      </c>
      <c r="F60" s="16">
        <v>11728762</v>
      </c>
      <c r="G60" s="16">
        <v>11729861</v>
      </c>
      <c r="H60" s="8" t="s">
        <v>7</v>
      </c>
      <c r="I60" s="15">
        <f t="shared" si="0"/>
        <v>1100</v>
      </c>
    </row>
    <row r="61" spans="1:9" x14ac:dyDescent="0.45">
      <c r="A61" s="52"/>
      <c r="B61" s="6" t="s">
        <v>106</v>
      </c>
      <c r="C61" s="7" t="s">
        <v>118</v>
      </c>
      <c r="D61" s="6" t="s">
        <v>107</v>
      </c>
      <c r="E61" s="6" t="s">
        <v>108</v>
      </c>
      <c r="F61" s="16">
        <v>263238</v>
      </c>
      <c r="G61" s="16">
        <v>264328</v>
      </c>
      <c r="H61" s="8" t="s">
        <v>14</v>
      </c>
      <c r="I61" s="15">
        <f t="shared" si="0"/>
        <v>1091</v>
      </c>
    </row>
    <row r="62" spans="1:9" x14ac:dyDescent="0.45">
      <c r="A62" s="53"/>
      <c r="B62" s="9" t="s">
        <v>109</v>
      </c>
      <c r="C62" s="13" t="s">
        <v>4</v>
      </c>
      <c r="D62" s="9" t="s">
        <v>110</v>
      </c>
      <c r="E62" s="9" t="s">
        <v>32</v>
      </c>
      <c r="F62" s="17">
        <v>11754860</v>
      </c>
      <c r="G62" s="17">
        <v>11755986</v>
      </c>
      <c r="H62" s="3" t="s">
        <v>7</v>
      </c>
      <c r="I62" s="20">
        <f t="shared" si="0"/>
        <v>1127</v>
      </c>
    </row>
    <row r="63" spans="1:9" ht="28.2" thickBot="1" x14ac:dyDescent="0.5">
      <c r="A63" s="37" t="s">
        <v>296</v>
      </c>
      <c r="B63" s="38" t="s">
        <v>111</v>
      </c>
      <c r="C63" s="39" t="s">
        <v>119</v>
      </c>
      <c r="D63" s="38" t="s">
        <v>112</v>
      </c>
      <c r="E63" s="38" t="s">
        <v>98</v>
      </c>
      <c r="F63" s="40">
        <v>140071</v>
      </c>
      <c r="G63" s="40">
        <v>141197</v>
      </c>
      <c r="H63" s="14" t="s">
        <v>7</v>
      </c>
      <c r="I63" s="21">
        <f t="shared" si="0"/>
        <v>1127</v>
      </c>
    </row>
  </sheetData>
  <mergeCells count="2">
    <mergeCell ref="A3:A58"/>
    <mergeCell ref="A59:A6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DDA2-4DEC-4C73-9C33-001E8E465BB4}">
  <dimension ref="A1:O91"/>
  <sheetViews>
    <sheetView workbookViewId="0"/>
  </sheetViews>
  <sheetFormatPr defaultRowHeight="18" x14ac:dyDescent="0.45"/>
  <cols>
    <col min="1" max="1" width="5.796875" style="42" customWidth="1"/>
    <col min="2" max="2" width="8.59765625" customWidth="1"/>
    <col min="3" max="3" width="8.59765625" style="42" customWidth="1"/>
    <col min="4" max="4" width="5.69921875" customWidth="1"/>
    <col min="5" max="5" width="8.59765625" customWidth="1"/>
    <col min="6" max="6" width="8.59765625" style="42" customWidth="1"/>
    <col min="7" max="8" width="9.796875" customWidth="1"/>
    <col min="9" max="9" width="7.69921875" customWidth="1"/>
    <col min="10" max="10" width="8.59765625" customWidth="1"/>
    <col min="11" max="11" width="8.59765625" style="42" customWidth="1"/>
    <col min="12" max="13" width="9.796875" customWidth="1"/>
    <col min="14" max="14" width="7.69921875" customWidth="1"/>
  </cols>
  <sheetData>
    <row r="1" spans="1:14" ht="18.600000000000001" thickBot="1" x14ac:dyDescent="0.5">
      <c r="A1" s="1" t="s">
        <v>288</v>
      </c>
      <c r="B1" s="23"/>
      <c r="C1" s="41"/>
      <c r="D1" s="23"/>
      <c r="E1" s="23"/>
      <c r="F1" s="41"/>
      <c r="G1" s="23"/>
      <c r="H1" s="23"/>
      <c r="I1" s="23"/>
      <c r="J1" s="23"/>
      <c r="K1" s="41"/>
      <c r="L1" s="23"/>
      <c r="M1" s="23"/>
      <c r="N1" s="23"/>
    </row>
    <row r="2" spans="1:14" ht="40.799999999999997" x14ac:dyDescent="0.45">
      <c r="A2" s="24" t="s">
        <v>283</v>
      </c>
      <c r="B2" s="24" t="s">
        <v>122</v>
      </c>
      <c r="C2" s="24" t="s">
        <v>272</v>
      </c>
      <c r="D2" s="24" t="s">
        <v>273</v>
      </c>
      <c r="E2" s="24" t="s">
        <v>123</v>
      </c>
      <c r="F2" s="24" t="s">
        <v>274</v>
      </c>
      <c r="G2" s="36" t="s">
        <v>275</v>
      </c>
      <c r="H2" s="36" t="s">
        <v>276</v>
      </c>
      <c r="I2" s="36" t="s">
        <v>277</v>
      </c>
      <c r="J2" s="36" t="s">
        <v>124</v>
      </c>
      <c r="K2" s="36" t="s">
        <v>278</v>
      </c>
      <c r="L2" s="36" t="s">
        <v>280</v>
      </c>
      <c r="M2" s="36" t="s">
        <v>281</v>
      </c>
      <c r="N2" s="24" t="s">
        <v>282</v>
      </c>
    </row>
    <row r="3" spans="1:14" x14ac:dyDescent="0.45">
      <c r="A3" s="43" t="s">
        <v>125</v>
      </c>
      <c r="B3" s="25" t="s">
        <v>126</v>
      </c>
      <c r="C3" s="25" t="s">
        <v>127</v>
      </c>
      <c r="D3" s="26">
        <v>2016</v>
      </c>
      <c r="E3" s="25" t="s">
        <v>128</v>
      </c>
      <c r="F3" s="25" t="s">
        <v>127</v>
      </c>
      <c r="G3" s="27">
        <v>4102471</v>
      </c>
      <c r="H3" s="27">
        <v>4104654</v>
      </c>
      <c r="I3" s="28">
        <f>H3-G3+1</f>
        <v>2184</v>
      </c>
      <c r="J3" s="25" t="s">
        <v>279</v>
      </c>
      <c r="K3" s="25" t="s">
        <v>130</v>
      </c>
      <c r="L3" s="27">
        <v>1892760</v>
      </c>
      <c r="M3" s="27">
        <v>1894939</v>
      </c>
      <c r="N3" s="28">
        <f>M3-L3+1</f>
        <v>2180</v>
      </c>
    </row>
    <row r="4" spans="1:14" x14ac:dyDescent="0.45">
      <c r="A4" s="43" t="s">
        <v>131</v>
      </c>
      <c r="B4" s="25" t="s">
        <v>126</v>
      </c>
      <c r="C4" s="25" t="s">
        <v>127</v>
      </c>
      <c r="D4" s="26">
        <v>6705</v>
      </c>
      <c r="E4" s="25" t="s">
        <v>128</v>
      </c>
      <c r="F4" s="25" t="s">
        <v>127</v>
      </c>
      <c r="G4" s="29">
        <v>13005800</v>
      </c>
      <c r="H4" s="29">
        <v>13012673</v>
      </c>
      <c r="I4" s="28">
        <f t="shared" ref="I4:I69" si="0">H4-G4+1</f>
        <v>6874</v>
      </c>
      <c r="J4" s="25" t="s">
        <v>129</v>
      </c>
      <c r="K4" s="25" t="s">
        <v>132</v>
      </c>
      <c r="L4" s="29">
        <v>2712596</v>
      </c>
      <c r="M4" s="29">
        <v>2719494</v>
      </c>
      <c r="N4" s="28">
        <f t="shared" ref="N4:N69" si="1">M4-L4+1</f>
        <v>6899</v>
      </c>
    </row>
    <row r="5" spans="1:14" x14ac:dyDescent="0.45">
      <c r="A5" s="43" t="s">
        <v>133</v>
      </c>
      <c r="B5" s="25" t="s">
        <v>126</v>
      </c>
      <c r="C5" s="25" t="s">
        <v>127</v>
      </c>
      <c r="D5" s="26">
        <v>1383</v>
      </c>
      <c r="E5" s="25" t="s">
        <v>128</v>
      </c>
      <c r="F5" s="25" t="s">
        <v>127</v>
      </c>
      <c r="G5" s="29">
        <v>13069690</v>
      </c>
      <c r="H5" s="29">
        <v>13071277</v>
      </c>
      <c r="I5" s="28">
        <f t="shared" si="0"/>
        <v>1588</v>
      </c>
      <c r="J5" s="25" t="s">
        <v>129</v>
      </c>
      <c r="K5" s="25" t="s">
        <v>132</v>
      </c>
      <c r="L5" s="29">
        <v>2654579</v>
      </c>
      <c r="M5" s="29">
        <v>2656171</v>
      </c>
      <c r="N5" s="28">
        <f t="shared" si="1"/>
        <v>1593</v>
      </c>
    </row>
    <row r="6" spans="1:14" x14ac:dyDescent="0.45">
      <c r="A6" s="43" t="s">
        <v>134</v>
      </c>
      <c r="B6" s="25" t="s">
        <v>126</v>
      </c>
      <c r="C6" s="25" t="s">
        <v>127</v>
      </c>
      <c r="D6" s="26">
        <v>1213</v>
      </c>
      <c r="E6" s="25" t="s">
        <v>128</v>
      </c>
      <c r="F6" s="25" t="s">
        <v>127</v>
      </c>
      <c r="G6" s="29">
        <v>28840966</v>
      </c>
      <c r="H6" s="29">
        <v>28842320</v>
      </c>
      <c r="I6" s="28">
        <f t="shared" si="0"/>
        <v>1355</v>
      </c>
      <c r="J6" s="25" t="s">
        <v>129</v>
      </c>
      <c r="K6" s="25" t="s">
        <v>135</v>
      </c>
      <c r="L6" s="29">
        <v>10901768</v>
      </c>
      <c r="M6" s="29">
        <v>10903113</v>
      </c>
      <c r="N6" s="28">
        <f t="shared" si="1"/>
        <v>1346</v>
      </c>
    </row>
    <row r="7" spans="1:14" x14ac:dyDescent="0.45">
      <c r="A7" s="43" t="s">
        <v>136</v>
      </c>
      <c r="B7" s="25" t="s">
        <v>126</v>
      </c>
      <c r="C7" s="25" t="s">
        <v>127</v>
      </c>
      <c r="D7" s="26">
        <v>6167</v>
      </c>
      <c r="E7" s="25" t="s">
        <v>128</v>
      </c>
      <c r="F7" s="25" t="s">
        <v>127</v>
      </c>
      <c r="G7" s="29">
        <v>148293986</v>
      </c>
      <c r="H7" s="29">
        <v>148300213</v>
      </c>
      <c r="I7" s="28">
        <f t="shared" si="0"/>
        <v>6228</v>
      </c>
      <c r="J7" s="25" t="s">
        <v>129</v>
      </c>
      <c r="K7" s="25" t="s">
        <v>7</v>
      </c>
      <c r="L7" s="28" t="s">
        <v>137</v>
      </c>
      <c r="M7" s="28" t="s">
        <v>137</v>
      </c>
      <c r="N7" s="28" t="s">
        <v>137</v>
      </c>
    </row>
    <row r="8" spans="1:14" x14ac:dyDescent="0.45">
      <c r="A8" s="43" t="s">
        <v>138</v>
      </c>
      <c r="B8" s="25" t="s">
        <v>126</v>
      </c>
      <c r="C8" s="25" t="s">
        <v>127</v>
      </c>
      <c r="D8" s="26">
        <v>1196</v>
      </c>
      <c r="E8" s="25" t="s">
        <v>128</v>
      </c>
      <c r="F8" s="25" t="s">
        <v>127</v>
      </c>
      <c r="G8" s="29">
        <v>220711484</v>
      </c>
      <c r="H8" s="29">
        <v>220712865</v>
      </c>
      <c r="I8" s="28">
        <f t="shared" si="0"/>
        <v>1382</v>
      </c>
      <c r="J8" s="25" t="s">
        <v>129</v>
      </c>
      <c r="K8" s="25" t="s">
        <v>139</v>
      </c>
      <c r="L8" s="29">
        <v>6161025</v>
      </c>
      <c r="M8" s="29">
        <v>6162412</v>
      </c>
      <c r="N8" s="28">
        <f t="shared" si="1"/>
        <v>1388</v>
      </c>
    </row>
    <row r="9" spans="1:14" x14ac:dyDescent="0.45">
      <c r="A9" s="43" t="s">
        <v>140</v>
      </c>
      <c r="B9" s="25" t="s">
        <v>126</v>
      </c>
      <c r="C9" s="25" t="s">
        <v>141</v>
      </c>
      <c r="D9" s="26">
        <v>1763</v>
      </c>
      <c r="E9" s="25" t="s">
        <v>128</v>
      </c>
      <c r="F9" s="25" t="s">
        <v>142</v>
      </c>
      <c r="G9" s="29">
        <v>2628593</v>
      </c>
      <c r="H9" s="29">
        <v>2630508</v>
      </c>
      <c r="I9" s="28">
        <f t="shared" si="0"/>
        <v>1916</v>
      </c>
      <c r="J9" s="25" t="s">
        <v>129</v>
      </c>
      <c r="K9" s="25" t="s">
        <v>143</v>
      </c>
      <c r="L9" s="29">
        <v>11097886</v>
      </c>
      <c r="M9" s="29">
        <v>11099799</v>
      </c>
      <c r="N9" s="28">
        <f t="shared" si="1"/>
        <v>1914</v>
      </c>
    </row>
    <row r="10" spans="1:14" x14ac:dyDescent="0.45">
      <c r="A10" s="43" t="s">
        <v>144</v>
      </c>
      <c r="B10" s="25" t="s">
        <v>126</v>
      </c>
      <c r="C10" s="25" t="s">
        <v>141</v>
      </c>
      <c r="D10" s="26">
        <v>3237</v>
      </c>
      <c r="E10" s="25" t="s">
        <v>128</v>
      </c>
      <c r="F10" s="25" t="s">
        <v>142</v>
      </c>
      <c r="G10" s="29">
        <v>2703803</v>
      </c>
      <c r="H10" s="29">
        <v>2707476</v>
      </c>
      <c r="I10" s="28">
        <f t="shared" si="0"/>
        <v>3674</v>
      </c>
      <c r="J10" s="25" t="s">
        <v>129</v>
      </c>
      <c r="K10" s="25" t="s">
        <v>143</v>
      </c>
      <c r="L10" s="29">
        <v>11022532</v>
      </c>
      <c r="M10" s="29">
        <v>11026255</v>
      </c>
      <c r="N10" s="28">
        <f t="shared" si="1"/>
        <v>3724</v>
      </c>
    </row>
    <row r="11" spans="1:14" x14ac:dyDescent="0.45">
      <c r="A11" s="43" t="s">
        <v>145</v>
      </c>
      <c r="B11" s="25" t="s">
        <v>126</v>
      </c>
      <c r="C11" s="25" t="s">
        <v>141</v>
      </c>
      <c r="D11" s="26">
        <v>1236</v>
      </c>
      <c r="E11" s="25" t="s">
        <v>128</v>
      </c>
      <c r="F11" s="25" t="s">
        <v>142</v>
      </c>
      <c r="G11" s="29">
        <v>2788875</v>
      </c>
      <c r="H11" s="29">
        <v>2790410</v>
      </c>
      <c r="I11" s="28">
        <f t="shared" si="0"/>
        <v>1536</v>
      </c>
      <c r="J11" s="25" t="s">
        <v>129</v>
      </c>
      <c r="K11" s="25" t="s">
        <v>143</v>
      </c>
      <c r="L11" s="29">
        <v>10941687</v>
      </c>
      <c r="M11" s="29">
        <v>10943131</v>
      </c>
      <c r="N11" s="28">
        <f t="shared" si="1"/>
        <v>1445</v>
      </c>
    </row>
    <row r="12" spans="1:14" x14ac:dyDescent="0.45">
      <c r="A12" s="43" t="s">
        <v>146</v>
      </c>
      <c r="B12" s="25" t="s">
        <v>126</v>
      </c>
      <c r="C12" s="25" t="s">
        <v>141</v>
      </c>
      <c r="D12" s="26">
        <v>1103</v>
      </c>
      <c r="E12" s="25" t="s">
        <v>128</v>
      </c>
      <c r="F12" s="25" t="s">
        <v>142</v>
      </c>
      <c r="G12" s="29">
        <v>5061708</v>
      </c>
      <c r="H12" s="29">
        <v>5063056</v>
      </c>
      <c r="I12" s="28">
        <f t="shared" si="0"/>
        <v>1349</v>
      </c>
      <c r="J12" s="25" t="s">
        <v>129</v>
      </c>
      <c r="K12" s="25" t="s">
        <v>143</v>
      </c>
      <c r="L12" s="29">
        <v>8539167</v>
      </c>
      <c r="M12" s="29">
        <v>8540519</v>
      </c>
      <c r="N12" s="28">
        <f t="shared" si="1"/>
        <v>1353</v>
      </c>
    </row>
    <row r="13" spans="1:14" x14ac:dyDescent="0.45">
      <c r="A13" s="43" t="s">
        <v>147</v>
      </c>
      <c r="B13" s="25" t="s">
        <v>126</v>
      </c>
      <c r="C13" s="25" t="s">
        <v>141</v>
      </c>
      <c r="D13" s="26">
        <v>1290</v>
      </c>
      <c r="E13" s="25" t="s">
        <v>128</v>
      </c>
      <c r="F13" s="25" t="s">
        <v>142</v>
      </c>
      <c r="G13" s="29">
        <v>5928776</v>
      </c>
      <c r="H13" s="29">
        <v>5930258</v>
      </c>
      <c r="I13" s="28">
        <f t="shared" si="0"/>
        <v>1483</v>
      </c>
      <c r="J13" s="25" t="s">
        <v>129</v>
      </c>
      <c r="K13" s="25" t="s">
        <v>143</v>
      </c>
      <c r="L13" s="29">
        <v>7703405</v>
      </c>
      <c r="M13" s="29">
        <v>7704913</v>
      </c>
      <c r="N13" s="28">
        <f t="shared" si="1"/>
        <v>1509</v>
      </c>
    </row>
    <row r="14" spans="1:14" x14ac:dyDescent="0.45">
      <c r="A14" s="43" t="s">
        <v>148</v>
      </c>
      <c r="B14" s="25" t="s">
        <v>126</v>
      </c>
      <c r="C14" s="25" t="s">
        <v>141</v>
      </c>
      <c r="D14" s="26">
        <v>1131</v>
      </c>
      <c r="E14" s="25" t="s">
        <v>128</v>
      </c>
      <c r="F14" s="25" t="s">
        <v>142</v>
      </c>
      <c r="G14" s="29">
        <v>5948806</v>
      </c>
      <c r="H14" s="29">
        <v>5950162</v>
      </c>
      <c r="I14" s="28">
        <f t="shared" si="0"/>
        <v>1357</v>
      </c>
      <c r="J14" s="25" t="s">
        <v>129</v>
      </c>
      <c r="K14" s="25" t="s">
        <v>143</v>
      </c>
      <c r="L14" s="29">
        <v>7683398</v>
      </c>
      <c r="M14" s="29">
        <v>7684760</v>
      </c>
      <c r="N14" s="28">
        <f t="shared" si="1"/>
        <v>1363</v>
      </c>
    </row>
    <row r="15" spans="1:14" x14ac:dyDescent="0.45">
      <c r="A15" s="43" t="s">
        <v>149</v>
      </c>
      <c r="B15" s="25" t="s">
        <v>126</v>
      </c>
      <c r="C15" s="25" t="s">
        <v>141</v>
      </c>
      <c r="D15" s="26">
        <v>2505</v>
      </c>
      <c r="E15" s="25" t="s">
        <v>128</v>
      </c>
      <c r="F15" s="25" t="s">
        <v>142</v>
      </c>
      <c r="G15" s="29">
        <v>6708116</v>
      </c>
      <c r="H15" s="29">
        <v>6710816</v>
      </c>
      <c r="I15" s="28">
        <f t="shared" si="0"/>
        <v>2701</v>
      </c>
      <c r="J15" s="25" t="s">
        <v>129</v>
      </c>
      <c r="K15" s="25" t="s">
        <v>143</v>
      </c>
      <c r="L15" s="29">
        <v>6910640</v>
      </c>
      <c r="M15" s="29">
        <v>6913345</v>
      </c>
      <c r="N15" s="28">
        <f t="shared" si="1"/>
        <v>2706</v>
      </c>
    </row>
    <row r="16" spans="1:14" x14ac:dyDescent="0.45">
      <c r="A16" s="43" t="s">
        <v>150</v>
      </c>
      <c r="B16" s="25" t="s">
        <v>126</v>
      </c>
      <c r="C16" s="25" t="s">
        <v>141</v>
      </c>
      <c r="D16" s="26">
        <v>1382</v>
      </c>
      <c r="E16" s="25" t="s">
        <v>128</v>
      </c>
      <c r="F16" s="25" t="s">
        <v>142</v>
      </c>
      <c r="G16" s="29">
        <v>6730700</v>
      </c>
      <c r="H16" s="29">
        <v>6732282</v>
      </c>
      <c r="I16" s="28">
        <f t="shared" si="0"/>
        <v>1583</v>
      </c>
      <c r="J16" s="25" t="s">
        <v>129</v>
      </c>
      <c r="K16" s="25" t="s">
        <v>143</v>
      </c>
      <c r="L16" s="29">
        <v>6888499</v>
      </c>
      <c r="M16" s="29">
        <v>6890083</v>
      </c>
      <c r="N16" s="28">
        <f t="shared" si="1"/>
        <v>1585</v>
      </c>
    </row>
    <row r="17" spans="1:15" x14ac:dyDescent="0.45">
      <c r="A17" s="43" t="s">
        <v>151</v>
      </c>
      <c r="B17" s="25" t="s">
        <v>126</v>
      </c>
      <c r="C17" s="25" t="s">
        <v>141</v>
      </c>
      <c r="D17" s="26">
        <v>1605</v>
      </c>
      <c r="E17" s="25" t="s">
        <v>128</v>
      </c>
      <c r="F17" s="25" t="s">
        <v>152</v>
      </c>
      <c r="G17" s="29">
        <v>1811686</v>
      </c>
      <c r="H17" s="29">
        <v>1813348</v>
      </c>
      <c r="I17" s="28">
        <f t="shared" si="0"/>
        <v>1663</v>
      </c>
      <c r="J17" s="25" t="s">
        <v>129</v>
      </c>
      <c r="K17" s="25" t="s">
        <v>153</v>
      </c>
      <c r="L17" s="29">
        <v>11134508</v>
      </c>
      <c r="M17" s="29">
        <v>11135016</v>
      </c>
      <c r="N17" s="28">
        <f t="shared" si="1"/>
        <v>509</v>
      </c>
    </row>
    <row r="18" spans="1:15" x14ac:dyDescent="0.45">
      <c r="A18" s="43" t="s">
        <v>154</v>
      </c>
      <c r="B18" s="25" t="s">
        <v>126</v>
      </c>
      <c r="C18" s="25" t="s">
        <v>141</v>
      </c>
      <c r="D18" s="26">
        <v>1027</v>
      </c>
      <c r="E18" s="25" t="s">
        <v>128</v>
      </c>
      <c r="F18" s="25" t="s">
        <v>152</v>
      </c>
      <c r="G18" s="29">
        <v>116879473</v>
      </c>
      <c r="H18" s="29">
        <v>116880549</v>
      </c>
      <c r="I18" s="28">
        <f t="shared" si="0"/>
        <v>1077</v>
      </c>
      <c r="J18" s="25" t="s">
        <v>129</v>
      </c>
      <c r="K18" s="25" t="s">
        <v>155</v>
      </c>
      <c r="L18" s="29">
        <v>7789479</v>
      </c>
      <c r="M18" s="29">
        <v>7790558</v>
      </c>
      <c r="N18" s="28">
        <f t="shared" si="1"/>
        <v>1080</v>
      </c>
    </row>
    <row r="19" spans="1:15" x14ac:dyDescent="0.45">
      <c r="A19" s="43" t="s">
        <v>286</v>
      </c>
      <c r="B19" s="25" t="s">
        <v>126</v>
      </c>
      <c r="C19" s="25" t="s">
        <v>141</v>
      </c>
      <c r="D19" s="26">
        <v>8438</v>
      </c>
      <c r="O19" s="30"/>
    </row>
    <row r="20" spans="1:15" x14ac:dyDescent="0.45">
      <c r="A20" s="43" t="s">
        <v>290</v>
      </c>
      <c r="B20" s="25"/>
      <c r="C20" s="25"/>
      <c r="D20" s="26"/>
      <c r="E20" s="25" t="s">
        <v>128</v>
      </c>
      <c r="F20" s="25" t="s">
        <v>152</v>
      </c>
      <c r="G20" s="29">
        <v>122233411</v>
      </c>
      <c r="H20" s="29">
        <v>122236336</v>
      </c>
      <c r="I20" s="28">
        <f>H20-G20+1</f>
        <v>2926</v>
      </c>
      <c r="J20" s="25" t="s">
        <v>129</v>
      </c>
      <c r="K20" s="25" t="s">
        <v>155</v>
      </c>
      <c r="L20" s="29">
        <v>2628721</v>
      </c>
      <c r="M20" s="29">
        <v>2632574</v>
      </c>
      <c r="N20" s="28">
        <f>M20-L20+1</f>
        <v>3854</v>
      </c>
      <c r="O20" s="30"/>
    </row>
    <row r="21" spans="1:15" x14ac:dyDescent="0.45">
      <c r="A21" s="43" t="s">
        <v>291</v>
      </c>
      <c r="B21" s="25"/>
      <c r="C21" s="25"/>
      <c r="D21" s="26"/>
      <c r="E21" s="25"/>
      <c r="F21" s="25"/>
      <c r="G21" s="29"/>
      <c r="H21" s="29"/>
      <c r="I21" s="28"/>
      <c r="J21" s="25" t="s">
        <v>129</v>
      </c>
      <c r="K21" s="25" t="s">
        <v>155</v>
      </c>
      <c r="L21" s="29">
        <v>2624306</v>
      </c>
      <c r="M21" s="29">
        <v>2628181</v>
      </c>
      <c r="N21" s="28">
        <f t="shared" si="1"/>
        <v>3876</v>
      </c>
    </row>
    <row r="22" spans="1:15" x14ac:dyDescent="0.45">
      <c r="A22" s="43" t="s">
        <v>156</v>
      </c>
      <c r="B22" s="25" t="s">
        <v>126</v>
      </c>
      <c r="C22" s="25" t="s">
        <v>141</v>
      </c>
      <c r="D22" s="26">
        <v>2089</v>
      </c>
      <c r="E22" s="25" t="s">
        <v>128</v>
      </c>
      <c r="F22" s="25" t="s">
        <v>152</v>
      </c>
      <c r="G22" s="29">
        <v>122476165</v>
      </c>
      <c r="H22" s="29">
        <v>122478344</v>
      </c>
      <c r="I22" s="28">
        <f t="shared" si="0"/>
        <v>2180</v>
      </c>
      <c r="J22" s="25" t="s">
        <v>129</v>
      </c>
      <c r="K22" s="25" t="s">
        <v>155</v>
      </c>
      <c r="L22" s="29">
        <v>2401379</v>
      </c>
      <c r="M22" s="29">
        <v>2402958</v>
      </c>
      <c r="N22" s="28">
        <f t="shared" si="1"/>
        <v>1580</v>
      </c>
    </row>
    <row r="23" spans="1:15" x14ac:dyDescent="0.45">
      <c r="A23" s="43" t="s">
        <v>157</v>
      </c>
      <c r="B23" s="25" t="s">
        <v>126</v>
      </c>
      <c r="C23" s="25" t="s">
        <v>141</v>
      </c>
      <c r="D23" s="26">
        <v>1532</v>
      </c>
      <c r="E23" s="25" t="s">
        <v>128</v>
      </c>
      <c r="F23" s="25" t="s">
        <v>152</v>
      </c>
      <c r="G23" s="29">
        <v>122483114</v>
      </c>
      <c r="H23" s="29">
        <v>122484864</v>
      </c>
      <c r="I23" s="28">
        <f t="shared" si="0"/>
        <v>1751</v>
      </c>
      <c r="J23" s="25" t="s">
        <v>129</v>
      </c>
      <c r="K23" s="25" t="s">
        <v>155</v>
      </c>
      <c r="L23" s="29">
        <v>2397970</v>
      </c>
      <c r="M23" s="29">
        <v>2399450</v>
      </c>
      <c r="N23" s="28">
        <f t="shared" si="1"/>
        <v>1481</v>
      </c>
    </row>
    <row r="24" spans="1:15" x14ac:dyDescent="0.45">
      <c r="A24" s="43" t="s">
        <v>158</v>
      </c>
      <c r="B24" s="25" t="s">
        <v>126</v>
      </c>
      <c r="C24" s="25" t="s">
        <v>159</v>
      </c>
      <c r="D24" s="26">
        <v>4303</v>
      </c>
      <c r="E24" s="25" t="s">
        <v>128</v>
      </c>
      <c r="F24" s="25" t="s">
        <v>160</v>
      </c>
      <c r="G24" s="29">
        <v>1687742</v>
      </c>
      <c r="H24" s="29">
        <v>1692070</v>
      </c>
      <c r="I24" s="28">
        <f t="shared" si="0"/>
        <v>4329</v>
      </c>
      <c r="J24" s="25" t="s">
        <v>129</v>
      </c>
      <c r="K24" s="25" t="s">
        <v>161</v>
      </c>
      <c r="L24" s="29">
        <v>1553407</v>
      </c>
      <c r="M24" s="29">
        <v>1558041</v>
      </c>
      <c r="N24" s="28">
        <f t="shared" si="1"/>
        <v>4635</v>
      </c>
    </row>
    <row r="25" spans="1:15" x14ac:dyDescent="0.45">
      <c r="A25" s="43" t="s">
        <v>162</v>
      </c>
      <c r="B25" s="25" t="s">
        <v>126</v>
      </c>
      <c r="C25" s="25" t="s">
        <v>159</v>
      </c>
      <c r="D25" s="26">
        <v>1284</v>
      </c>
      <c r="E25" s="25" t="s">
        <v>128</v>
      </c>
      <c r="F25" s="25" t="s">
        <v>160</v>
      </c>
      <c r="G25" s="29">
        <v>161377400</v>
      </c>
      <c r="H25" s="29">
        <v>161378905</v>
      </c>
      <c r="I25" s="28">
        <f t="shared" si="0"/>
        <v>1506</v>
      </c>
      <c r="J25" s="25" t="s">
        <v>129</v>
      </c>
      <c r="K25" s="25" t="s">
        <v>163</v>
      </c>
      <c r="L25" s="29">
        <v>26609262</v>
      </c>
      <c r="M25" s="29">
        <v>26610775</v>
      </c>
      <c r="N25" s="28">
        <f t="shared" si="1"/>
        <v>1514</v>
      </c>
    </row>
    <row r="26" spans="1:15" x14ac:dyDescent="0.45">
      <c r="A26" s="43" t="s">
        <v>164</v>
      </c>
      <c r="B26" s="25" t="s">
        <v>126</v>
      </c>
      <c r="C26" s="25" t="s">
        <v>159</v>
      </c>
      <c r="D26" s="26">
        <v>5011</v>
      </c>
      <c r="E26" s="25" t="s">
        <v>128</v>
      </c>
      <c r="F26" s="25" t="s">
        <v>160</v>
      </c>
      <c r="G26" s="29">
        <v>165023921</v>
      </c>
      <c r="H26" s="29">
        <v>165029062</v>
      </c>
      <c r="I26" s="28">
        <f t="shared" si="0"/>
        <v>5142</v>
      </c>
      <c r="J26" s="25" t="s">
        <v>129</v>
      </c>
      <c r="K26" s="25" t="s">
        <v>163</v>
      </c>
      <c r="L26" s="29">
        <v>23038365</v>
      </c>
      <c r="M26" s="29">
        <v>23043823</v>
      </c>
      <c r="N26" s="28">
        <f t="shared" si="1"/>
        <v>5459</v>
      </c>
    </row>
    <row r="27" spans="1:15" x14ac:dyDescent="0.45">
      <c r="A27" s="43" t="s">
        <v>165</v>
      </c>
      <c r="B27" s="25" t="s">
        <v>126</v>
      </c>
      <c r="C27" s="25" t="s">
        <v>159</v>
      </c>
      <c r="D27" s="26">
        <v>4863</v>
      </c>
      <c r="E27" s="25" t="s">
        <v>128</v>
      </c>
      <c r="F27" s="25" t="s">
        <v>7</v>
      </c>
      <c r="G27" s="28" t="s">
        <v>137</v>
      </c>
      <c r="H27" s="28" t="s">
        <v>137</v>
      </c>
      <c r="I27" s="28" t="s">
        <v>137</v>
      </c>
      <c r="J27" s="25" t="s">
        <v>129</v>
      </c>
      <c r="K27" s="25" t="s">
        <v>163</v>
      </c>
      <c r="L27" s="29">
        <v>8302660</v>
      </c>
      <c r="M27" s="29">
        <v>8308324</v>
      </c>
      <c r="N27" s="28">
        <f t="shared" si="1"/>
        <v>5665</v>
      </c>
    </row>
    <row r="28" spans="1:15" x14ac:dyDescent="0.45">
      <c r="A28" s="43" t="s">
        <v>166</v>
      </c>
      <c r="B28" s="25" t="s">
        <v>126</v>
      </c>
      <c r="C28" s="25" t="s">
        <v>159</v>
      </c>
      <c r="D28" s="26">
        <v>1317</v>
      </c>
      <c r="E28" s="25" t="s">
        <v>128</v>
      </c>
      <c r="F28" s="25" t="s">
        <v>160</v>
      </c>
      <c r="G28" s="29">
        <v>180779758</v>
      </c>
      <c r="H28" s="29">
        <v>180781189</v>
      </c>
      <c r="I28" s="28">
        <f t="shared" si="0"/>
        <v>1432</v>
      </c>
      <c r="J28" s="25" t="s">
        <v>129</v>
      </c>
      <c r="K28" s="25" t="s">
        <v>163</v>
      </c>
      <c r="L28" s="29">
        <v>7256870</v>
      </c>
      <c r="M28" s="29">
        <v>7258313</v>
      </c>
      <c r="N28" s="28">
        <f t="shared" si="1"/>
        <v>1444</v>
      </c>
    </row>
    <row r="29" spans="1:15" x14ac:dyDescent="0.45">
      <c r="A29" s="43" t="s">
        <v>167</v>
      </c>
      <c r="B29" s="25" t="s">
        <v>126</v>
      </c>
      <c r="C29" s="25" t="s">
        <v>159</v>
      </c>
      <c r="D29" s="26">
        <v>2577</v>
      </c>
      <c r="E29" s="25" t="s">
        <v>128</v>
      </c>
      <c r="F29" s="25" t="s">
        <v>160</v>
      </c>
      <c r="G29" s="29">
        <v>180949764</v>
      </c>
      <c r="H29" s="29">
        <v>180952302</v>
      </c>
      <c r="I29" s="28">
        <f t="shared" si="0"/>
        <v>2539</v>
      </c>
      <c r="J29" s="25" t="s">
        <v>129</v>
      </c>
      <c r="K29" s="25" t="s">
        <v>163</v>
      </c>
      <c r="L29" s="29">
        <v>7079354</v>
      </c>
      <c r="M29" s="29">
        <v>7081890</v>
      </c>
      <c r="N29" s="28">
        <f t="shared" si="1"/>
        <v>2537</v>
      </c>
    </row>
    <row r="30" spans="1:15" x14ac:dyDescent="0.45">
      <c r="A30" s="43" t="s">
        <v>168</v>
      </c>
      <c r="B30" s="25" t="s">
        <v>126</v>
      </c>
      <c r="C30" s="25" t="s">
        <v>159</v>
      </c>
      <c r="D30" s="26">
        <v>1148</v>
      </c>
      <c r="E30" s="25" t="s">
        <v>128</v>
      </c>
      <c r="F30" s="25" t="s">
        <v>160</v>
      </c>
      <c r="G30" s="29">
        <v>181667202</v>
      </c>
      <c r="H30" s="29">
        <v>181668527</v>
      </c>
      <c r="I30" s="28">
        <f t="shared" si="0"/>
        <v>1326</v>
      </c>
      <c r="J30" s="25" t="s">
        <v>129</v>
      </c>
      <c r="K30" s="25" t="s">
        <v>163</v>
      </c>
      <c r="L30" s="29">
        <v>6373202</v>
      </c>
      <c r="M30" s="29">
        <v>6374529</v>
      </c>
      <c r="N30" s="28">
        <f t="shared" si="1"/>
        <v>1328</v>
      </c>
    </row>
    <row r="31" spans="1:15" x14ac:dyDescent="0.45">
      <c r="A31" s="43" t="s">
        <v>169</v>
      </c>
      <c r="B31" s="25" t="s">
        <v>126</v>
      </c>
      <c r="C31" s="25" t="s">
        <v>160</v>
      </c>
      <c r="D31" s="26">
        <v>1126</v>
      </c>
      <c r="E31" s="25" t="s">
        <v>128</v>
      </c>
      <c r="F31" s="25" t="s">
        <v>170</v>
      </c>
      <c r="G31" s="29">
        <v>1927360</v>
      </c>
      <c r="H31" s="29">
        <v>1928668</v>
      </c>
      <c r="I31" s="28">
        <f t="shared" si="0"/>
        <v>1309</v>
      </c>
      <c r="J31" s="25" t="s">
        <v>129</v>
      </c>
      <c r="K31" s="25" t="s">
        <v>7</v>
      </c>
      <c r="L31" s="28" t="s">
        <v>137</v>
      </c>
      <c r="M31" s="28" t="s">
        <v>137</v>
      </c>
      <c r="N31" s="28" t="s">
        <v>137</v>
      </c>
    </row>
    <row r="32" spans="1:15" x14ac:dyDescent="0.45">
      <c r="A32" s="43" t="s">
        <v>171</v>
      </c>
      <c r="B32" s="25" t="s">
        <v>126</v>
      </c>
      <c r="C32" s="25" t="s">
        <v>160</v>
      </c>
      <c r="D32" s="26">
        <v>2606</v>
      </c>
      <c r="E32" s="25" t="s">
        <v>128</v>
      </c>
      <c r="F32" s="25" t="s">
        <v>170</v>
      </c>
      <c r="G32" s="29">
        <v>2711432</v>
      </c>
      <c r="H32" s="29">
        <v>2714242</v>
      </c>
      <c r="I32" s="28">
        <f t="shared" si="0"/>
        <v>2811</v>
      </c>
      <c r="J32" s="25" t="s">
        <v>129</v>
      </c>
      <c r="K32" s="25" t="s">
        <v>10</v>
      </c>
      <c r="L32" s="29">
        <v>388640</v>
      </c>
      <c r="M32" s="29">
        <v>391452</v>
      </c>
      <c r="N32" s="28">
        <f t="shared" si="1"/>
        <v>2813</v>
      </c>
    </row>
    <row r="33" spans="1:14" x14ac:dyDescent="0.45">
      <c r="A33" s="43" t="s">
        <v>172</v>
      </c>
      <c r="B33" s="25" t="s">
        <v>126</v>
      </c>
      <c r="C33" s="25" t="s">
        <v>160</v>
      </c>
      <c r="D33" s="26">
        <v>1119</v>
      </c>
      <c r="E33" s="25" t="s">
        <v>128</v>
      </c>
      <c r="F33" s="25" t="s">
        <v>170</v>
      </c>
      <c r="G33" s="29">
        <v>26549030</v>
      </c>
      <c r="H33" s="29">
        <v>26550316</v>
      </c>
      <c r="I33" s="28">
        <f t="shared" si="0"/>
        <v>1287</v>
      </c>
      <c r="J33" s="25" t="s">
        <v>129</v>
      </c>
      <c r="K33" s="25" t="s">
        <v>173</v>
      </c>
      <c r="L33" s="29">
        <v>5002350</v>
      </c>
      <c r="M33" s="29">
        <v>5003671</v>
      </c>
      <c r="N33" s="28">
        <f t="shared" si="1"/>
        <v>1322</v>
      </c>
    </row>
    <row r="34" spans="1:14" x14ac:dyDescent="0.45">
      <c r="A34" s="43" t="s">
        <v>174</v>
      </c>
      <c r="B34" s="25" t="s">
        <v>126</v>
      </c>
      <c r="C34" s="25" t="s">
        <v>160</v>
      </c>
      <c r="D34" s="26">
        <v>1249</v>
      </c>
      <c r="E34" s="25" t="s">
        <v>128</v>
      </c>
      <c r="F34" s="25" t="s">
        <v>170</v>
      </c>
      <c r="G34" s="29">
        <v>103828714</v>
      </c>
      <c r="H34" s="29">
        <v>103830167</v>
      </c>
      <c r="I34" s="28">
        <f t="shared" si="0"/>
        <v>1454</v>
      </c>
      <c r="J34" s="25" t="s">
        <v>129</v>
      </c>
      <c r="K34" s="25" t="s">
        <v>175</v>
      </c>
      <c r="L34" s="29">
        <v>1084171</v>
      </c>
      <c r="M34" s="29">
        <v>1085503</v>
      </c>
      <c r="N34" s="28">
        <f t="shared" si="1"/>
        <v>1333</v>
      </c>
    </row>
    <row r="35" spans="1:14" x14ac:dyDescent="0.45">
      <c r="A35" s="43" t="s">
        <v>176</v>
      </c>
      <c r="B35" s="25" t="s">
        <v>126</v>
      </c>
      <c r="C35" s="25" t="s">
        <v>170</v>
      </c>
      <c r="D35" s="26">
        <v>4500</v>
      </c>
      <c r="E35" s="25" t="s">
        <v>128</v>
      </c>
      <c r="F35" s="25" t="s">
        <v>159</v>
      </c>
      <c r="G35" s="29">
        <v>651783</v>
      </c>
      <c r="H35" s="29">
        <v>656457</v>
      </c>
      <c r="I35" s="28">
        <f t="shared" si="0"/>
        <v>4675</v>
      </c>
      <c r="J35" s="25" t="s">
        <v>129</v>
      </c>
      <c r="K35" s="25" t="s">
        <v>177</v>
      </c>
      <c r="L35" s="29">
        <v>1790399</v>
      </c>
      <c r="M35" s="29">
        <v>1795101</v>
      </c>
      <c r="N35" s="28">
        <f t="shared" si="1"/>
        <v>4703</v>
      </c>
    </row>
    <row r="36" spans="1:14" x14ac:dyDescent="0.45">
      <c r="A36" s="43" t="s">
        <v>178</v>
      </c>
      <c r="B36" s="25" t="s">
        <v>126</v>
      </c>
      <c r="C36" s="25" t="s">
        <v>170</v>
      </c>
      <c r="D36" s="26">
        <v>1013</v>
      </c>
      <c r="E36" s="25" t="s">
        <v>128</v>
      </c>
      <c r="F36" s="25" t="s">
        <v>159</v>
      </c>
      <c r="G36" s="29">
        <v>23898625</v>
      </c>
      <c r="H36" s="29">
        <v>23899820</v>
      </c>
      <c r="I36" s="28">
        <f t="shared" si="0"/>
        <v>1196</v>
      </c>
      <c r="J36" s="25" t="s">
        <v>129</v>
      </c>
      <c r="K36" s="25" t="s">
        <v>179</v>
      </c>
      <c r="L36" s="29">
        <v>24552082</v>
      </c>
      <c r="M36" s="29">
        <v>24553280</v>
      </c>
      <c r="N36" s="28">
        <f t="shared" si="1"/>
        <v>1199</v>
      </c>
    </row>
    <row r="37" spans="1:14" x14ac:dyDescent="0.45">
      <c r="A37" s="43" t="s">
        <v>180</v>
      </c>
      <c r="B37" s="25" t="s">
        <v>126</v>
      </c>
      <c r="C37" s="25" t="s">
        <v>170</v>
      </c>
      <c r="D37" s="26">
        <v>5400</v>
      </c>
      <c r="E37" s="25" t="s">
        <v>128</v>
      </c>
      <c r="F37" s="25" t="s">
        <v>159</v>
      </c>
      <c r="G37" s="29">
        <v>90398212</v>
      </c>
      <c r="H37" s="29">
        <v>90403807</v>
      </c>
      <c r="I37" s="28">
        <f t="shared" si="0"/>
        <v>5596</v>
      </c>
      <c r="J37" s="25" t="s">
        <v>129</v>
      </c>
      <c r="K37" s="25" t="s">
        <v>181</v>
      </c>
      <c r="L37" s="29">
        <v>36148</v>
      </c>
      <c r="M37" s="29">
        <v>41753</v>
      </c>
      <c r="N37" s="28">
        <f t="shared" si="1"/>
        <v>5606</v>
      </c>
    </row>
    <row r="38" spans="1:14" x14ac:dyDescent="0.45">
      <c r="A38" s="43" t="s">
        <v>182</v>
      </c>
      <c r="B38" s="25" t="s">
        <v>126</v>
      </c>
      <c r="C38" s="25" t="s">
        <v>170</v>
      </c>
      <c r="D38" s="26">
        <v>1304</v>
      </c>
      <c r="E38" s="25" t="s">
        <v>128</v>
      </c>
      <c r="F38" s="25" t="s">
        <v>159</v>
      </c>
      <c r="G38" s="29">
        <v>170395554</v>
      </c>
      <c r="H38" s="29">
        <v>170397058</v>
      </c>
      <c r="I38" s="28">
        <f t="shared" si="0"/>
        <v>1505</v>
      </c>
      <c r="J38" s="25" t="s">
        <v>129</v>
      </c>
      <c r="K38" s="25" t="s">
        <v>183</v>
      </c>
      <c r="L38" s="29">
        <v>7834508</v>
      </c>
      <c r="M38" s="29">
        <v>7835999</v>
      </c>
      <c r="N38" s="28">
        <f t="shared" si="1"/>
        <v>1492</v>
      </c>
    </row>
    <row r="39" spans="1:14" x14ac:dyDescent="0.45">
      <c r="A39" s="43" t="s">
        <v>184</v>
      </c>
      <c r="B39" s="25" t="s">
        <v>126</v>
      </c>
      <c r="C39" s="25" t="s">
        <v>185</v>
      </c>
      <c r="D39" s="26">
        <v>1469</v>
      </c>
      <c r="E39" s="25" t="s">
        <v>128</v>
      </c>
      <c r="F39" s="25" t="s">
        <v>186</v>
      </c>
      <c r="G39" s="29">
        <v>67779570</v>
      </c>
      <c r="H39" s="29">
        <v>67781234</v>
      </c>
      <c r="I39" s="28">
        <f t="shared" si="0"/>
        <v>1665</v>
      </c>
      <c r="J39" s="25" t="s">
        <v>129</v>
      </c>
      <c r="K39" s="25" t="s">
        <v>187</v>
      </c>
      <c r="L39" s="29">
        <v>1800741</v>
      </c>
      <c r="M39" s="29">
        <v>1802414</v>
      </c>
      <c r="N39" s="28">
        <f t="shared" si="1"/>
        <v>1674</v>
      </c>
    </row>
    <row r="40" spans="1:14" x14ac:dyDescent="0.45">
      <c r="A40" s="43" t="s">
        <v>188</v>
      </c>
      <c r="B40" s="25" t="s">
        <v>126</v>
      </c>
      <c r="C40" s="25" t="s">
        <v>185</v>
      </c>
      <c r="D40" s="26">
        <v>2983</v>
      </c>
      <c r="E40" s="25" t="s">
        <v>128</v>
      </c>
      <c r="F40" s="25" t="s">
        <v>186</v>
      </c>
      <c r="G40" s="29">
        <v>66301754</v>
      </c>
      <c r="H40" s="29">
        <v>66304775</v>
      </c>
      <c r="I40" s="28">
        <f t="shared" si="0"/>
        <v>3022</v>
      </c>
      <c r="J40" s="25" t="s">
        <v>129</v>
      </c>
      <c r="K40" s="25" t="s">
        <v>187</v>
      </c>
      <c r="L40" s="29">
        <v>328991</v>
      </c>
      <c r="M40" s="29">
        <v>332002</v>
      </c>
      <c r="N40" s="28">
        <f t="shared" si="1"/>
        <v>3012</v>
      </c>
    </row>
    <row r="41" spans="1:14" x14ac:dyDescent="0.45">
      <c r="A41" s="43" t="s">
        <v>189</v>
      </c>
      <c r="B41" s="25" t="s">
        <v>126</v>
      </c>
      <c r="C41" s="25" t="s">
        <v>185</v>
      </c>
      <c r="D41" s="26">
        <v>1774</v>
      </c>
      <c r="E41" s="25" t="s">
        <v>128</v>
      </c>
      <c r="F41" s="25" t="s">
        <v>186</v>
      </c>
      <c r="G41" s="29">
        <v>114693954</v>
      </c>
      <c r="H41" s="29">
        <v>114695946</v>
      </c>
      <c r="I41" s="28">
        <f t="shared" si="0"/>
        <v>1993</v>
      </c>
      <c r="J41" s="25" t="s">
        <v>129</v>
      </c>
      <c r="K41" s="25" t="s">
        <v>7</v>
      </c>
      <c r="L41" s="28" t="s">
        <v>137</v>
      </c>
      <c r="M41" s="28" t="s">
        <v>137</v>
      </c>
      <c r="N41" s="28" t="s">
        <v>137</v>
      </c>
    </row>
    <row r="42" spans="1:14" x14ac:dyDescent="0.45">
      <c r="A42" s="43" t="s">
        <v>190</v>
      </c>
      <c r="B42" s="25" t="s">
        <v>126</v>
      </c>
      <c r="C42" s="25" t="s">
        <v>185</v>
      </c>
      <c r="D42" s="26">
        <v>1464</v>
      </c>
      <c r="E42" s="25" t="s">
        <v>128</v>
      </c>
      <c r="F42" s="25" t="s">
        <v>186</v>
      </c>
      <c r="G42" s="29">
        <v>170501689</v>
      </c>
      <c r="H42" s="29">
        <v>170503330</v>
      </c>
      <c r="I42" s="28">
        <f t="shared" si="0"/>
        <v>1642</v>
      </c>
      <c r="J42" s="25" t="s">
        <v>129</v>
      </c>
      <c r="K42" s="25" t="s">
        <v>23</v>
      </c>
      <c r="L42" s="29">
        <v>16871228</v>
      </c>
      <c r="M42" s="28">
        <v>16872864</v>
      </c>
      <c r="N42" s="28">
        <f t="shared" si="1"/>
        <v>1637</v>
      </c>
    </row>
    <row r="43" spans="1:14" x14ac:dyDescent="0.45">
      <c r="A43" s="43" t="s">
        <v>191</v>
      </c>
      <c r="B43" s="25" t="s">
        <v>126</v>
      </c>
      <c r="C43" s="25" t="s">
        <v>185</v>
      </c>
      <c r="D43" s="26">
        <v>5214</v>
      </c>
      <c r="E43" s="25" t="s">
        <v>128</v>
      </c>
      <c r="F43" s="25" t="s">
        <v>186</v>
      </c>
      <c r="G43" s="29">
        <v>182107049</v>
      </c>
      <c r="H43" s="29">
        <v>182112432</v>
      </c>
      <c r="I43" s="28">
        <f t="shared" si="0"/>
        <v>5384</v>
      </c>
      <c r="J43" s="25" t="s">
        <v>129</v>
      </c>
      <c r="K43" s="25" t="s">
        <v>23</v>
      </c>
      <c r="L43" s="29">
        <v>23902320</v>
      </c>
      <c r="M43" s="28">
        <v>23907707</v>
      </c>
      <c r="N43" s="28">
        <f t="shared" si="1"/>
        <v>5388</v>
      </c>
    </row>
    <row r="44" spans="1:14" x14ac:dyDescent="0.45">
      <c r="A44" s="43" t="s">
        <v>192</v>
      </c>
      <c r="B44" s="25" t="s">
        <v>126</v>
      </c>
      <c r="C44" s="25" t="s">
        <v>185</v>
      </c>
      <c r="D44" s="26">
        <v>1149</v>
      </c>
      <c r="E44" s="25" t="s">
        <v>128</v>
      </c>
      <c r="F44" s="25" t="s">
        <v>186</v>
      </c>
      <c r="G44" s="29">
        <v>182239598</v>
      </c>
      <c r="H44" s="29">
        <v>182240955</v>
      </c>
      <c r="I44" s="28">
        <f t="shared" si="0"/>
        <v>1358</v>
      </c>
      <c r="J44" s="25" t="s">
        <v>129</v>
      </c>
      <c r="K44" s="25" t="s">
        <v>23</v>
      </c>
      <c r="L44" s="29">
        <v>24033824</v>
      </c>
      <c r="M44" s="28">
        <v>24035173</v>
      </c>
      <c r="N44" s="28">
        <f t="shared" si="1"/>
        <v>1350</v>
      </c>
    </row>
    <row r="45" spans="1:14" x14ac:dyDescent="0.45">
      <c r="A45" s="43" t="s">
        <v>193</v>
      </c>
      <c r="B45" s="25" t="s">
        <v>126</v>
      </c>
      <c r="C45" s="25" t="s">
        <v>185</v>
      </c>
      <c r="D45" s="26">
        <v>2610</v>
      </c>
      <c r="E45" s="25" t="s">
        <v>128</v>
      </c>
      <c r="F45" s="25" t="s">
        <v>186</v>
      </c>
      <c r="G45" s="29">
        <v>182298169</v>
      </c>
      <c r="H45" s="29">
        <v>182300979</v>
      </c>
      <c r="I45" s="28">
        <f t="shared" si="0"/>
        <v>2811</v>
      </c>
      <c r="J45" s="25" t="s">
        <v>129</v>
      </c>
      <c r="K45" s="25" t="s">
        <v>23</v>
      </c>
      <c r="L45" s="29">
        <v>24087503</v>
      </c>
      <c r="M45" s="29">
        <v>24090320</v>
      </c>
      <c r="N45" s="28">
        <f t="shared" si="1"/>
        <v>2818</v>
      </c>
    </row>
    <row r="46" spans="1:14" x14ac:dyDescent="0.45">
      <c r="A46" s="43" t="s">
        <v>194</v>
      </c>
      <c r="B46" s="25" t="s">
        <v>126</v>
      </c>
      <c r="C46" s="25" t="s">
        <v>195</v>
      </c>
      <c r="D46" s="26">
        <v>1720</v>
      </c>
      <c r="E46" s="25" t="s">
        <v>128</v>
      </c>
      <c r="F46" s="25" t="s">
        <v>196</v>
      </c>
      <c r="G46" s="29">
        <v>96998937</v>
      </c>
      <c r="H46" s="29">
        <v>97000921</v>
      </c>
      <c r="I46" s="28">
        <f t="shared" si="0"/>
        <v>1985</v>
      </c>
      <c r="J46" s="25" t="s">
        <v>129</v>
      </c>
      <c r="K46" s="25" t="s">
        <v>197</v>
      </c>
      <c r="L46" s="29">
        <v>2367659</v>
      </c>
      <c r="M46" s="29">
        <v>2369656</v>
      </c>
      <c r="N46" s="28">
        <f t="shared" si="1"/>
        <v>1998</v>
      </c>
    </row>
    <row r="47" spans="1:14" x14ac:dyDescent="0.45">
      <c r="A47" s="43" t="s">
        <v>198</v>
      </c>
      <c r="B47" s="25" t="s">
        <v>126</v>
      </c>
      <c r="C47" s="25" t="s">
        <v>199</v>
      </c>
      <c r="D47" s="26">
        <v>5191</v>
      </c>
      <c r="E47" s="25" t="s">
        <v>128</v>
      </c>
      <c r="F47" s="25" t="s">
        <v>195</v>
      </c>
      <c r="G47" s="29">
        <v>1783632</v>
      </c>
      <c r="H47" s="29">
        <v>1784099</v>
      </c>
      <c r="I47" s="28">
        <f t="shared" si="0"/>
        <v>468</v>
      </c>
      <c r="J47" s="25" t="s">
        <v>129</v>
      </c>
      <c r="K47" s="25" t="s">
        <v>200</v>
      </c>
      <c r="L47" s="29">
        <v>2280379</v>
      </c>
      <c r="M47" s="29">
        <v>2286093</v>
      </c>
      <c r="N47" s="28">
        <f t="shared" si="1"/>
        <v>5715</v>
      </c>
    </row>
    <row r="48" spans="1:14" x14ac:dyDescent="0.45">
      <c r="A48" s="43" t="s">
        <v>201</v>
      </c>
      <c r="B48" s="25" t="s">
        <v>126</v>
      </c>
      <c r="C48" s="25" t="s">
        <v>199</v>
      </c>
      <c r="D48" s="26">
        <v>1933</v>
      </c>
      <c r="E48" s="25" t="s">
        <v>128</v>
      </c>
      <c r="F48" s="25" t="s">
        <v>195</v>
      </c>
      <c r="G48" s="29">
        <v>3740987</v>
      </c>
      <c r="H48" s="29">
        <v>3743100</v>
      </c>
      <c r="I48" s="28">
        <f t="shared" si="0"/>
        <v>2114</v>
      </c>
      <c r="J48" s="25" t="s">
        <v>129</v>
      </c>
      <c r="K48" s="25" t="s">
        <v>202</v>
      </c>
      <c r="L48" s="29">
        <v>1403170</v>
      </c>
      <c r="M48" s="29">
        <v>1405278</v>
      </c>
      <c r="N48" s="28">
        <f t="shared" si="1"/>
        <v>2109</v>
      </c>
    </row>
    <row r="49" spans="1:14" x14ac:dyDescent="0.45">
      <c r="A49" s="43" t="s">
        <v>203</v>
      </c>
      <c r="B49" s="25" t="s">
        <v>126</v>
      </c>
      <c r="C49" s="25" t="s">
        <v>199</v>
      </c>
      <c r="D49" s="26">
        <v>19769</v>
      </c>
      <c r="E49" s="25" t="s">
        <v>128</v>
      </c>
      <c r="F49" s="25" t="s">
        <v>195</v>
      </c>
      <c r="G49" s="29">
        <v>124724022</v>
      </c>
      <c r="H49" s="29">
        <v>124736292</v>
      </c>
      <c r="I49" s="28">
        <f t="shared" si="0"/>
        <v>12271</v>
      </c>
      <c r="J49" s="25" t="s">
        <v>129</v>
      </c>
      <c r="K49" s="25" t="s">
        <v>7</v>
      </c>
      <c r="L49" s="28" t="s">
        <v>137</v>
      </c>
      <c r="M49" s="28" t="s">
        <v>137</v>
      </c>
      <c r="N49" s="28" t="s">
        <v>137</v>
      </c>
    </row>
    <row r="50" spans="1:14" x14ac:dyDescent="0.45">
      <c r="A50" s="43" t="s">
        <v>204</v>
      </c>
      <c r="B50" s="25" t="s">
        <v>126</v>
      </c>
      <c r="C50" s="25" t="s">
        <v>199</v>
      </c>
      <c r="D50" s="26">
        <v>6325</v>
      </c>
      <c r="E50" s="25" t="s">
        <v>128</v>
      </c>
      <c r="F50" s="25" t="s">
        <v>195</v>
      </c>
      <c r="G50" s="29">
        <v>124853248</v>
      </c>
      <c r="H50" s="29">
        <v>124859748</v>
      </c>
      <c r="I50" s="28">
        <f t="shared" si="0"/>
        <v>6501</v>
      </c>
      <c r="J50" s="25" t="s">
        <v>129</v>
      </c>
      <c r="K50" s="25" t="s">
        <v>7</v>
      </c>
      <c r="L50" s="28" t="s">
        <v>137</v>
      </c>
      <c r="M50" s="28" t="s">
        <v>137</v>
      </c>
      <c r="N50" s="28" t="s">
        <v>137</v>
      </c>
    </row>
    <row r="51" spans="1:14" x14ac:dyDescent="0.45">
      <c r="A51" s="43" t="s">
        <v>205</v>
      </c>
      <c r="B51" s="25" t="s">
        <v>126</v>
      </c>
      <c r="C51" s="25" t="s">
        <v>199</v>
      </c>
      <c r="D51" s="26">
        <v>2875</v>
      </c>
      <c r="E51" s="25" t="s">
        <v>128</v>
      </c>
      <c r="F51" s="25" t="s">
        <v>195</v>
      </c>
      <c r="G51" s="29">
        <v>125039656</v>
      </c>
      <c r="H51" s="29">
        <v>125042663</v>
      </c>
      <c r="I51" s="28">
        <f t="shared" si="0"/>
        <v>3008</v>
      </c>
      <c r="J51" s="25" t="s">
        <v>129</v>
      </c>
      <c r="K51" s="25" t="s">
        <v>206</v>
      </c>
      <c r="L51" s="29">
        <v>123187</v>
      </c>
      <c r="M51" s="29">
        <v>126193</v>
      </c>
      <c r="N51" s="28">
        <f t="shared" si="1"/>
        <v>3007</v>
      </c>
    </row>
    <row r="52" spans="1:14" x14ac:dyDescent="0.45">
      <c r="A52" s="43" t="s">
        <v>207</v>
      </c>
      <c r="B52" s="25" t="s">
        <v>126</v>
      </c>
      <c r="C52" s="25" t="s">
        <v>199</v>
      </c>
      <c r="D52" s="26">
        <v>2251</v>
      </c>
      <c r="E52" s="25" t="s">
        <v>128</v>
      </c>
      <c r="F52" s="25" t="s">
        <v>195</v>
      </c>
      <c r="G52" s="29">
        <v>127847160</v>
      </c>
      <c r="H52" s="29">
        <v>127849598</v>
      </c>
      <c r="I52" s="28">
        <f t="shared" si="0"/>
        <v>2439</v>
      </c>
      <c r="J52" s="25" t="s">
        <v>129</v>
      </c>
      <c r="K52" s="25" t="s">
        <v>206</v>
      </c>
      <c r="L52" s="29">
        <v>2874700</v>
      </c>
      <c r="M52" s="29">
        <v>2877137</v>
      </c>
      <c r="N52" s="28">
        <f t="shared" si="1"/>
        <v>2438</v>
      </c>
    </row>
    <row r="53" spans="1:14" x14ac:dyDescent="0.45">
      <c r="A53" s="43" t="s">
        <v>208</v>
      </c>
      <c r="B53" s="25" t="s">
        <v>126</v>
      </c>
      <c r="C53" s="25" t="s">
        <v>152</v>
      </c>
      <c r="D53" s="26">
        <v>4345</v>
      </c>
      <c r="E53" s="25" t="s">
        <v>128</v>
      </c>
      <c r="F53" s="25" t="s">
        <v>195</v>
      </c>
      <c r="G53" s="29">
        <v>51595674</v>
      </c>
      <c r="H53" s="29">
        <v>51599979</v>
      </c>
      <c r="I53" s="28">
        <f t="shared" si="0"/>
        <v>4306</v>
      </c>
      <c r="J53" s="25" t="s">
        <v>129</v>
      </c>
      <c r="K53" s="25" t="s">
        <v>209</v>
      </c>
      <c r="L53" s="29">
        <v>15379439</v>
      </c>
      <c r="M53" s="29">
        <v>15382847</v>
      </c>
      <c r="N53" s="28">
        <f t="shared" si="1"/>
        <v>3409</v>
      </c>
    </row>
    <row r="54" spans="1:14" x14ac:dyDescent="0.45">
      <c r="A54" s="43" t="s">
        <v>210</v>
      </c>
      <c r="B54" s="25" t="s">
        <v>126</v>
      </c>
      <c r="C54" s="25" t="s">
        <v>142</v>
      </c>
      <c r="D54" s="26">
        <v>2088</v>
      </c>
      <c r="E54" s="25" t="s">
        <v>128</v>
      </c>
      <c r="F54" s="25" t="s">
        <v>211</v>
      </c>
      <c r="G54" s="29">
        <v>67706506</v>
      </c>
      <c r="H54" s="29">
        <v>67708848</v>
      </c>
      <c r="I54" s="28">
        <f t="shared" si="0"/>
        <v>2343</v>
      </c>
      <c r="J54" s="25" t="s">
        <v>129</v>
      </c>
      <c r="K54" s="25" t="s">
        <v>212</v>
      </c>
      <c r="L54" s="29">
        <v>6451549</v>
      </c>
      <c r="M54" s="29">
        <v>6453909</v>
      </c>
      <c r="N54" s="28">
        <f t="shared" si="1"/>
        <v>2361</v>
      </c>
    </row>
    <row r="55" spans="1:14" x14ac:dyDescent="0.45">
      <c r="A55" s="43" t="s">
        <v>213</v>
      </c>
      <c r="B55" s="25" t="s">
        <v>126</v>
      </c>
      <c r="C55" s="25" t="s">
        <v>142</v>
      </c>
      <c r="D55" s="26">
        <v>3830</v>
      </c>
      <c r="E55" s="25" t="s">
        <v>128</v>
      </c>
      <c r="F55" s="25" t="s">
        <v>211</v>
      </c>
      <c r="G55" s="29">
        <v>87677683</v>
      </c>
      <c r="H55" s="29">
        <v>87681710</v>
      </c>
      <c r="I55" s="28">
        <f t="shared" si="0"/>
        <v>4028</v>
      </c>
      <c r="J55" s="25" t="s">
        <v>129</v>
      </c>
      <c r="K55" s="25" t="s">
        <v>214</v>
      </c>
      <c r="L55" s="29">
        <v>16488311</v>
      </c>
      <c r="M55" s="29">
        <v>16491871</v>
      </c>
      <c r="N55" s="28">
        <f t="shared" si="1"/>
        <v>3561</v>
      </c>
    </row>
    <row r="56" spans="1:14" x14ac:dyDescent="0.45">
      <c r="A56" s="43" t="s">
        <v>215</v>
      </c>
      <c r="B56" s="25" t="s">
        <v>126</v>
      </c>
      <c r="C56" s="25" t="s">
        <v>142</v>
      </c>
      <c r="D56" s="26">
        <v>2365</v>
      </c>
      <c r="E56" s="25" t="s">
        <v>128</v>
      </c>
      <c r="F56" s="25" t="s">
        <v>211</v>
      </c>
      <c r="G56" s="29">
        <v>87850942</v>
      </c>
      <c r="H56" s="29">
        <v>87853503</v>
      </c>
      <c r="I56" s="28">
        <f t="shared" si="0"/>
        <v>2562</v>
      </c>
      <c r="J56" s="25" t="s">
        <v>129</v>
      </c>
      <c r="K56" s="25" t="s">
        <v>214</v>
      </c>
      <c r="L56" s="29">
        <v>16659684</v>
      </c>
      <c r="M56" s="29">
        <v>16662239</v>
      </c>
      <c r="N56" s="28">
        <f t="shared" si="1"/>
        <v>2556</v>
      </c>
    </row>
    <row r="57" spans="1:14" x14ac:dyDescent="0.45">
      <c r="A57" s="43" t="s">
        <v>216</v>
      </c>
      <c r="B57" s="25" t="s">
        <v>126</v>
      </c>
      <c r="C57" s="25" t="s">
        <v>142</v>
      </c>
      <c r="D57" s="26">
        <v>1302</v>
      </c>
      <c r="E57" s="25" t="s">
        <v>128</v>
      </c>
      <c r="F57" s="25" t="s">
        <v>211</v>
      </c>
      <c r="G57" s="29">
        <v>91305899</v>
      </c>
      <c r="H57" s="29">
        <v>91307412</v>
      </c>
      <c r="I57" s="28">
        <f t="shared" si="0"/>
        <v>1514</v>
      </c>
      <c r="J57" s="25" t="s">
        <v>129</v>
      </c>
      <c r="K57" s="25" t="s">
        <v>214</v>
      </c>
      <c r="L57" s="29">
        <v>20062103</v>
      </c>
      <c r="M57" s="29">
        <v>20063599</v>
      </c>
      <c r="N57" s="28">
        <f t="shared" si="1"/>
        <v>1497</v>
      </c>
    </row>
    <row r="58" spans="1:14" x14ac:dyDescent="0.45">
      <c r="A58" s="43" t="s">
        <v>217</v>
      </c>
      <c r="B58" s="25" t="s">
        <v>126</v>
      </c>
      <c r="C58" s="25" t="s">
        <v>142</v>
      </c>
      <c r="D58" s="26">
        <v>1096</v>
      </c>
      <c r="E58" s="25" t="s">
        <v>128</v>
      </c>
      <c r="F58" s="25" t="s">
        <v>211</v>
      </c>
      <c r="G58" s="29">
        <v>93519711</v>
      </c>
      <c r="H58" s="29">
        <v>93521284</v>
      </c>
      <c r="I58" s="28">
        <f t="shared" si="0"/>
        <v>1574</v>
      </c>
      <c r="J58" s="25" t="s">
        <v>129</v>
      </c>
      <c r="K58" s="25" t="s">
        <v>214</v>
      </c>
      <c r="L58" s="29">
        <v>22352235</v>
      </c>
      <c r="M58" s="29">
        <v>22353799</v>
      </c>
      <c r="N58" s="28">
        <f t="shared" si="1"/>
        <v>1565</v>
      </c>
    </row>
    <row r="59" spans="1:14" x14ac:dyDescent="0.45">
      <c r="A59" s="43" t="s">
        <v>218</v>
      </c>
      <c r="B59" s="25" t="s">
        <v>126</v>
      </c>
      <c r="C59" s="25" t="s">
        <v>142</v>
      </c>
      <c r="D59" s="26">
        <v>1998</v>
      </c>
      <c r="E59" s="25" t="s">
        <v>128</v>
      </c>
      <c r="F59" s="25" t="s">
        <v>211</v>
      </c>
      <c r="G59" s="29">
        <v>93746580</v>
      </c>
      <c r="H59" s="29">
        <v>93749368</v>
      </c>
      <c r="I59" s="28">
        <f t="shared" si="0"/>
        <v>2789</v>
      </c>
      <c r="J59" s="25" t="s">
        <v>129</v>
      </c>
      <c r="K59" s="25" t="s">
        <v>214</v>
      </c>
      <c r="L59" s="29">
        <v>22548048</v>
      </c>
      <c r="M59" s="29">
        <v>22550226</v>
      </c>
      <c r="N59" s="28">
        <f t="shared" si="1"/>
        <v>2179</v>
      </c>
    </row>
    <row r="60" spans="1:14" x14ac:dyDescent="0.45">
      <c r="A60" s="43" t="s">
        <v>219</v>
      </c>
      <c r="B60" s="25" t="s">
        <v>126</v>
      </c>
      <c r="C60" s="25" t="s">
        <v>142</v>
      </c>
      <c r="D60" s="26">
        <v>2676</v>
      </c>
      <c r="E60" s="25" t="s">
        <v>128</v>
      </c>
      <c r="F60" s="25" t="s">
        <v>211</v>
      </c>
      <c r="G60" s="29">
        <v>93761997</v>
      </c>
      <c r="H60" s="29">
        <v>93764876</v>
      </c>
      <c r="I60" s="28">
        <f t="shared" si="0"/>
        <v>2880</v>
      </c>
      <c r="J60" s="25" t="s">
        <v>129</v>
      </c>
      <c r="K60" s="25" t="s">
        <v>214</v>
      </c>
      <c r="L60" s="29">
        <v>22560982</v>
      </c>
      <c r="M60" s="29">
        <v>22562728</v>
      </c>
      <c r="N60" s="28">
        <f t="shared" si="1"/>
        <v>1747</v>
      </c>
    </row>
    <row r="61" spans="1:14" x14ac:dyDescent="0.45">
      <c r="A61" s="43" t="s">
        <v>220</v>
      </c>
      <c r="B61" s="25" t="s">
        <v>126</v>
      </c>
      <c r="C61" s="25" t="s">
        <v>142</v>
      </c>
      <c r="D61" s="26">
        <v>1665</v>
      </c>
      <c r="E61" s="25" t="s">
        <v>128</v>
      </c>
      <c r="F61" s="25" t="s">
        <v>211</v>
      </c>
      <c r="G61" s="29">
        <v>93776079</v>
      </c>
      <c r="H61" s="29">
        <v>93777946</v>
      </c>
      <c r="I61" s="28">
        <f t="shared" si="0"/>
        <v>1868</v>
      </c>
      <c r="J61" s="25" t="s">
        <v>129</v>
      </c>
      <c r="K61" s="25" t="s">
        <v>214</v>
      </c>
      <c r="L61" s="29">
        <v>22579160</v>
      </c>
      <c r="M61" s="29">
        <v>22581015</v>
      </c>
      <c r="N61" s="28">
        <f t="shared" si="1"/>
        <v>1856</v>
      </c>
    </row>
    <row r="62" spans="1:14" x14ac:dyDescent="0.45">
      <c r="A62" s="43" t="s">
        <v>221</v>
      </c>
      <c r="B62" s="25" t="s">
        <v>126</v>
      </c>
      <c r="C62" s="25" t="s">
        <v>222</v>
      </c>
      <c r="D62" s="26">
        <v>1683</v>
      </c>
      <c r="E62" s="25" t="s">
        <v>128</v>
      </c>
      <c r="F62" s="25" t="s">
        <v>185</v>
      </c>
      <c r="G62" s="29">
        <v>146264812</v>
      </c>
      <c r="H62" s="29">
        <v>146266653</v>
      </c>
      <c r="I62" s="28">
        <f t="shared" si="0"/>
        <v>1842</v>
      </c>
      <c r="J62" s="25" t="s">
        <v>129</v>
      </c>
      <c r="K62" s="25" t="s">
        <v>223</v>
      </c>
      <c r="L62" s="29">
        <v>10025051</v>
      </c>
      <c r="M62" s="29">
        <v>10026942</v>
      </c>
      <c r="N62" s="28">
        <f t="shared" si="1"/>
        <v>1892</v>
      </c>
    </row>
    <row r="63" spans="1:14" x14ac:dyDescent="0.45">
      <c r="A63" s="43" t="s">
        <v>224</v>
      </c>
      <c r="B63" s="25" t="s">
        <v>126</v>
      </c>
      <c r="C63" s="25" t="s">
        <v>222</v>
      </c>
      <c r="D63" s="26">
        <v>1468</v>
      </c>
      <c r="E63" s="25" t="s">
        <v>128</v>
      </c>
      <c r="F63" s="25" t="s">
        <v>185</v>
      </c>
      <c r="G63" s="29">
        <v>161647624</v>
      </c>
      <c r="H63" s="29">
        <v>161649114</v>
      </c>
      <c r="I63" s="28">
        <f t="shared" si="0"/>
        <v>1491</v>
      </c>
      <c r="J63" s="25" t="s">
        <v>129</v>
      </c>
      <c r="K63" s="25" t="s">
        <v>225</v>
      </c>
      <c r="L63" s="29">
        <v>6629386</v>
      </c>
      <c r="M63" s="29">
        <v>6631038</v>
      </c>
      <c r="N63" s="28">
        <f t="shared" si="1"/>
        <v>1653</v>
      </c>
    </row>
    <row r="64" spans="1:14" x14ac:dyDescent="0.45">
      <c r="A64" s="43" t="s">
        <v>226</v>
      </c>
      <c r="B64" s="25" t="s">
        <v>126</v>
      </c>
      <c r="C64" s="25" t="s">
        <v>222</v>
      </c>
      <c r="D64" s="26">
        <v>1179</v>
      </c>
      <c r="E64" s="25" t="s">
        <v>128</v>
      </c>
      <c r="F64" s="25" t="s">
        <v>185</v>
      </c>
      <c r="G64" s="29">
        <v>163337241</v>
      </c>
      <c r="H64" s="29">
        <v>163338628</v>
      </c>
      <c r="I64" s="28">
        <f t="shared" si="0"/>
        <v>1388</v>
      </c>
      <c r="J64" s="25" t="s">
        <v>129</v>
      </c>
      <c r="K64" s="25" t="s">
        <v>225</v>
      </c>
      <c r="L64" s="29">
        <v>4909732</v>
      </c>
      <c r="M64" s="29">
        <v>4911098</v>
      </c>
      <c r="N64" s="28">
        <f t="shared" si="1"/>
        <v>1367</v>
      </c>
    </row>
    <row r="65" spans="1:14" x14ac:dyDescent="0.45">
      <c r="A65" s="43" t="s">
        <v>227</v>
      </c>
      <c r="B65" s="25" t="s">
        <v>126</v>
      </c>
      <c r="C65" s="25" t="s">
        <v>222</v>
      </c>
      <c r="D65" s="26">
        <v>1575</v>
      </c>
      <c r="E65" s="25" t="s">
        <v>128</v>
      </c>
      <c r="F65" s="25" t="s">
        <v>185</v>
      </c>
      <c r="G65" s="29">
        <v>163363270</v>
      </c>
      <c r="H65" s="29">
        <v>163364076</v>
      </c>
      <c r="I65" s="28">
        <f t="shared" si="0"/>
        <v>807</v>
      </c>
      <c r="J65" s="25" t="s">
        <v>129</v>
      </c>
      <c r="K65" s="25" t="s">
        <v>225</v>
      </c>
      <c r="L65" s="29">
        <v>4883521</v>
      </c>
      <c r="M65" s="29">
        <v>4885296</v>
      </c>
      <c r="N65" s="28">
        <f t="shared" si="1"/>
        <v>1776</v>
      </c>
    </row>
    <row r="66" spans="1:14" x14ac:dyDescent="0.45">
      <c r="A66" s="43" t="s">
        <v>228</v>
      </c>
      <c r="B66" s="25" t="s">
        <v>126</v>
      </c>
      <c r="C66" s="25" t="s">
        <v>196</v>
      </c>
      <c r="D66" s="26">
        <v>2038</v>
      </c>
      <c r="E66" s="25" t="s">
        <v>128</v>
      </c>
      <c r="F66" s="25" t="s">
        <v>185</v>
      </c>
      <c r="G66" s="29">
        <v>47455868</v>
      </c>
      <c r="H66" s="29">
        <v>47458117</v>
      </c>
      <c r="I66" s="28">
        <f t="shared" si="0"/>
        <v>2250</v>
      </c>
      <c r="J66" s="25" t="s">
        <v>129</v>
      </c>
      <c r="K66" s="25" t="s">
        <v>229</v>
      </c>
      <c r="L66" s="29">
        <v>548866</v>
      </c>
      <c r="M66" s="29">
        <v>551112</v>
      </c>
      <c r="N66" s="28">
        <f t="shared" si="1"/>
        <v>2247</v>
      </c>
    </row>
    <row r="67" spans="1:14" x14ac:dyDescent="0.45">
      <c r="A67" s="43" t="s">
        <v>230</v>
      </c>
      <c r="B67" s="25" t="s">
        <v>126</v>
      </c>
      <c r="C67" s="25" t="s">
        <v>196</v>
      </c>
      <c r="D67" s="26">
        <v>1749</v>
      </c>
      <c r="E67" s="25" t="s">
        <v>128</v>
      </c>
      <c r="F67" s="25" t="s">
        <v>185</v>
      </c>
      <c r="G67" s="29">
        <v>73492035</v>
      </c>
      <c r="H67" s="29">
        <v>73493986</v>
      </c>
      <c r="I67" s="28">
        <f t="shared" si="0"/>
        <v>1952</v>
      </c>
      <c r="J67" s="25" t="s">
        <v>129</v>
      </c>
      <c r="K67" s="25" t="s">
        <v>231</v>
      </c>
      <c r="L67" s="29">
        <v>6749179</v>
      </c>
      <c r="M67" s="29">
        <v>6751126</v>
      </c>
      <c r="N67" s="28">
        <f t="shared" si="1"/>
        <v>1948</v>
      </c>
    </row>
    <row r="68" spans="1:14" x14ac:dyDescent="0.45">
      <c r="A68" s="43" t="s">
        <v>232</v>
      </c>
      <c r="B68" s="25" t="s">
        <v>126</v>
      </c>
      <c r="C68" s="25" t="s">
        <v>196</v>
      </c>
      <c r="D68" s="26">
        <v>11177</v>
      </c>
      <c r="E68" s="25" t="s">
        <v>128</v>
      </c>
      <c r="F68" s="25" t="s">
        <v>185</v>
      </c>
      <c r="G68" s="29">
        <v>74805415</v>
      </c>
      <c r="H68" s="29">
        <v>74816798</v>
      </c>
      <c r="I68" s="28">
        <f t="shared" si="0"/>
        <v>11384</v>
      </c>
      <c r="J68" s="25" t="s">
        <v>129</v>
      </c>
      <c r="K68" s="25" t="s">
        <v>231</v>
      </c>
      <c r="L68" s="29">
        <v>5440923</v>
      </c>
      <c r="M68" s="29">
        <v>5452258</v>
      </c>
      <c r="N68" s="28">
        <f t="shared" si="1"/>
        <v>11336</v>
      </c>
    </row>
    <row r="69" spans="1:14" x14ac:dyDescent="0.45">
      <c r="A69" s="43" t="s">
        <v>233</v>
      </c>
      <c r="B69" s="25" t="s">
        <v>126</v>
      </c>
      <c r="C69" s="25" t="s">
        <v>196</v>
      </c>
      <c r="D69" s="26">
        <v>2362</v>
      </c>
      <c r="E69" s="25" t="s">
        <v>128</v>
      </c>
      <c r="F69" s="25" t="s">
        <v>185</v>
      </c>
      <c r="G69" s="29">
        <v>76894511</v>
      </c>
      <c r="H69" s="29">
        <v>76897029</v>
      </c>
      <c r="I69" s="28">
        <f t="shared" si="0"/>
        <v>2519</v>
      </c>
      <c r="J69" s="25" t="s">
        <v>129</v>
      </c>
      <c r="K69" s="25" t="s">
        <v>231</v>
      </c>
      <c r="L69" s="29">
        <v>3441139</v>
      </c>
      <c r="M69" s="29">
        <v>3443660</v>
      </c>
      <c r="N69" s="28">
        <f t="shared" si="1"/>
        <v>2522</v>
      </c>
    </row>
    <row r="70" spans="1:14" x14ac:dyDescent="0.45">
      <c r="A70" s="43" t="s">
        <v>234</v>
      </c>
      <c r="B70" s="25" t="s">
        <v>126</v>
      </c>
      <c r="C70" s="25" t="s">
        <v>235</v>
      </c>
      <c r="D70" s="26">
        <v>1394</v>
      </c>
      <c r="E70" s="25" t="s">
        <v>128</v>
      </c>
      <c r="F70" s="25" t="s">
        <v>236</v>
      </c>
      <c r="G70" s="29">
        <v>64023386</v>
      </c>
      <c r="H70" s="29">
        <v>64024964</v>
      </c>
      <c r="I70" s="28">
        <f t="shared" ref="I70:I89" si="2">H70-G70+1</f>
        <v>1579</v>
      </c>
      <c r="J70" s="25" t="s">
        <v>129</v>
      </c>
      <c r="K70" s="25" t="s">
        <v>237</v>
      </c>
      <c r="L70" s="29">
        <v>1413935</v>
      </c>
      <c r="M70" s="29">
        <v>1415515</v>
      </c>
      <c r="N70" s="28">
        <f t="shared" ref="N70:N89" si="3">M70-L70+1</f>
        <v>1581</v>
      </c>
    </row>
    <row r="71" spans="1:14" x14ac:dyDescent="0.45">
      <c r="A71" s="43" t="s">
        <v>238</v>
      </c>
      <c r="B71" s="25" t="s">
        <v>126</v>
      </c>
      <c r="C71" s="25" t="s">
        <v>235</v>
      </c>
      <c r="D71" s="26">
        <v>2191</v>
      </c>
      <c r="E71" s="25" t="s">
        <v>128</v>
      </c>
      <c r="F71" s="25" t="s">
        <v>236</v>
      </c>
      <c r="G71" s="29">
        <v>70305107</v>
      </c>
      <c r="H71" s="29">
        <v>70307507</v>
      </c>
      <c r="I71" s="28">
        <f t="shared" si="2"/>
        <v>2401</v>
      </c>
      <c r="J71" s="25" t="s">
        <v>129</v>
      </c>
      <c r="K71" s="25" t="s">
        <v>239</v>
      </c>
      <c r="L71" s="29">
        <v>4774919</v>
      </c>
      <c r="M71" s="29">
        <v>4777321</v>
      </c>
      <c r="N71" s="28">
        <f t="shared" si="3"/>
        <v>2403</v>
      </c>
    </row>
    <row r="72" spans="1:14" x14ac:dyDescent="0.45">
      <c r="A72" s="43" t="s">
        <v>240</v>
      </c>
      <c r="B72" s="25" t="s">
        <v>126</v>
      </c>
      <c r="C72" s="25" t="s">
        <v>235</v>
      </c>
      <c r="D72" s="26">
        <v>1261</v>
      </c>
      <c r="E72" s="25" t="s">
        <v>128</v>
      </c>
      <c r="F72" s="25" t="s">
        <v>236</v>
      </c>
      <c r="G72" s="29">
        <v>70307880</v>
      </c>
      <c r="H72" s="29">
        <v>70309349</v>
      </c>
      <c r="I72" s="28">
        <f t="shared" si="2"/>
        <v>1470</v>
      </c>
      <c r="J72" s="25" t="s">
        <v>129</v>
      </c>
      <c r="K72" s="25" t="s">
        <v>239</v>
      </c>
      <c r="L72" s="29">
        <v>4773078</v>
      </c>
      <c r="M72" s="29">
        <v>4774552</v>
      </c>
      <c r="N72" s="28">
        <f t="shared" si="3"/>
        <v>1475</v>
      </c>
    </row>
    <row r="73" spans="1:14" x14ac:dyDescent="0.45">
      <c r="A73" s="43" t="s">
        <v>241</v>
      </c>
      <c r="B73" s="25" t="s">
        <v>126</v>
      </c>
      <c r="C73" s="25" t="s">
        <v>235</v>
      </c>
      <c r="D73" s="26">
        <v>1509</v>
      </c>
      <c r="E73" s="25" t="s">
        <v>128</v>
      </c>
      <c r="F73" s="25" t="s">
        <v>236</v>
      </c>
      <c r="G73" s="29">
        <v>71872116</v>
      </c>
      <c r="H73" s="29">
        <v>71873839</v>
      </c>
      <c r="I73" s="28">
        <f t="shared" si="2"/>
        <v>1724</v>
      </c>
      <c r="J73" s="25" t="s">
        <v>129</v>
      </c>
      <c r="K73" s="25" t="s">
        <v>239</v>
      </c>
      <c r="L73" s="29">
        <v>3217656</v>
      </c>
      <c r="M73" s="29">
        <v>3219364</v>
      </c>
      <c r="N73" s="28">
        <f t="shared" si="3"/>
        <v>1709</v>
      </c>
    </row>
    <row r="74" spans="1:14" x14ac:dyDescent="0.45">
      <c r="A74" s="43" t="s">
        <v>242</v>
      </c>
      <c r="B74" s="25" t="s">
        <v>126</v>
      </c>
      <c r="C74" s="25" t="s">
        <v>243</v>
      </c>
      <c r="D74" s="26">
        <v>3510</v>
      </c>
      <c r="E74" s="25" t="s">
        <v>128</v>
      </c>
      <c r="F74" s="25" t="s">
        <v>243</v>
      </c>
      <c r="G74" s="29">
        <v>2938241</v>
      </c>
      <c r="H74" s="29">
        <v>2942263</v>
      </c>
      <c r="I74" s="28">
        <f t="shared" si="2"/>
        <v>4023</v>
      </c>
      <c r="J74" s="25" t="s">
        <v>129</v>
      </c>
      <c r="K74" s="25" t="s">
        <v>244</v>
      </c>
      <c r="L74" s="29">
        <v>8224204</v>
      </c>
      <c r="M74" s="29">
        <v>8228224</v>
      </c>
      <c r="N74" s="28">
        <f t="shared" si="3"/>
        <v>4021</v>
      </c>
    </row>
    <row r="75" spans="1:14" x14ac:dyDescent="0.45">
      <c r="A75" s="43" t="s">
        <v>245</v>
      </c>
      <c r="B75" s="25" t="s">
        <v>126</v>
      </c>
      <c r="C75" s="25" t="s">
        <v>243</v>
      </c>
      <c r="D75" s="26">
        <v>1456</v>
      </c>
      <c r="E75" s="25" t="s">
        <v>128</v>
      </c>
      <c r="F75" s="25" t="s">
        <v>7</v>
      </c>
      <c r="G75" s="28" t="s">
        <v>137</v>
      </c>
      <c r="H75" s="28" t="s">
        <v>137</v>
      </c>
      <c r="I75" s="28" t="s">
        <v>137</v>
      </c>
      <c r="J75" s="25" t="s">
        <v>129</v>
      </c>
      <c r="K75" s="25" t="s">
        <v>246</v>
      </c>
      <c r="L75" s="29">
        <v>1727173</v>
      </c>
      <c r="M75" s="29">
        <v>1727509</v>
      </c>
      <c r="N75" s="28">
        <f t="shared" si="3"/>
        <v>337</v>
      </c>
    </row>
    <row r="76" spans="1:14" x14ac:dyDescent="0.45">
      <c r="A76" s="43" t="s">
        <v>247</v>
      </c>
      <c r="B76" s="25" t="s">
        <v>126</v>
      </c>
      <c r="C76" s="25" t="s">
        <v>243</v>
      </c>
      <c r="D76" s="26">
        <v>5889</v>
      </c>
      <c r="E76" s="25" t="s">
        <v>128</v>
      </c>
      <c r="F76" s="25" t="s">
        <v>243</v>
      </c>
      <c r="G76" s="29">
        <v>65286791</v>
      </c>
      <c r="H76" s="29">
        <v>65292965</v>
      </c>
      <c r="I76" s="28">
        <f t="shared" si="2"/>
        <v>6175</v>
      </c>
      <c r="J76" s="25" t="s">
        <v>129</v>
      </c>
      <c r="K76" s="25" t="s">
        <v>248</v>
      </c>
      <c r="L76" s="29">
        <v>1982647</v>
      </c>
      <c r="M76" s="29">
        <v>1988982</v>
      </c>
      <c r="N76" s="28">
        <f t="shared" si="3"/>
        <v>6336</v>
      </c>
    </row>
    <row r="77" spans="1:14" x14ac:dyDescent="0.45">
      <c r="A77" s="43" t="s">
        <v>249</v>
      </c>
      <c r="B77" s="25" t="s">
        <v>126</v>
      </c>
      <c r="C77" s="25" t="s">
        <v>243</v>
      </c>
      <c r="D77" s="26">
        <v>15131</v>
      </c>
      <c r="E77" s="25" t="s">
        <v>128</v>
      </c>
      <c r="F77" s="25" t="s">
        <v>243</v>
      </c>
      <c r="G77" s="29">
        <v>68102957</v>
      </c>
      <c r="H77" s="29">
        <v>68118340</v>
      </c>
      <c r="I77" s="28">
        <f t="shared" si="2"/>
        <v>15384</v>
      </c>
      <c r="J77" s="25" t="s">
        <v>129</v>
      </c>
      <c r="K77" s="25" t="s">
        <v>250</v>
      </c>
      <c r="L77" s="29">
        <v>155384</v>
      </c>
      <c r="M77" s="29">
        <v>170750</v>
      </c>
      <c r="N77" s="28">
        <f t="shared" si="3"/>
        <v>15367</v>
      </c>
    </row>
    <row r="78" spans="1:14" x14ac:dyDescent="0.45">
      <c r="A78" s="43" t="s">
        <v>251</v>
      </c>
      <c r="B78" s="25" t="s">
        <v>126</v>
      </c>
      <c r="C78" s="25" t="s">
        <v>243</v>
      </c>
      <c r="D78" s="26">
        <v>12643</v>
      </c>
      <c r="E78" s="25" t="s">
        <v>128</v>
      </c>
      <c r="F78" s="25" t="s">
        <v>243</v>
      </c>
      <c r="G78" s="29">
        <v>68178105</v>
      </c>
      <c r="H78" s="29">
        <v>68191292</v>
      </c>
      <c r="I78" s="28">
        <f t="shared" si="2"/>
        <v>13188</v>
      </c>
      <c r="J78" s="25" t="s">
        <v>129</v>
      </c>
      <c r="K78" s="25" t="s">
        <v>250</v>
      </c>
      <c r="L78" s="29">
        <v>232961</v>
      </c>
      <c r="M78" s="29">
        <v>245869</v>
      </c>
      <c r="N78" s="28">
        <f t="shared" si="3"/>
        <v>12909</v>
      </c>
    </row>
    <row r="79" spans="1:14" x14ac:dyDescent="0.45">
      <c r="A79" s="43" t="s">
        <v>252</v>
      </c>
      <c r="B79" s="25" t="s">
        <v>126</v>
      </c>
      <c r="C79" s="25" t="s">
        <v>243</v>
      </c>
      <c r="D79" s="26">
        <v>13473</v>
      </c>
      <c r="E79" s="25" t="s">
        <v>128</v>
      </c>
      <c r="F79" s="25" t="s">
        <v>243</v>
      </c>
      <c r="G79" s="29">
        <v>68828919</v>
      </c>
      <c r="H79" s="29">
        <v>68841133</v>
      </c>
      <c r="I79" s="28">
        <f t="shared" si="2"/>
        <v>12215</v>
      </c>
      <c r="J79" s="25" t="s">
        <v>129</v>
      </c>
      <c r="K79" s="25" t="s">
        <v>250</v>
      </c>
      <c r="L79" s="29">
        <v>869506</v>
      </c>
      <c r="M79" s="29">
        <v>882844</v>
      </c>
      <c r="N79" s="28">
        <f t="shared" si="3"/>
        <v>13339</v>
      </c>
    </row>
    <row r="80" spans="1:14" x14ac:dyDescent="0.45">
      <c r="A80" s="43" t="s">
        <v>253</v>
      </c>
      <c r="B80" s="25" t="s">
        <v>126</v>
      </c>
      <c r="C80" s="25" t="s">
        <v>243</v>
      </c>
      <c r="D80" s="26">
        <v>3140</v>
      </c>
      <c r="E80" s="25" t="s">
        <v>128</v>
      </c>
      <c r="F80" s="25" t="s">
        <v>243</v>
      </c>
      <c r="G80" s="29">
        <v>68852922</v>
      </c>
      <c r="H80" s="29">
        <v>68856286</v>
      </c>
      <c r="I80" s="28">
        <f t="shared" si="2"/>
        <v>3365</v>
      </c>
      <c r="J80" s="25" t="s">
        <v>129</v>
      </c>
      <c r="K80" s="25" t="s">
        <v>250</v>
      </c>
      <c r="L80" s="29">
        <v>900635</v>
      </c>
      <c r="M80" s="29">
        <v>903993</v>
      </c>
      <c r="N80" s="28">
        <f t="shared" si="3"/>
        <v>3359</v>
      </c>
    </row>
    <row r="81" spans="1:14" x14ac:dyDescent="0.45">
      <c r="A81" s="43" t="s">
        <v>254</v>
      </c>
      <c r="B81" s="25" t="s">
        <v>126</v>
      </c>
      <c r="C81" s="25" t="s">
        <v>236</v>
      </c>
      <c r="D81" s="26">
        <v>3048</v>
      </c>
      <c r="E81" s="25" t="s">
        <v>128</v>
      </c>
      <c r="F81" s="25" t="s">
        <v>199</v>
      </c>
      <c r="G81" s="29">
        <v>52357773</v>
      </c>
      <c r="H81" s="29">
        <v>52361024</v>
      </c>
      <c r="I81" s="28">
        <f t="shared" si="2"/>
        <v>3252</v>
      </c>
      <c r="J81" s="25" t="s">
        <v>129</v>
      </c>
      <c r="K81" s="25" t="s">
        <v>255</v>
      </c>
      <c r="L81" s="29">
        <v>5756695</v>
      </c>
      <c r="M81" s="29">
        <v>5759736</v>
      </c>
      <c r="N81" s="28">
        <f t="shared" si="3"/>
        <v>3042</v>
      </c>
    </row>
    <row r="82" spans="1:14" x14ac:dyDescent="0.45">
      <c r="A82" s="43" t="s">
        <v>256</v>
      </c>
      <c r="B82" s="25" t="s">
        <v>126</v>
      </c>
      <c r="C82" s="25" t="s">
        <v>257</v>
      </c>
      <c r="D82" s="26">
        <v>1206</v>
      </c>
      <c r="E82" s="25" t="s">
        <v>128</v>
      </c>
      <c r="F82" s="25" t="s">
        <v>186</v>
      </c>
      <c r="G82" s="29">
        <v>21863633</v>
      </c>
      <c r="H82" s="29">
        <v>21865033</v>
      </c>
      <c r="I82" s="28">
        <f t="shared" si="2"/>
        <v>1401</v>
      </c>
      <c r="J82" s="25" t="s">
        <v>129</v>
      </c>
      <c r="K82" s="25" t="s">
        <v>258</v>
      </c>
      <c r="L82" s="29">
        <v>5541387</v>
      </c>
      <c r="M82" s="29">
        <v>5542785</v>
      </c>
      <c r="N82" s="28">
        <f t="shared" si="3"/>
        <v>1399</v>
      </c>
    </row>
    <row r="83" spans="1:14" x14ac:dyDescent="0.45">
      <c r="A83" s="43" t="s">
        <v>259</v>
      </c>
      <c r="B83" s="25" t="s">
        <v>126</v>
      </c>
      <c r="C83" s="25" t="s">
        <v>257</v>
      </c>
      <c r="D83" s="26">
        <v>1137</v>
      </c>
      <c r="E83" s="25" t="s">
        <v>128</v>
      </c>
      <c r="F83" s="25" t="s">
        <v>186</v>
      </c>
      <c r="G83" s="29">
        <v>19280577</v>
      </c>
      <c r="H83" s="29">
        <v>19281934</v>
      </c>
      <c r="I83" s="28">
        <f t="shared" si="2"/>
        <v>1358</v>
      </c>
      <c r="J83" s="25" t="s">
        <v>129</v>
      </c>
      <c r="K83" s="25" t="s">
        <v>258</v>
      </c>
      <c r="L83" s="29">
        <v>2950301</v>
      </c>
      <c r="M83" s="29">
        <v>2951651</v>
      </c>
      <c r="N83" s="28">
        <f t="shared" si="3"/>
        <v>1351</v>
      </c>
    </row>
    <row r="84" spans="1:14" x14ac:dyDescent="0.45">
      <c r="A84" s="43" t="s">
        <v>260</v>
      </c>
      <c r="B84" s="25" t="s">
        <v>126</v>
      </c>
      <c r="C84" s="25" t="s">
        <v>257</v>
      </c>
      <c r="D84" s="26">
        <v>1055</v>
      </c>
      <c r="E84" s="25" t="s">
        <v>128</v>
      </c>
      <c r="F84" s="25" t="s">
        <v>186</v>
      </c>
      <c r="G84" s="29">
        <v>7678886</v>
      </c>
      <c r="H84" s="29">
        <v>7680120</v>
      </c>
      <c r="I84" s="28">
        <f t="shared" si="2"/>
        <v>1235</v>
      </c>
      <c r="J84" s="25" t="s">
        <v>129</v>
      </c>
      <c r="K84" s="25" t="s">
        <v>261</v>
      </c>
      <c r="L84" s="29">
        <v>2588627</v>
      </c>
      <c r="M84" s="29">
        <v>2589862</v>
      </c>
      <c r="N84" s="28">
        <f t="shared" si="3"/>
        <v>1236</v>
      </c>
    </row>
    <row r="85" spans="1:14" x14ac:dyDescent="0.45">
      <c r="A85" s="43" t="s">
        <v>262</v>
      </c>
      <c r="B85" s="25" t="s">
        <v>126</v>
      </c>
      <c r="C85" s="25" t="s">
        <v>263</v>
      </c>
      <c r="D85" s="26">
        <v>2101</v>
      </c>
      <c r="E85" s="25" t="s">
        <v>128</v>
      </c>
      <c r="F85" s="25" t="s">
        <v>199</v>
      </c>
      <c r="G85" s="29">
        <v>86546550</v>
      </c>
      <c r="H85" s="29">
        <v>86548838</v>
      </c>
      <c r="I85" s="28">
        <f t="shared" si="2"/>
        <v>2289</v>
      </c>
      <c r="J85" s="25" t="s">
        <v>129</v>
      </c>
      <c r="K85" s="25" t="s">
        <v>264</v>
      </c>
      <c r="L85" s="29">
        <v>3262341</v>
      </c>
      <c r="M85" s="29">
        <v>3264858</v>
      </c>
      <c r="N85" s="28">
        <f t="shared" si="3"/>
        <v>2518</v>
      </c>
    </row>
    <row r="86" spans="1:14" x14ac:dyDescent="0.45">
      <c r="A86" s="43" t="s">
        <v>265</v>
      </c>
      <c r="B86" s="25" t="s">
        <v>126</v>
      </c>
      <c r="C86" s="25" t="s">
        <v>263</v>
      </c>
      <c r="D86" s="26">
        <v>1050</v>
      </c>
      <c r="E86" s="25" t="s">
        <v>128</v>
      </c>
      <c r="F86" s="25" t="s">
        <v>199</v>
      </c>
      <c r="G86" s="29">
        <v>90870834</v>
      </c>
      <c r="H86" s="29">
        <v>90872069</v>
      </c>
      <c r="I86" s="28">
        <f t="shared" si="2"/>
        <v>1236</v>
      </c>
      <c r="J86" s="25" t="s">
        <v>129</v>
      </c>
      <c r="K86" s="25" t="s">
        <v>7</v>
      </c>
      <c r="L86" s="28" t="s">
        <v>137</v>
      </c>
      <c r="M86" s="28" t="s">
        <v>137</v>
      </c>
      <c r="N86" s="28" t="s">
        <v>137</v>
      </c>
    </row>
    <row r="87" spans="1:14" x14ac:dyDescent="0.45">
      <c r="A87" s="43" t="s">
        <v>266</v>
      </c>
      <c r="B87" s="25" t="s">
        <v>126</v>
      </c>
      <c r="C87" s="25" t="s">
        <v>267</v>
      </c>
      <c r="D87" s="26">
        <v>1549</v>
      </c>
      <c r="E87" s="25" t="s">
        <v>128</v>
      </c>
      <c r="F87" s="25" t="s">
        <v>267</v>
      </c>
      <c r="G87" s="29">
        <v>8247492</v>
      </c>
      <c r="H87" s="29">
        <v>8249252</v>
      </c>
      <c r="I87" s="28">
        <f t="shared" si="2"/>
        <v>1761</v>
      </c>
      <c r="J87" s="25" t="s">
        <v>129</v>
      </c>
      <c r="K87" s="25" t="s">
        <v>268</v>
      </c>
      <c r="L87" s="29">
        <v>3941964</v>
      </c>
      <c r="M87" s="29">
        <v>3943734</v>
      </c>
      <c r="N87" s="28">
        <f t="shared" si="3"/>
        <v>1771</v>
      </c>
    </row>
    <row r="88" spans="1:14" x14ac:dyDescent="0.45">
      <c r="A88" s="43" t="s">
        <v>269</v>
      </c>
      <c r="B88" s="25" t="s">
        <v>126</v>
      </c>
      <c r="C88" s="25" t="s">
        <v>267</v>
      </c>
      <c r="D88" s="26">
        <v>2161</v>
      </c>
      <c r="E88" s="25" t="s">
        <v>128</v>
      </c>
      <c r="F88" s="25" t="s">
        <v>267</v>
      </c>
      <c r="G88" s="29">
        <v>119011435</v>
      </c>
      <c r="H88" s="29">
        <v>119013795</v>
      </c>
      <c r="I88" s="28">
        <f t="shared" si="2"/>
        <v>2361</v>
      </c>
      <c r="J88" s="25" t="s">
        <v>129</v>
      </c>
      <c r="K88" s="25" t="s">
        <v>270</v>
      </c>
      <c r="L88" s="29">
        <v>1546024</v>
      </c>
      <c r="M88" s="29">
        <v>1548377</v>
      </c>
      <c r="N88" s="28">
        <f t="shared" si="3"/>
        <v>2354</v>
      </c>
    </row>
    <row r="89" spans="1:14" ht="18.600000000000001" thickBot="1" x14ac:dyDescent="0.5">
      <c r="A89" s="44" t="s">
        <v>271</v>
      </c>
      <c r="B89" s="31" t="s">
        <v>126</v>
      </c>
      <c r="C89" s="31" t="s">
        <v>267</v>
      </c>
      <c r="D89" s="32">
        <v>2156</v>
      </c>
      <c r="E89" s="31" t="s">
        <v>128</v>
      </c>
      <c r="F89" s="31" t="s">
        <v>267</v>
      </c>
      <c r="G89" s="33">
        <v>119013931</v>
      </c>
      <c r="H89" s="33">
        <v>119016285</v>
      </c>
      <c r="I89" s="34">
        <f t="shared" si="2"/>
        <v>2355</v>
      </c>
      <c r="J89" s="31" t="s">
        <v>129</v>
      </c>
      <c r="K89" s="31" t="s">
        <v>270</v>
      </c>
      <c r="L89" s="33">
        <v>1548513</v>
      </c>
      <c r="M89" s="33">
        <v>1550861</v>
      </c>
      <c r="N89" s="34">
        <f t="shared" si="3"/>
        <v>2349</v>
      </c>
    </row>
    <row r="90" spans="1:14" x14ac:dyDescent="0.45">
      <c r="A90" s="46" t="s">
        <v>289</v>
      </c>
      <c r="K90" s="45"/>
      <c r="L90" s="35"/>
      <c r="M90" s="35"/>
    </row>
    <row r="91" spans="1:14" x14ac:dyDescent="0.45">
      <c r="A91" s="47" t="s">
        <v>292</v>
      </c>
    </row>
  </sheetData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98AFDC-A78B-42BD-B03C-4F39E23F53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2-1</vt:lpstr>
      <vt:lpstr>Table S2-2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human_evol</dc:creator>
  <cp:lastModifiedBy>侯　旻</cp:lastModifiedBy>
  <dcterms:created xsi:type="dcterms:W3CDTF">2022-07-08T02:24:48Z</dcterms:created>
  <dcterms:modified xsi:type="dcterms:W3CDTF">2023-11-11T11:44:22Z</dcterms:modified>
</cp:coreProperties>
</file>