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Articoli scritti o in stesura\Intercalazioni_Sed Geol\Second submission\Da inviare\Supplementary Materials\"/>
    </mc:Choice>
  </mc:AlternateContent>
  <xr:revisionPtr revIDLastSave="0" documentId="8_{938C6DCC-330C-4415-B7E3-7A3969A60E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egg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C42" i="1"/>
  <c r="C4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C22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C21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C15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C14" i="1"/>
</calcChain>
</file>

<file path=xl/sharedStrings.xml><?xml version="1.0" encoding="utf-8"?>
<sst xmlns="http://schemas.openxmlformats.org/spreadsheetml/2006/main" count="61" uniqueCount="57">
  <si>
    <t>Samples</t>
  </si>
  <si>
    <t>Nummulitids (Heterostegina)</t>
  </si>
  <si>
    <t>Amphisteginids</t>
  </si>
  <si>
    <t>Small benthic foram.</t>
  </si>
  <si>
    <t>Planktonic foram</t>
  </si>
  <si>
    <t>Ditrupa</t>
  </si>
  <si>
    <t>Echinoids</t>
  </si>
  <si>
    <t>Red lgae</t>
  </si>
  <si>
    <t>Bryozoans</t>
  </si>
  <si>
    <t>Molluscs</t>
  </si>
  <si>
    <t>Undet bioclast</t>
  </si>
  <si>
    <t>Micrite</t>
  </si>
  <si>
    <t>Sparite</t>
  </si>
  <si>
    <t>Serpulids</t>
  </si>
  <si>
    <t>Balanids</t>
  </si>
  <si>
    <t>Peloids</t>
  </si>
  <si>
    <t>%</t>
  </si>
  <si>
    <t>PS1</t>
  </si>
  <si>
    <t>PS2</t>
  </si>
  <si>
    <t>PS3</t>
  </si>
  <si>
    <t>PS4 (2)</t>
  </si>
  <si>
    <t>PS5</t>
  </si>
  <si>
    <t>SF1</t>
  </si>
  <si>
    <t>SF2</t>
  </si>
  <si>
    <t>SF3</t>
  </si>
  <si>
    <t>SF4a</t>
  </si>
  <si>
    <t>SF4b (2)</t>
  </si>
  <si>
    <t>SF 5 (2)</t>
  </si>
  <si>
    <t>SF 6(2)</t>
  </si>
  <si>
    <t>SF7</t>
  </si>
  <si>
    <t>SF8</t>
  </si>
  <si>
    <t>SF9</t>
  </si>
  <si>
    <t>SF10</t>
  </si>
  <si>
    <t>SF11</t>
  </si>
  <si>
    <t>SF12</t>
  </si>
  <si>
    <t>SF13</t>
  </si>
  <si>
    <t>SF14</t>
  </si>
  <si>
    <t>SF15</t>
  </si>
  <si>
    <t>SF16</t>
  </si>
  <si>
    <t>SF17a</t>
  </si>
  <si>
    <t>SF17b</t>
  </si>
  <si>
    <t>SF18</t>
  </si>
  <si>
    <t>SF19</t>
  </si>
  <si>
    <t>SF20</t>
  </si>
  <si>
    <t>F1</t>
  </si>
  <si>
    <t>F2</t>
  </si>
  <si>
    <t>F3</t>
  </si>
  <si>
    <t>Median</t>
  </si>
  <si>
    <t>Mean</t>
  </si>
  <si>
    <t>23S*</t>
  </si>
  <si>
    <t>GV2*</t>
  </si>
  <si>
    <t>GV4 *</t>
  </si>
  <si>
    <t>MM2</t>
  </si>
  <si>
    <t>MM3</t>
  </si>
  <si>
    <t>MM4</t>
  </si>
  <si>
    <t>MM5</t>
  </si>
  <si>
    <t>MM6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</si>
</sst>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zoomScale="87" zoomScaleNormal="87" workbookViewId="0">
      <selection sqref="A1:R1"/>
    </sheetView>
  </sheetViews>
  <sheetFormatPr defaultRowHeight="15" x14ac:dyDescent="0.25"/>
  <cols>
    <col min="3" max="3" width="14.85546875" customWidth="1"/>
    <col min="4" max="4" width="14.28515625" customWidth="1"/>
    <col min="6" max="6" width="11.5703125" customWidth="1"/>
    <col min="10" max="10" width="10.5703125" customWidth="1"/>
  </cols>
  <sheetData>
    <row r="1" spans="1:18" ht="45" x14ac:dyDescent="0.25">
      <c r="A1" s="5"/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</row>
    <row r="2" spans="1:18" x14ac:dyDescent="0.25">
      <c r="A2" s="2" t="s">
        <v>44</v>
      </c>
      <c r="B2" s="1" t="s">
        <v>49</v>
      </c>
      <c r="C2" s="3">
        <v>0.8</v>
      </c>
      <c r="D2" s="3">
        <v>5.2</v>
      </c>
      <c r="E2" s="3">
        <v>6.37</v>
      </c>
      <c r="F2" s="3">
        <v>0.4</v>
      </c>
      <c r="G2" s="3">
        <v>0.4</v>
      </c>
      <c r="H2" s="3">
        <v>3.2</v>
      </c>
      <c r="I2" s="3">
        <v>23.9</v>
      </c>
      <c r="J2" s="3">
        <v>10.4</v>
      </c>
      <c r="K2" s="3">
        <v>2.2999999999999998</v>
      </c>
      <c r="L2" s="3">
        <v>2.79</v>
      </c>
      <c r="M2" s="3">
        <v>33.479999999999997</v>
      </c>
      <c r="N2" s="3">
        <v>9.9600000000000009</v>
      </c>
      <c r="O2" s="3">
        <v>0.8</v>
      </c>
      <c r="P2" s="3">
        <v>0</v>
      </c>
      <c r="Q2" s="3">
        <v>0</v>
      </c>
      <c r="R2" s="1"/>
    </row>
    <row r="3" spans="1:18" x14ac:dyDescent="0.25">
      <c r="A3" s="2"/>
      <c r="B3" s="1" t="s">
        <v>50</v>
      </c>
      <c r="C3" s="3">
        <v>12.29</v>
      </c>
      <c r="D3" s="3">
        <v>0</v>
      </c>
      <c r="E3" s="3">
        <v>5.98</v>
      </c>
      <c r="F3" s="3">
        <v>1.33</v>
      </c>
      <c r="G3" s="3">
        <v>0</v>
      </c>
      <c r="H3" s="3">
        <v>2.4</v>
      </c>
      <c r="I3" s="3">
        <v>1.98</v>
      </c>
      <c r="J3" s="3">
        <v>18.84</v>
      </c>
      <c r="K3" s="3">
        <v>6.98</v>
      </c>
      <c r="L3" s="3">
        <v>2.4</v>
      </c>
      <c r="M3" s="3">
        <v>39.200000000000003</v>
      </c>
      <c r="N3" s="3">
        <v>8.6</v>
      </c>
      <c r="O3" s="3">
        <v>0</v>
      </c>
      <c r="P3" s="3">
        <v>0</v>
      </c>
      <c r="Q3" s="3">
        <v>0</v>
      </c>
      <c r="R3" s="1"/>
    </row>
    <row r="4" spans="1:18" x14ac:dyDescent="0.25">
      <c r="A4" s="2"/>
      <c r="B4" s="1" t="s">
        <v>51</v>
      </c>
      <c r="C4" s="3">
        <v>16.5</v>
      </c>
      <c r="D4" s="3">
        <v>0.33</v>
      </c>
      <c r="E4" s="3">
        <v>6.93</v>
      </c>
      <c r="F4" s="3">
        <v>1.98</v>
      </c>
      <c r="G4" s="3">
        <v>1.32</v>
      </c>
      <c r="H4" s="3">
        <v>9.9</v>
      </c>
      <c r="I4" s="3">
        <v>20.13</v>
      </c>
      <c r="J4" s="3">
        <v>8.92</v>
      </c>
      <c r="K4" s="3">
        <v>9.24</v>
      </c>
      <c r="L4" s="3">
        <v>1.98</v>
      </c>
      <c r="M4" s="3">
        <v>14.85</v>
      </c>
      <c r="N4" s="3">
        <v>7.59</v>
      </c>
      <c r="O4" s="3">
        <v>0.33</v>
      </c>
      <c r="P4" s="3">
        <v>0</v>
      </c>
      <c r="Q4" s="3">
        <v>0</v>
      </c>
      <c r="R4" s="1"/>
    </row>
    <row r="5" spans="1:18" x14ac:dyDescent="0.25">
      <c r="A5" s="2"/>
      <c r="B5" s="1" t="s">
        <v>22</v>
      </c>
      <c r="C5" s="3">
        <v>8.76</v>
      </c>
      <c r="D5" s="3">
        <v>1.2</v>
      </c>
      <c r="E5" s="3">
        <v>2.79</v>
      </c>
      <c r="F5" s="3">
        <v>4.38</v>
      </c>
      <c r="G5" s="3">
        <v>1.59</v>
      </c>
      <c r="H5" s="3">
        <v>12.35</v>
      </c>
      <c r="I5" s="3">
        <v>0.4</v>
      </c>
      <c r="J5" s="3">
        <v>7.57</v>
      </c>
      <c r="K5" s="3">
        <v>11.55</v>
      </c>
      <c r="L5" s="3">
        <v>2.39</v>
      </c>
      <c r="M5" s="3">
        <v>40.24</v>
      </c>
      <c r="N5" s="3">
        <v>2.79</v>
      </c>
      <c r="O5" s="3">
        <v>0</v>
      </c>
      <c r="P5" s="3">
        <v>2</v>
      </c>
      <c r="Q5" s="3">
        <v>1.99</v>
      </c>
      <c r="R5" s="1"/>
    </row>
    <row r="6" spans="1:18" x14ac:dyDescent="0.25">
      <c r="A6" s="2"/>
      <c r="B6" s="1" t="s">
        <v>23</v>
      </c>
      <c r="C6" s="3">
        <v>9.6</v>
      </c>
      <c r="D6" s="3">
        <v>1.2</v>
      </c>
      <c r="E6" s="3">
        <v>5.2</v>
      </c>
      <c r="F6" s="3">
        <v>17.600000000000001</v>
      </c>
      <c r="G6" s="3">
        <v>4</v>
      </c>
      <c r="H6" s="3">
        <v>12</v>
      </c>
      <c r="I6" s="3">
        <v>4</v>
      </c>
      <c r="J6" s="3">
        <v>5.2</v>
      </c>
      <c r="K6" s="3">
        <v>10.8</v>
      </c>
      <c r="L6" s="3">
        <v>3.6</v>
      </c>
      <c r="M6" s="3">
        <v>23.2</v>
      </c>
      <c r="N6" s="3">
        <v>0.8</v>
      </c>
      <c r="O6" s="3">
        <v>0</v>
      </c>
      <c r="P6" s="3">
        <v>0.8</v>
      </c>
      <c r="Q6" s="3">
        <v>2</v>
      </c>
      <c r="R6" s="1"/>
    </row>
    <row r="7" spans="1:18" x14ac:dyDescent="0.25">
      <c r="A7" s="2"/>
      <c r="B7" s="1" t="s">
        <v>24</v>
      </c>
      <c r="C7" s="3">
        <v>7.81</v>
      </c>
      <c r="D7" s="3">
        <v>1.56</v>
      </c>
      <c r="E7" s="3">
        <v>6.61</v>
      </c>
      <c r="F7" s="3">
        <v>9.3800000000000008</v>
      </c>
      <c r="G7" s="3">
        <v>1.56</v>
      </c>
      <c r="H7" s="3">
        <v>2.34</v>
      </c>
      <c r="I7" s="3">
        <v>4.6900000000000004</v>
      </c>
      <c r="J7" s="3">
        <v>42.97</v>
      </c>
      <c r="K7" s="3">
        <v>5.47</v>
      </c>
      <c r="L7" s="3">
        <v>2.34</v>
      </c>
      <c r="M7" s="3">
        <v>9.3800000000000008</v>
      </c>
      <c r="N7" s="3">
        <v>1.2</v>
      </c>
      <c r="O7" s="3">
        <v>0</v>
      </c>
      <c r="P7" s="3">
        <v>0.78</v>
      </c>
      <c r="Q7" s="3">
        <v>3.91</v>
      </c>
      <c r="R7" s="1"/>
    </row>
    <row r="8" spans="1:18" x14ac:dyDescent="0.25">
      <c r="A8" s="2"/>
      <c r="B8" s="1" t="s">
        <v>25</v>
      </c>
      <c r="C8" s="3">
        <v>3.6</v>
      </c>
      <c r="D8" s="3">
        <v>4</v>
      </c>
      <c r="E8" s="3">
        <v>7.6</v>
      </c>
      <c r="F8" s="3">
        <v>10.8</v>
      </c>
      <c r="G8" s="3">
        <v>6</v>
      </c>
      <c r="H8" s="3">
        <v>2</v>
      </c>
      <c r="I8" s="3">
        <v>4</v>
      </c>
      <c r="J8" s="3">
        <v>19.600000000000001</v>
      </c>
      <c r="K8" s="3">
        <v>14.8</v>
      </c>
      <c r="L8" s="3">
        <v>2</v>
      </c>
      <c r="M8" s="3">
        <v>20.8</v>
      </c>
      <c r="N8" s="3">
        <v>0.4</v>
      </c>
      <c r="O8" s="3">
        <v>0.8</v>
      </c>
      <c r="P8" s="3">
        <v>1.2</v>
      </c>
      <c r="Q8" s="3">
        <v>2.4</v>
      </c>
      <c r="R8" s="1"/>
    </row>
    <row r="9" spans="1:18" x14ac:dyDescent="0.25">
      <c r="A9" s="2"/>
      <c r="B9" s="1" t="s">
        <v>26</v>
      </c>
      <c r="C9" s="3">
        <v>9.06</v>
      </c>
      <c r="D9" s="3">
        <v>0</v>
      </c>
      <c r="E9" s="3">
        <v>5.12</v>
      </c>
      <c r="F9" s="3">
        <v>10.63</v>
      </c>
      <c r="G9" s="3">
        <v>4.72</v>
      </c>
      <c r="H9" s="3">
        <v>7.09</v>
      </c>
      <c r="I9" s="3">
        <v>3.54</v>
      </c>
      <c r="J9" s="3">
        <v>14.96</v>
      </c>
      <c r="K9" s="3">
        <v>14.17</v>
      </c>
      <c r="L9" s="3">
        <v>2.36</v>
      </c>
      <c r="M9" s="3">
        <v>18.11</v>
      </c>
      <c r="N9" s="3">
        <v>2.36</v>
      </c>
      <c r="O9" s="3">
        <v>0.79</v>
      </c>
      <c r="P9" s="3">
        <v>0</v>
      </c>
      <c r="Q9" s="3">
        <v>7.09</v>
      </c>
      <c r="R9" s="1"/>
    </row>
    <row r="10" spans="1:18" x14ac:dyDescent="0.25">
      <c r="A10" s="2"/>
      <c r="B10" s="1" t="s">
        <v>27</v>
      </c>
      <c r="C10" s="3">
        <v>3.2</v>
      </c>
      <c r="D10" s="3">
        <v>0</v>
      </c>
      <c r="E10" s="3">
        <v>9.1999999999999993</v>
      </c>
      <c r="F10" s="3">
        <v>12</v>
      </c>
      <c r="G10" s="3">
        <v>4</v>
      </c>
      <c r="H10" s="3">
        <v>1.6</v>
      </c>
      <c r="I10" s="3">
        <v>2.8</v>
      </c>
      <c r="J10" s="3">
        <v>18.8</v>
      </c>
      <c r="K10" s="3">
        <v>16.399999999999999</v>
      </c>
      <c r="L10" s="3">
        <v>3.2</v>
      </c>
      <c r="M10" s="3">
        <v>18.8</v>
      </c>
      <c r="N10" s="3">
        <v>4</v>
      </c>
      <c r="O10" s="3">
        <v>0</v>
      </c>
      <c r="P10" s="3">
        <v>0</v>
      </c>
      <c r="Q10" s="3">
        <v>6</v>
      </c>
      <c r="R10" s="1"/>
    </row>
    <row r="11" spans="1:18" x14ac:dyDescent="0.25">
      <c r="A11" s="2"/>
      <c r="B11" s="1" t="s">
        <v>39</v>
      </c>
      <c r="C11" s="3">
        <v>22.3</v>
      </c>
      <c r="D11" s="3">
        <v>0.55000000000000004</v>
      </c>
      <c r="E11" s="3">
        <v>3.45</v>
      </c>
      <c r="F11" s="3">
        <v>2</v>
      </c>
      <c r="G11" s="3">
        <v>14.29</v>
      </c>
      <c r="H11" s="3">
        <v>4.8</v>
      </c>
      <c r="I11" s="3">
        <v>14.35</v>
      </c>
      <c r="J11" s="3">
        <v>14.45</v>
      </c>
      <c r="K11" s="3">
        <v>6.9</v>
      </c>
      <c r="L11" s="3">
        <v>2</v>
      </c>
      <c r="M11" s="3">
        <v>12.32</v>
      </c>
      <c r="N11" s="3">
        <v>1.1000000000000001</v>
      </c>
      <c r="O11" s="3">
        <v>0.49</v>
      </c>
      <c r="P11" s="3">
        <v>1</v>
      </c>
      <c r="Q11" s="3">
        <v>0</v>
      </c>
      <c r="R11" s="1"/>
    </row>
    <row r="12" spans="1:18" x14ac:dyDescent="0.25">
      <c r="A12" s="2"/>
      <c r="B12" s="1" t="s">
        <v>40</v>
      </c>
      <c r="C12" s="3">
        <v>11.11</v>
      </c>
      <c r="D12" s="3">
        <v>0.46</v>
      </c>
      <c r="E12" s="3">
        <v>4.63</v>
      </c>
      <c r="F12" s="3">
        <v>1.39</v>
      </c>
      <c r="G12" s="3">
        <v>19.440000000000001</v>
      </c>
      <c r="H12" s="3">
        <v>2.31</v>
      </c>
      <c r="I12" s="3">
        <v>15.74</v>
      </c>
      <c r="J12" s="3">
        <v>18.059999999999999</v>
      </c>
      <c r="K12" s="3">
        <v>10.65</v>
      </c>
      <c r="L12" s="3">
        <v>3.24</v>
      </c>
      <c r="M12" s="3">
        <v>6.48</v>
      </c>
      <c r="N12" s="3">
        <v>1.85</v>
      </c>
      <c r="O12" s="3">
        <v>3.7</v>
      </c>
      <c r="P12" s="3">
        <v>0.94</v>
      </c>
      <c r="Q12" s="3">
        <v>0</v>
      </c>
      <c r="R12" s="1"/>
    </row>
    <row r="13" spans="1:18" x14ac:dyDescent="0.25">
      <c r="A13" s="2"/>
      <c r="B13" s="1" t="s">
        <v>41</v>
      </c>
      <c r="C13" s="3">
        <v>21.57</v>
      </c>
      <c r="D13" s="3">
        <v>0.49</v>
      </c>
      <c r="E13" s="3">
        <v>7.35</v>
      </c>
      <c r="F13" s="3">
        <v>2.94</v>
      </c>
      <c r="G13" s="3">
        <v>23.53</v>
      </c>
      <c r="H13" s="3">
        <v>6.37</v>
      </c>
      <c r="I13" s="3">
        <v>8.82</v>
      </c>
      <c r="J13" s="3">
        <v>7.35</v>
      </c>
      <c r="K13" s="3">
        <v>4.41</v>
      </c>
      <c r="L13" s="3">
        <v>0.98</v>
      </c>
      <c r="M13" s="3">
        <v>7.84</v>
      </c>
      <c r="N13" s="3">
        <v>2.4500000000000002</v>
      </c>
      <c r="O13" s="3">
        <v>3.43</v>
      </c>
      <c r="P13" s="3">
        <v>0</v>
      </c>
      <c r="Q13" s="3">
        <v>2.4700000000000002</v>
      </c>
      <c r="R13" s="1"/>
    </row>
    <row r="14" spans="1:18" x14ac:dyDescent="0.25">
      <c r="A14" s="1" t="s">
        <v>48</v>
      </c>
      <c r="B14" s="1"/>
      <c r="C14" s="4">
        <f>AVERAGE(C2:C13)</f>
        <v>10.549999999999999</v>
      </c>
      <c r="D14" s="4">
        <f t="shared" ref="D14:Q14" si="0">AVERAGE(D2:D13)</f>
        <v>1.2491666666666668</v>
      </c>
      <c r="E14" s="4">
        <f t="shared" si="0"/>
        <v>5.935833333333334</v>
      </c>
      <c r="F14" s="4">
        <f t="shared" si="0"/>
        <v>6.2358333333333329</v>
      </c>
      <c r="G14" s="4">
        <f t="shared" si="0"/>
        <v>6.7374999999999998</v>
      </c>
      <c r="H14" s="4">
        <f t="shared" si="0"/>
        <v>5.53</v>
      </c>
      <c r="I14" s="4">
        <f t="shared" si="0"/>
        <v>8.6958333333333329</v>
      </c>
      <c r="J14" s="4">
        <f t="shared" si="0"/>
        <v>15.593333333333334</v>
      </c>
      <c r="K14" s="4">
        <f t="shared" si="0"/>
        <v>9.4725000000000019</v>
      </c>
      <c r="L14" s="4">
        <f t="shared" si="0"/>
        <v>2.44</v>
      </c>
      <c r="M14" s="4">
        <f t="shared" si="0"/>
        <v>20.391666666666666</v>
      </c>
      <c r="N14" s="4">
        <f t="shared" si="0"/>
        <v>3.5916666666666672</v>
      </c>
      <c r="O14" s="4">
        <f t="shared" si="0"/>
        <v>0.86166666666666669</v>
      </c>
      <c r="P14" s="4">
        <f t="shared" si="0"/>
        <v>0.56000000000000005</v>
      </c>
      <c r="Q14" s="4">
        <f t="shared" si="0"/>
        <v>2.1549999999999998</v>
      </c>
      <c r="R14" s="1"/>
    </row>
    <row r="15" spans="1:18" x14ac:dyDescent="0.25">
      <c r="A15" s="5" t="s">
        <v>47</v>
      </c>
      <c r="B15" s="5"/>
      <c r="C15" s="6">
        <f>MEDIAN(C2:C13)</f>
        <v>9.33</v>
      </c>
      <c r="D15" s="6">
        <f t="shared" ref="D15:Q15" si="1">MEDIAN(D2:D13)</f>
        <v>0.52</v>
      </c>
      <c r="E15" s="6">
        <f t="shared" si="1"/>
        <v>6.1750000000000007</v>
      </c>
      <c r="F15" s="6">
        <f t="shared" si="1"/>
        <v>3.66</v>
      </c>
      <c r="G15" s="6">
        <f t="shared" si="1"/>
        <v>4</v>
      </c>
      <c r="H15" s="6">
        <f t="shared" si="1"/>
        <v>4</v>
      </c>
      <c r="I15" s="6">
        <f t="shared" si="1"/>
        <v>4.3450000000000006</v>
      </c>
      <c r="J15" s="6">
        <f t="shared" si="1"/>
        <v>14.705</v>
      </c>
      <c r="K15" s="6">
        <f t="shared" si="1"/>
        <v>9.9450000000000003</v>
      </c>
      <c r="L15" s="6">
        <f t="shared" si="1"/>
        <v>2.375</v>
      </c>
      <c r="M15" s="6">
        <f t="shared" si="1"/>
        <v>18.454999999999998</v>
      </c>
      <c r="N15" s="6">
        <f t="shared" si="1"/>
        <v>2.4050000000000002</v>
      </c>
      <c r="O15" s="6">
        <f t="shared" si="1"/>
        <v>0.41000000000000003</v>
      </c>
      <c r="P15" s="6">
        <f t="shared" si="1"/>
        <v>0.39</v>
      </c>
      <c r="Q15" s="6">
        <f t="shared" si="1"/>
        <v>1.9950000000000001</v>
      </c>
      <c r="R15" s="1"/>
    </row>
    <row r="16" spans="1:18" x14ac:dyDescent="0.25">
      <c r="A16" s="7" t="s">
        <v>45</v>
      </c>
      <c r="B16" s="8" t="s">
        <v>28</v>
      </c>
      <c r="C16" s="9">
        <v>2.73</v>
      </c>
      <c r="D16" s="9">
        <v>0.45</v>
      </c>
      <c r="E16" s="9">
        <v>4.55</v>
      </c>
      <c r="F16" s="9">
        <v>25.45</v>
      </c>
      <c r="G16" s="9">
        <v>5</v>
      </c>
      <c r="H16" s="9">
        <v>9.5500000000000007</v>
      </c>
      <c r="I16" s="9">
        <v>3.18</v>
      </c>
      <c r="J16" s="9">
        <v>5.45</v>
      </c>
      <c r="K16" s="9">
        <v>5</v>
      </c>
      <c r="L16" s="9">
        <v>3.19</v>
      </c>
      <c r="M16" s="9">
        <v>12.73</v>
      </c>
      <c r="N16" s="9">
        <v>5.45</v>
      </c>
      <c r="O16" s="9">
        <v>0</v>
      </c>
      <c r="P16" s="9">
        <v>1.82</v>
      </c>
      <c r="Q16" s="9">
        <v>15.45</v>
      </c>
      <c r="R16" s="1"/>
    </row>
    <row r="17" spans="1:18" x14ac:dyDescent="0.25">
      <c r="A17" s="10"/>
      <c r="B17" s="11" t="s">
        <v>29</v>
      </c>
      <c r="C17" s="12">
        <v>4.4800000000000004</v>
      </c>
      <c r="D17" s="12">
        <v>0</v>
      </c>
      <c r="E17" s="12">
        <v>5.47</v>
      </c>
      <c r="F17" s="12">
        <v>30.85</v>
      </c>
      <c r="G17" s="12">
        <v>1</v>
      </c>
      <c r="H17" s="12">
        <v>3.98</v>
      </c>
      <c r="I17" s="12">
        <v>2.4900000000000002</v>
      </c>
      <c r="J17" s="12">
        <v>9.9499999999999993</v>
      </c>
      <c r="K17" s="12">
        <v>7.46</v>
      </c>
      <c r="L17" s="12">
        <v>2.4900000000000002</v>
      </c>
      <c r="M17" s="12">
        <v>17.399999999999999</v>
      </c>
      <c r="N17" s="12">
        <v>4.4800000000000004</v>
      </c>
      <c r="O17" s="12">
        <v>0</v>
      </c>
      <c r="P17" s="12">
        <v>0</v>
      </c>
      <c r="Q17" s="12">
        <v>9.9499999999999993</v>
      </c>
      <c r="R17" s="1"/>
    </row>
    <row r="18" spans="1:18" x14ac:dyDescent="0.25">
      <c r="A18" s="10"/>
      <c r="B18" s="11" t="s">
        <v>30</v>
      </c>
      <c r="C18" s="12">
        <v>10.210000000000001</v>
      </c>
      <c r="D18" s="12">
        <v>0</v>
      </c>
      <c r="E18" s="12">
        <v>15.74</v>
      </c>
      <c r="F18" s="12">
        <v>21.7</v>
      </c>
      <c r="G18" s="12">
        <v>1.28</v>
      </c>
      <c r="H18" s="12">
        <v>5.53</v>
      </c>
      <c r="I18" s="12">
        <v>0.43</v>
      </c>
      <c r="J18" s="12">
        <v>8.09</v>
      </c>
      <c r="K18" s="12">
        <v>12.34</v>
      </c>
      <c r="L18" s="12">
        <v>2.13</v>
      </c>
      <c r="M18" s="12">
        <v>8.09</v>
      </c>
      <c r="N18" s="12">
        <v>3.82</v>
      </c>
      <c r="O18" s="12">
        <v>0</v>
      </c>
      <c r="P18" s="12">
        <v>0</v>
      </c>
      <c r="Q18" s="12">
        <v>10.64</v>
      </c>
      <c r="R18" s="1"/>
    </row>
    <row r="19" spans="1:18" x14ac:dyDescent="0.25">
      <c r="A19" s="10"/>
      <c r="B19" s="11" t="s">
        <v>31</v>
      </c>
      <c r="C19" s="12">
        <v>3.7</v>
      </c>
      <c r="D19" s="12">
        <v>0</v>
      </c>
      <c r="E19" s="12">
        <v>10.7</v>
      </c>
      <c r="F19" s="12">
        <v>36.21</v>
      </c>
      <c r="G19" s="12">
        <v>4.53</v>
      </c>
      <c r="H19" s="12">
        <v>0.82</v>
      </c>
      <c r="I19" s="12">
        <v>3.7</v>
      </c>
      <c r="J19" s="12">
        <v>4.9400000000000004</v>
      </c>
      <c r="K19" s="12">
        <v>7</v>
      </c>
      <c r="L19" s="12">
        <v>3.29</v>
      </c>
      <c r="M19" s="12">
        <v>13.17</v>
      </c>
      <c r="N19" s="12">
        <v>2.06</v>
      </c>
      <c r="O19" s="12">
        <v>0</v>
      </c>
      <c r="P19" s="12">
        <v>0</v>
      </c>
      <c r="Q19" s="12">
        <v>9.8800000000000008</v>
      </c>
      <c r="R19" s="1"/>
    </row>
    <row r="20" spans="1:18" x14ac:dyDescent="0.25">
      <c r="A20" s="10"/>
      <c r="B20" s="11" t="s">
        <v>42</v>
      </c>
      <c r="C20" s="12">
        <v>4.4800000000000004</v>
      </c>
      <c r="D20" s="12">
        <v>0</v>
      </c>
      <c r="E20" s="12">
        <v>6.47</v>
      </c>
      <c r="F20" s="12">
        <v>31.34</v>
      </c>
      <c r="G20" s="12">
        <v>9.9499999999999993</v>
      </c>
      <c r="H20" s="12">
        <v>3.98</v>
      </c>
      <c r="I20" s="12">
        <v>6.47</v>
      </c>
      <c r="J20" s="12">
        <v>12.94</v>
      </c>
      <c r="K20" s="12">
        <v>3.48</v>
      </c>
      <c r="L20" s="12">
        <v>1.99</v>
      </c>
      <c r="M20" s="12">
        <v>11.94</v>
      </c>
      <c r="N20" s="12">
        <v>1.49</v>
      </c>
      <c r="O20" s="12">
        <v>0</v>
      </c>
      <c r="P20" s="12">
        <v>0</v>
      </c>
      <c r="Q20" s="12">
        <v>5.47</v>
      </c>
      <c r="R20" s="1"/>
    </row>
    <row r="21" spans="1:18" x14ac:dyDescent="0.25">
      <c r="A21" s="11" t="s">
        <v>48</v>
      </c>
      <c r="B21" s="11"/>
      <c r="C21" s="13">
        <f>AVERAGE(C16:C20)</f>
        <v>5.12</v>
      </c>
      <c r="D21" s="13">
        <f t="shared" ref="D21:Q21" si="2">AVERAGE(D16:D20)</f>
        <v>0.09</v>
      </c>
      <c r="E21" s="13">
        <f t="shared" si="2"/>
        <v>8.5859999999999985</v>
      </c>
      <c r="F21" s="13">
        <f t="shared" si="2"/>
        <v>29.110000000000003</v>
      </c>
      <c r="G21" s="13">
        <f t="shared" si="2"/>
        <v>4.3519999999999994</v>
      </c>
      <c r="H21" s="13">
        <f t="shared" si="2"/>
        <v>4.7720000000000002</v>
      </c>
      <c r="I21" s="13">
        <f t="shared" si="2"/>
        <v>3.254</v>
      </c>
      <c r="J21" s="13">
        <f t="shared" si="2"/>
        <v>8.2739999999999991</v>
      </c>
      <c r="K21" s="13">
        <f t="shared" si="2"/>
        <v>7.056</v>
      </c>
      <c r="L21" s="13">
        <f t="shared" si="2"/>
        <v>2.6179999999999999</v>
      </c>
      <c r="M21" s="13">
        <f t="shared" si="2"/>
        <v>12.666</v>
      </c>
      <c r="N21" s="13">
        <f t="shared" si="2"/>
        <v>3.46</v>
      </c>
      <c r="O21" s="13">
        <f t="shared" si="2"/>
        <v>0</v>
      </c>
      <c r="P21" s="13">
        <f t="shared" si="2"/>
        <v>0.36399999999999999</v>
      </c>
      <c r="Q21" s="13">
        <f t="shared" si="2"/>
        <v>10.278</v>
      </c>
      <c r="R21" s="1"/>
    </row>
    <row r="22" spans="1:18" x14ac:dyDescent="0.25">
      <c r="A22" s="5" t="s">
        <v>47</v>
      </c>
      <c r="B22" s="5"/>
      <c r="C22" s="6">
        <f>MEDIAN(C16:C20)</f>
        <v>4.4800000000000004</v>
      </c>
      <c r="D22" s="6">
        <f t="shared" ref="D22:Q22" si="3">MEDIAN(D16:D20)</f>
        <v>0</v>
      </c>
      <c r="E22" s="6">
        <f t="shared" si="3"/>
        <v>6.47</v>
      </c>
      <c r="F22" s="6">
        <f t="shared" si="3"/>
        <v>30.85</v>
      </c>
      <c r="G22" s="6">
        <f t="shared" si="3"/>
        <v>4.53</v>
      </c>
      <c r="H22" s="6">
        <f t="shared" si="3"/>
        <v>3.98</v>
      </c>
      <c r="I22" s="6">
        <f t="shared" si="3"/>
        <v>3.18</v>
      </c>
      <c r="J22" s="6">
        <f t="shared" si="3"/>
        <v>8.09</v>
      </c>
      <c r="K22" s="6">
        <f t="shared" si="3"/>
        <v>7</v>
      </c>
      <c r="L22" s="6">
        <f t="shared" si="3"/>
        <v>2.4900000000000002</v>
      </c>
      <c r="M22" s="6">
        <f t="shared" si="3"/>
        <v>12.73</v>
      </c>
      <c r="N22" s="6">
        <f t="shared" si="3"/>
        <v>3.82</v>
      </c>
      <c r="O22" s="6">
        <f t="shared" si="3"/>
        <v>0</v>
      </c>
      <c r="P22" s="6">
        <f t="shared" si="3"/>
        <v>0</v>
      </c>
      <c r="Q22" s="6">
        <f t="shared" si="3"/>
        <v>9.9499999999999993</v>
      </c>
      <c r="R22" s="1"/>
    </row>
    <row r="23" spans="1:18" ht="15" customHeight="1" x14ac:dyDescent="0.25">
      <c r="A23" s="7" t="s">
        <v>46</v>
      </c>
      <c r="B23" s="8" t="s">
        <v>17</v>
      </c>
      <c r="C23" s="9">
        <v>0</v>
      </c>
      <c r="D23" s="9">
        <v>0</v>
      </c>
      <c r="E23" s="9">
        <v>1.34</v>
      </c>
      <c r="F23" s="9">
        <v>58.94</v>
      </c>
      <c r="G23" s="9">
        <v>0</v>
      </c>
      <c r="H23" s="9">
        <v>0.36</v>
      </c>
      <c r="I23" s="9">
        <v>0</v>
      </c>
      <c r="J23" s="9">
        <v>0</v>
      </c>
      <c r="K23" s="9">
        <v>1.66</v>
      </c>
      <c r="L23" s="9">
        <v>2.3199999999999998</v>
      </c>
      <c r="M23" s="9">
        <v>21.22</v>
      </c>
      <c r="N23" s="9">
        <v>0.66</v>
      </c>
      <c r="O23" s="9">
        <v>0</v>
      </c>
      <c r="P23" s="9">
        <v>0</v>
      </c>
      <c r="Q23" s="9">
        <v>13.5</v>
      </c>
      <c r="R23" s="1"/>
    </row>
    <row r="24" spans="1:18" ht="15" customHeight="1" x14ac:dyDescent="0.25">
      <c r="A24" s="10"/>
      <c r="B24" s="11" t="s">
        <v>18</v>
      </c>
      <c r="C24" s="12">
        <v>0</v>
      </c>
      <c r="D24" s="12">
        <v>0</v>
      </c>
      <c r="E24" s="12">
        <v>0</v>
      </c>
      <c r="F24" s="12">
        <v>64.709999999999994</v>
      </c>
      <c r="G24" s="12">
        <v>0</v>
      </c>
      <c r="H24" s="12">
        <v>0</v>
      </c>
      <c r="I24" s="12">
        <v>0</v>
      </c>
      <c r="J24" s="12">
        <v>0</v>
      </c>
      <c r="K24" s="12">
        <v>0.78</v>
      </c>
      <c r="L24" s="12">
        <v>0.3</v>
      </c>
      <c r="M24" s="12">
        <v>24.31</v>
      </c>
      <c r="N24" s="12">
        <v>0.4</v>
      </c>
      <c r="O24" s="12">
        <v>0</v>
      </c>
      <c r="P24" s="12">
        <v>0</v>
      </c>
      <c r="Q24" s="12">
        <v>9.5</v>
      </c>
      <c r="R24" s="1"/>
    </row>
    <row r="25" spans="1:18" ht="15" customHeight="1" x14ac:dyDescent="0.25">
      <c r="A25" s="10"/>
      <c r="B25" s="11" t="s">
        <v>19</v>
      </c>
      <c r="C25" s="12">
        <v>0</v>
      </c>
      <c r="D25" s="12">
        <v>0</v>
      </c>
      <c r="E25" s="12">
        <v>0</v>
      </c>
      <c r="F25" s="12">
        <v>56.4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0.4</v>
      </c>
      <c r="M25" s="12">
        <v>23.8</v>
      </c>
      <c r="N25" s="12">
        <v>0</v>
      </c>
      <c r="O25" s="12">
        <v>0</v>
      </c>
      <c r="P25" s="12">
        <v>0</v>
      </c>
      <c r="Q25" s="12">
        <v>19.399999999999999</v>
      </c>
      <c r="R25" s="1"/>
    </row>
    <row r="26" spans="1:18" ht="15" customHeight="1" x14ac:dyDescent="0.25">
      <c r="A26" s="10"/>
      <c r="B26" s="11" t="s">
        <v>20</v>
      </c>
      <c r="C26" s="12">
        <v>0</v>
      </c>
      <c r="D26" s="12">
        <v>0</v>
      </c>
      <c r="E26" s="12">
        <v>0.79</v>
      </c>
      <c r="F26" s="12">
        <v>64.17</v>
      </c>
      <c r="G26" s="12">
        <v>0</v>
      </c>
      <c r="H26" s="12">
        <v>0</v>
      </c>
      <c r="I26" s="12">
        <v>0</v>
      </c>
      <c r="J26" s="12">
        <v>0.39</v>
      </c>
      <c r="K26" s="12">
        <v>1.18</v>
      </c>
      <c r="L26" s="12">
        <v>1.18</v>
      </c>
      <c r="M26" s="12">
        <v>10.64</v>
      </c>
      <c r="N26" s="12">
        <v>0</v>
      </c>
      <c r="O26" s="12">
        <v>0</v>
      </c>
      <c r="P26" s="12">
        <v>0</v>
      </c>
      <c r="Q26" s="12">
        <v>21.65</v>
      </c>
      <c r="R26" s="1"/>
    </row>
    <row r="27" spans="1:18" ht="15" customHeight="1" x14ac:dyDescent="0.25">
      <c r="A27" s="10"/>
      <c r="B27" s="11" t="s">
        <v>21</v>
      </c>
      <c r="C27" s="12">
        <v>0</v>
      </c>
      <c r="D27" s="12">
        <v>0</v>
      </c>
      <c r="E27" s="12">
        <v>0</v>
      </c>
      <c r="F27" s="12">
        <v>63.18</v>
      </c>
      <c r="G27" s="12">
        <v>0</v>
      </c>
      <c r="H27" s="12">
        <v>0.2</v>
      </c>
      <c r="I27" s="12">
        <v>0</v>
      </c>
      <c r="J27" s="12">
        <v>0</v>
      </c>
      <c r="K27" s="12">
        <v>0</v>
      </c>
      <c r="L27" s="12">
        <v>0.39</v>
      </c>
      <c r="M27" s="12">
        <v>12.2</v>
      </c>
      <c r="N27" s="12">
        <v>0</v>
      </c>
      <c r="O27" s="12">
        <v>0</v>
      </c>
      <c r="P27" s="12">
        <v>0</v>
      </c>
      <c r="Q27" s="12">
        <v>24.03</v>
      </c>
      <c r="R27" s="1"/>
    </row>
    <row r="28" spans="1:18" ht="15" customHeight="1" x14ac:dyDescent="0.25">
      <c r="A28" s="10"/>
      <c r="B28" s="11" t="s">
        <v>32</v>
      </c>
      <c r="C28" s="12">
        <v>1.1000000000000001</v>
      </c>
      <c r="D28" s="12">
        <v>0</v>
      </c>
      <c r="E28" s="12">
        <v>5.22</v>
      </c>
      <c r="F28" s="12">
        <v>48.7</v>
      </c>
      <c r="G28" s="12">
        <v>2.17</v>
      </c>
      <c r="H28" s="12">
        <v>0.87</v>
      </c>
      <c r="I28" s="12">
        <v>2.61</v>
      </c>
      <c r="J28" s="12">
        <v>2.21</v>
      </c>
      <c r="K28" s="12">
        <v>5.01</v>
      </c>
      <c r="L28" s="12">
        <v>1.74</v>
      </c>
      <c r="M28" s="12">
        <v>11.3</v>
      </c>
      <c r="N28" s="12">
        <v>2.17</v>
      </c>
      <c r="O28" s="12">
        <v>0</v>
      </c>
      <c r="P28" s="12">
        <v>0</v>
      </c>
      <c r="Q28" s="12">
        <v>16.899999999999999</v>
      </c>
      <c r="R28" s="1"/>
    </row>
    <row r="29" spans="1:18" ht="15" customHeight="1" x14ac:dyDescent="0.25">
      <c r="A29" s="10"/>
      <c r="B29" s="11" t="s">
        <v>33</v>
      </c>
      <c r="C29" s="12">
        <v>1.3</v>
      </c>
      <c r="D29" s="12">
        <v>0</v>
      </c>
      <c r="E29" s="12">
        <v>3.04</v>
      </c>
      <c r="F29" s="12">
        <v>67.39</v>
      </c>
      <c r="G29" s="12">
        <v>3.48</v>
      </c>
      <c r="H29" s="12">
        <v>0</v>
      </c>
      <c r="I29" s="12">
        <v>0</v>
      </c>
      <c r="J29" s="12">
        <v>0.43</v>
      </c>
      <c r="K29" s="12">
        <v>1.3</v>
      </c>
      <c r="L29" s="12">
        <v>3.04</v>
      </c>
      <c r="M29" s="12">
        <v>13.93</v>
      </c>
      <c r="N29" s="12">
        <v>0</v>
      </c>
      <c r="O29" s="12">
        <v>0</v>
      </c>
      <c r="P29" s="12">
        <v>0</v>
      </c>
      <c r="Q29" s="12">
        <v>6.09</v>
      </c>
      <c r="R29" s="1"/>
    </row>
    <row r="30" spans="1:18" ht="15" customHeight="1" x14ac:dyDescent="0.25">
      <c r="A30" s="10"/>
      <c r="B30" s="11" t="s">
        <v>34</v>
      </c>
      <c r="C30" s="12">
        <v>0</v>
      </c>
      <c r="D30" s="12">
        <v>0</v>
      </c>
      <c r="E30" s="12">
        <v>3.33</v>
      </c>
      <c r="F30" s="12">
        <v>74.290000000000006</v>
      </c>
      <c r="G30" s="12">
        <v>1.43</v>
      </c>
      <c r="H30" s="12">
        <v>0.48</v>
      </c>
      <c r="I30" s="12">
        <v>0</v>
      </c>
      <c r="J30" s="12">
        <v>0.95</v>
      </c>
      <c r="K30" s="12">
        <v>0.95</v>
      </c>
      <c r="L30" s="12">
        <v>2.38</v>
      </c>
      <c r="M30" s="12">
        <v>7.62</v>
      </c>
      <c r="N30" s="12">
        <v>0</v>
      </c>
      <c r="O30" s="12">
        <v>0</v>
      </c>
      <c r="P30" s="12">
        <v>0</v>
      </c>
      <c r="Q30" s="12">
        <v>8.57</v>
      </c>
      <c r="R30" s="1"/>
    </row>
    <row r="31" spans="1:18" ht="15" customHeight="1" x14ac:dyDescent="0.25">
      <c r="A31" s="10"/>
      <c r="B31" s="11" t="s">
        <v>35</v>
      </c>
      <c r="C31" s="12">
        <v>0</v>
      </c>
      <c r="D31" s="12">
        <v>0</v>
      </c>
      <c r="E31" s="12">
        <v>0.94</v>
      </c>
      <c r="F31" s="12">
        <v>72.64</v>
      </c>
      <c r="G31" s="12">
        <v>1.42</v>
      </c>
      <c r="H31" s="12">
        <v>0</v>
      </c>
      <c r="I31" s="12">
        <v>0</v>
      </c>
      <c r="J31" s="12">
        <v>1.42</v>
      </c>
      <c r="K31" s="12">
        <v>0</v>
      </c>
      <c r="L31" s="12">
        <v>1.42</v>
      </c>
      <c r="M31" s="12">
        <v>15.57</v>
      </c>
      <c r="N31" s="12">
        <v>0.47</v>
      </c>
      <c r="O31" s="12">
        <v>0</v>
      </c>
      <c r="P31" s="12">
        <v>0</v>
      </c>
      <c r="Q31" s="12">
        <v>6.12</v>
      </c>
      <c r="R31" s="1"/>
    </row>
    <row r="32" spans="1:18" ht="15" customHeight="1" x14ac:dyDescent="0.25">
      <c r="A32" s="10"/>
      <c r="B32" s="11" t="s">
        <v>36</v>
      </c>
      <c r="C32" s="12">
        <v>0</v>
      </c>
      <c r="D32" s="12">
        <v>0</v>
      </c>
      <c r="E32" s="12">
        <v>3.91</v>
      </c>
      <c r="F32" s="12">
        <v>73.91</v>
      </c>
      <c r="G32" s="12">
        <v>1.74</v>
      </c>
      <c r="H32" s="12">
        <v>0.43</v>
      </c>
      <c r="I32" s="12">
        <v>0</v>
      </c>
      <c r="J32" s="12">
        <v>0.45</v>
      </c>
      <c r="K32" s="12">
        <v>0</v>
      </c>
      <c r="L32" s="12">
        <v>0.43</v>
      </c>
      <c r="M32" s="12">
        <v>14.35</v>
      </c>
      <c r="N32" s="12">
        <v>0</v>
      </c>
      <c r="O32" s="12">
        <v>0</v>
      </c>
      <c r="P32" s="12">
        <v>0</v>
      </c>
      <c r="Q32" s="12">
        <v>4.78</v>
      </c>
      <c r="R32" s="1"/>
    </row>
    <row r="33" spans="1:18" ht="15" customHeight="1" x14ac:dyDescent="0.25">
      <c r="A33" s="10"/>
      <c r="B33" s="11" t="s">
        <v>37</v>
      </c>
      <c r="C33" s="12">
        <v>0</v>
      </c>
      <c r="D33" s="12">
        <v>0</v>
      </c>
      <c r="E33" s="12">
        <v>2.33</v>
      </c>
      <c r="F33" s="12">
        <v>76</v>
      </c>
      <c r="G33" s="12">
        <v>2.33</v>
      </c>
      <c r="H33" s="12">
        <v>1</v>
      </c>
      <c r="I33" s="12">
        <v>0</v>
      </c>
      <c r="J33" s="12">
        <v>0.33</v>
      </c>
      <c r="K33" s="12">
        <v>0.33</v>
      </c>
      <c r="L33" s="12">
        <v>0.67</v>
      </c>
      <c r="M33" s="12">
        <v>5.33</v>
      </c>
      <c r="N33" s="12">
        <v>0.35</v>
      </c>
      <c r="O33" s="12">
        <v>0</v>
      </c>
      <c r="P33" s="12">
        <v>0</v>
      </c>
      <c r="Q33" s="12">
        <v>11.33</v>
      </c>
      <c r="R33" s="1"/>
    </row>
    <row r="34" spans="1:18" ht="15" customHeight="1" x14ac:dyDescent="0.25">
      <c r="A34" s="10"/>
      <c r="B34" s="11" t="s">
        <v>38</v>
      </c>
      <c r="C34" s="12">
        <v>0.5</v>
      </c>
      <c r="D34" s="12">
        <v>0</v>
      </c>
      <c r="E34" s="12">
        <v>1</v>
      </c>
      <c r="F34" s="12">
        <v>77.61</v>
      </c>
      <c r="G34" s="12">
        <v>1.49</v>
      </c>
      <c r="H34" s="12">
        <v>0</v>
      </c>
      <c r="I34" s="12">
        <v>0</v>
      </c>
      <c r="J34" s="12">
        <v>1</v>
      </c>
      <c r="K34" s="12">
        <v>0.5</v>
      </c>
      <c r="L34" s="12">
        <v>1</v>
      </c>
      <c r="M34" s="12">
        <v>8.9600000000000009</v>
      </c>
      <c r="N34" s="12">
        <v>0</v>
      </c>
      <c r="O34" s="12">
        <v>0</v>
      </c>
      <c r="P34" s="12">
        <v>0</v>
      </c>
      <c r="Q34" s="12">
        <v>7.94</v>
      </c>
      <c r="R34" s="1"/>
    </row>
    <row r="35" spans="1:18" ht="15" customHeight="1" x14ac:dyDescent="0.25">
      <c r="A35" s="10"/>
      <c r="B35" s="11" t="s">
        <v>43</v>
      </c>
      <c r="C35" s="12">
        <v>0</v>
      </c>
      <c r="D35" s="12">
        <v>0</v>
      </c>
      <c r="E35" s="12">
        <v>1.35</v>
      </c>
      <c r="F35" s="12">
        <v>75.680000000000007</v>
      </c>
      <c r="G35" s="12">
        <v>0.45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8.56</v>
      </c>
      <c r="N35" s="12">
        <v>0.45</v>
      </c>
      <c r="O35" s="12">
        <v>0</v>
      </c>
      <c r="P35" s="12">
        <v>0</v>
      </c>
      <c r="Q35" s="12">
        <v>13.51</v>
      </c>
      <c r="R35" s="1"/>
    </row>
    <row r="36" spans="1:18" x14ac:dyDescent="0.25">
      <c r="A36" s="10"/>
      <c r="B36" s="11" t="s">
        <v>52</v>
      </c>
      <c r="C36" s="13">
        <v>0</v>
      </c>
      <c r="D36" s="13">
        <v>0</v>
      </c>
      <c r="E36" s="13">
        <v>0.33</v>
      </c>
      <c r="F36" s="13">
        <v>78.33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/>
      <c r="M36" s="13">
        <v>13.67</v>
      </c>
      <c r="N36" s="13">
        <v>1.33</v>
      </c>
      <c r="O36" s="13">
        <v>0</v>
      </c>
      <c r="P36" s="13">
        <v>0</v>
      </c>
      <c r="Q36" s="13">
        <v>5.33</v>
      </c>
      <c r="R36" s="1"/>
    </row>
    <row r="37" spans="1:18" x14ac:dyDescent="0.25">
      <c r="A37" s="10"/>
      <c r="B37" s="11" t="s">
        <v>53</v>
      </c>
      <c r="C37" s="13">
        <v>0</v>
      </c>
      <c r="D37" s="13">
        <v>0</v>
      </c>
      <c r="E37" s="13">
        <v>0</v>
      </c>
      <c r="F37" s="13">
        <v>86.75</v>
      </c>
      <c r="G37" s="13">
        <v>0</v>
      </c>
      <c r="H37" s="13">
        <v>0</v>
      </c>
      <c r="I37" s="13">
        <v>0</v>
      </c>
      <c r="J37" s="13">
        <v>0</v>
      </c>
      <c r="K37" s="13">
        <v>0.99</v>
      </c>
      <c r="L37" s="13">
        <v>0.33</v>
      </c>
      <c r="M37" s="13">
        <v>6.29</v>
      </c>
      <c r="N37" s="13">
        <v>1.32</v>
      </c>
      <c r="O37" s="13">
        <v>0</v>
      </c>
      <c r="P37" s="13">
        <v>0</v>
      </c>
      <c r="Q37" s="13">
        <v>4.3</v>
      </c>
      <c r="R37" s="1"/>
    </row>
    <row r="38" spans="1:18" x14ac:dyDescent="0.25">
      <c r="A38" s="10"/>
      <c r="B38" s="11" t="s">
        <v>54</v>
      </c>
      <c r="C38" s="13">
        <v>0</v>
      </c>
      <c r="D38" s="13">
        <v>0</v>
      </c>
      <c r="E38" s="13">
        <v>0</v>
      </c>
      <c r="F38" s="13">
        <v>63.67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33</v>
      </c>
      <c r="N38" s="13">
        <v>0.33</v>
      </c>
      <c r="O38" s="13">
        <v>0</v>
      </c>
      <c r="P38" s="13">
        <v>0</v>
      </c>
      <c r="Q38" s="13">
        <v>3</v>
      </c>
      <c r="R38" s="1"/>
    </row>
    <row r="39" spans="1:18" x14ac:dyDescent="0.25">
      <c r="A39" s="10"/>
      <c r="B39" s="11" t="s">
        <v>55</v>
      </c>
      <c r="C39" s="13">
        <v>0</v>
      </c>
      <c r="D39" s="13">
        <v>0</v>
      </c>
      <c r="E39" s="13">
        <v>1.87</v>
      </c>
      <c r="F39" s="13">
        <v>59.81</v>
      </c>
      <c r="G39" s="13">
        <v>0</v>
      </c>
      <c r="H39" s="13">
        <v>9.35</v>
      </c>
      <c r="I39" s="13">
        <v>0</v>
      </c>
      <c r="J39" s="13">
        <v>0</v>
      </c>
      <c r="K39" s="13">
        <v>0.47</v>
      </c>
      <c r="L39" s="13">
        <v>2.34</v>
      </c>
      <c r="M39" s="13">
        <v>4.67</v>
      </c>
      <c r="N39" s="13">
        <v>1.87</v>
      </c>
      <c r="O39" s="13">
        <v>0</v>
      </c>
      <c r="P39" s="13">
        <v>0</v>
      </c>
      <c r="Q39" s="13">
        <v>19.63</v>
      </c>
      <c r="R39" s="1"/>
    </row>
    <row r="40" spans="1:18" x14ac:dyDescent="0.25">
      <c r="A40" s="10"/>
      <c r="B40" s="11" t="s">
        <v>56</v>
      </c>
      <c r="C40" s="13">
        <v>0</v>
      </c>
      <c r="D40" s="13">
        <v>0</v>
      </c>
      <c r="E40" s="13">
        <v>6.64</v>
      </c>
      <c r="F40" s="13">
        <v>66.37</v>
      </c>
      <c r="G40" s="13">
        <v>0</v>
      </c>
      <c r="H40" s="13">
        <v>4.87</v>
      </c>
      <c r="I40" s="13">
        <v>0</v>
      </c>
      <c r="J40" s="13">
        <v>0</v>
      </c>
      <c r="K40" s="13">
        <v>0</v>
      </c>
      <c r="L40" s="13">
        <v>0.88</v>
      </c>
      <c r="M40" s="13">
        <v>6.19</v>
      </c>
      <c r="N40" s="13">
        <v>1.33</v>
      </c>
      <c r="O40" s="13">
        <v>0</v>
      </c>
      <c r="P40" s="13">
        <v>0</v>
      </c>
      <c r="Q40" s="13">
        <v>13.72</v>
      </c>
      <c r="R40" s="1"/>
    </row>
    <row r="41" spans="1:18" x14ac:dyDescent="0.25">
      <c r="A41" s="11" t="s">
        <v>48</v>
      </c>
      <c r="B41" s="11"/>
      <c r="C41" s="14">
        <f>AVERAGE(C23:C40)</f>
        <v>0.16111111111111112</v>
      </c>
      <c r="D41" s="14">
        <f t="shared" ref="D41:Q41" si="4">AVERAGE(D23:D40)</f>
        <v>0</v>
      </c>
      <c r="E41" s="14">
        <f t="shared" si="4"/>
        <v>1.7827777777777776</v>
      </c>
      <c r="F41" s="14">
        <f t="shared" si="4"/>
        <v>68.252777777777766</v>
      </c>
      <c r="G41" s="14">
        <f t="shared" si="4"/>
        <v>0.86166666666666669</v>
      </c>
      <c r="H41" s="14">
        <f t="shared" si="4"/>
        <v>0.97555555555555551</v>
      </c>
      <c r="I41" s="14">
        <f t="shared" si="4"/>
        <v>0.14499999999999999</v>
      </c>
      <c r="J41" s="14">
        <f t="shared" si="4"/>
        <v>0.3988888888888889</v>
      </c>
      <c r="K41" s="14">
        <f t="shared" si="4"/>
        <v>0.73166666666666669</v>
      </c>
      <c r="L41" s="14">
        <f t="shared" si="4"/>
        <v>1.1070588235294117</v>
      </c>
      <c r="M41" s="14">
        <f t="shared" si="4"/>
        <v>13.422777777777776</v>
      </c>
      <c r="N41" s="14">
        <f t="shared" si="4"/>
        <v>0.59333333333333338</v>
      </c>
      <c r="O41" s="14">
        <f t="shared" si="4"/>
        <v>0</v>
      </c>
      <c r="P41" s="14">
        <f t="shared" si="4"/>
        <v>0</v>
      </c>
      <c r="Q41" s="14">
        <f t="shared" si="4"/>
        <v>11.627777777777778</v>
      </c>
      <c r="R41" s="1"/>
    </row>
    <row r="42" spans="1:18" x14ac:dyDescent="0.25">
      <c r="A42" s="5" t="s">
        <v>47</v>
      </c>
      <c r="B42" s="5"/>
      <c r="C42" s="6">
        <f>MEDIAN(C23:C40)</f>
        <v>0</v>
      </c>
      <c r="D42" s="6">
        <f t="shared" ref="D42:Q42" si="5">MEDIAN(D23:D40)</f>
        <v>0</v>
      </c>
      <c r="E42" s="6">
        <f t="shared" si="5"/>
        <v>1.17</v>
      </c>
      <c r="F42" s="6">
        <f t="shared" si="5"/>
        <v>66.88</v>
      </c>
      <c r="G42" s="6">
        <f t="shared" si="5"/>
        <v>0.22500000000000001</v>
      </c>
      <c r="H42" s="6">
        <f t="shared" si="5"/>
        <v>0</v>
      </c>
      <c r="I42" s="6">
        <f t="shared" si="5"/>
        <v>0</v>
      </c>
      <c r="J42" s="6">
        <f t="shared" si="5"/>
        <v>0</v>
      </c>
      <c r="K42" s="6">
        <f t="shared" si="5"/>
        <v>0.4</v>
      </c>
      <c r="L42" s="6">
        <f t="shared" si="5"/>
        <v>0.88</v>
      </c>
      <c r="M42" s="6">
        <f t="shared" si="5"/>
        <v>11.75</v>
      </c>
      <c r="N42" s="6">
        <f t="shared" si="5"/>
        <v>0.375</v>
      </c>
      <c r="O42" s="6">
        <f t="shared" si="5"/>
        <v>0</v>
      </c>
      <c r="P42" s="6">
        <f t="shared" si="5"/>
        <v>0</v>
      </c>
      <c r="Q42" s="6">
        <f t="shared" si="5"/>
        <v>10.414999999999999</v>
      </c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</sheetData>
  <mergeCells count="3">
    <mergeCell ref="A2:A13"/>
    <mergeCell ref="A16:A20"/>
    <mergeCell ref="A23:A40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conteggi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Brandano</dc:creator>
  <cp:lastModifiedBy>IRENE CORNACCHIA</cp:lastModifiedBy>
  <dcterms:created xsi:type="dcterms:W3CDTF">2024-04-09T11:54:44Z</dcterms:created>
  <dcterms:modified xsi:type="dcterms:W3CDTF">2024-04-09T11:54:44Z</dcterms:modified>
</cp:coreProperties>
</file>