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tzerma\Documents\Haltungen-Projekt\Moral Competence Test\"/>
    </mc:Choice>
  </mc:AlternateContent>
  <xr:revisionPtr revIDLastSave="0" documentId="13_ncr:1_{FABE8834-6FD8-4A76-97FC-EB1154B6B8B8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Leere Tabelle" sheetId="5" r:id="rId1"/>
    <sheet name="Figure 1" sheetId="21" r:id="rId2"/>
    <sheet name="Figure 2" sheetId="22" r:id="rId3"/>
    <sheet name="Figure 3" sheetId="23" r:id="rId4"/>
    <sheet name="Figure 4" sheetId="24" r:id="rId5"/>
    <sheet name="Figure 5" sheetId="25" r:id="rId6"/>
    <sheet name="Figure 6" sheetId="26" r:id="rId7"/>
    <sheet name="Figure 7" sheetId="2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27" l="1"/>
  <c r="F11" i="27"/>
  <c r="D11" i="27"/>
  <c r="B11" i="27"/>
  <c r="K10" i="27"/>
  <c r="L10" i="27" s="1"/>
  <c r="I10" i="27"/>
  <c r="G10" i="27"/>
  <c r="E10" i="27"/>
  <c r="C10" i="27"/>
  <c r="K9" i="27"/>
  <c r="L9" i="27" s="1"/>
  <c r="I9" i="27"/>
  <c r="G9" i="27"/>
  <c r="E9" i="27"/>
  <c r="C9" i="27"/>
  <c r="K8" i="27"/>
  <c r="L8" i="27" s="1"/>
  <c r="I8" i="27"/>
  <c r="G8" i="27"/>
  <c r="G11" i="27" s="1"/>
  <c r="E8" i="27"/>
  <c r="C8" i="27"/>
  <c r="K7" i="27"/>
  <c r="L7" i="27" s="1"/>
  <c r="I7" i="27"/>
  <c r="G7" i="27"/>
  <c r="E7" i="27"/>
  <c r="C7" i="27"/>
  <c r="K6" i="27"/>
  <c r="L6" i="27" s="1"/>
  <c r="I6" i="27"/>
  <c r="G6" i="27"/>
  <c r="E6" i="27"/>
  <c r="C6" i="27"/>
  <c r="K5" i="27"/>
  <c r="I5" i="27"/>
  <c r="G5" i="27"/>
  <c r="E5" i="27"/>
  <c r="C5" i="27"/>
  <c r="H11" i="26"/>
  <c r="F11" i="26"/>
  <c r="D11" i="26"/>
  <c r="B11" i="26"/>
  <c r="K10" i="26"/>
  <c r="L10" i="26" s="1"/>
  <c r="I10" i="26"/>
  <c r="G10" i="26"/>
  <c r="E10" i="26"/>
  <c r="C10" i="26"/>
  <c r="K9" i="26"/>
  <c r="L9" i="26" s="1"/>
  <c r="I9" i="26"/>
  <c r="G9" i="26"/>
  <c r="E9" i="26"/>
  <c r="C9" i="26"/>
  <c r="L8" i="26"/>
  <c r="K8" i="26"/>
  <c r="I8" i="26"/>
  <c r="G8" i="26"/>
  <c r="E8" i="26"/>
  <c r="C8" i="26"/>
  <c r="K7" i="26"/>
  <c r="L7" i="26" s="1"/>
  <c r="I7" i="26"/>
  <c r="G7" i="26"/>
  <c r="E7" i="26"/>
  <c r="C7" i="26"/>
  <c r="L6" i="26"/>
  <c r="K6" i="26"/>
  <c r="I6" i="26"/>
  <c r="G6" i="26"/>
  <c r="G11" i="26" s="1"/>
  <c r="E6" i="26"/>
  <c r="C6" i="26"/>
  <c r="L5" i="26"/>
  <c r="K5" i="26"/>
  <c r="I5" i="26"/>
  <c r="I11" i="26" s="1"/>
  <c r="G5" i="26"/>
  <c r="E5" i="26"/>
  <c r="E11" i="26" s="1"/>
  <c r="C5" i="26"/>
  <c r="C11" i="26" s="1"/>
  <c r="H11" i="25"/>
  <c r="F11" i="25"/>
  <c r="D11" i="25"/>
  <c r="B11" i="25"/>
  <c r="K10" i="25"/>
  <c r="L10" i="25" s="1"/>
  <c r="I10" i="25"/>
  <c r="G10" i="25"/>
  <c r="E10" i="25"/>
  <c r="C10" i="25"/>
  <c r="K9" i="25"/>
  <c r="L9" i="25" s="1"/>
  <c r="I9" i="25"/>
  <c r="G9" i="25"/>
  <c r="E9" i="25"/>
  <c r="C9" i="25"/>
  <c r="K8" i="25"/>
  <c r="L8" i="25" s="1"/>
  <c r="I8" i="25"/>
  <c r="G8" i="25"/>
  <c r="E8" i="25"/>
  <c r="C8" i="25"/>
  <c r="K7" i="25"/>
  <c r="L7" i="25" s="1"/>
  <c r="I7" i="25"/>
  <c r="G7" i="25"/>
  <c r="E7" i="25"/>
  <c r="C7" i="25"/>
  <c r="K6" i="25"/>
  <c r="L6" i="25" s="1"/>
  <c r="I6" i="25"/>
  <c r="G6" i="25"/>
  <c r="E6" i="25"/>
  <c r="C6" i="25"/>
  <c r="K5" i="25"/>
  <c r="L5" i="25" s="1"/>
  <c r="I5" i="25"/>
  <c r="G5" i="25"/>
  <c r="E5" i="25"/>
  <c r="C5" i="25"/>
  <c r="H11" i="24"/>
  <c r="F11" i="24"/>
  <c r="D11" i="24"/>
  <c r="B11" i="24"/>
  <c r="K10" i="24"/>
  <c r="L10" i="24" s="1"/>
  <c r="I10" i="24"/>
  <c r="G10" i="24"/>
  <c r="E10" i="24"/>
  <c r="C10" i="24"/>
  <c r="K9" i="24"/>
  <c r="L9" i="24" s="1"/>
  <c r="I9" i="24"/>
  <c r="G9" i="24"/>
  <c r="E9" i="24"/>
  <c r="C9" i="24"/>
  <c r="K8" i="24"/>
  <c r="L8" i="24" s="1"/>
  <c r="I8" i="24"/>
  <c r="G8" i="24"/>
  <c r="E8" i="24"/>
  <c r="C8" i="24"/>
  <c r="K7" i="24"/>
  <c r="L7" i="24" s="1"/>
  <c r="I7" i="24"/>
  <c r="G7" i="24"/>
  <c r="E7" i="24"/>
  <c r="C7" i="24"/>
  <c r="K6" i="24"/>
  <c r="L6" i="24" s="1"/>
  <c r="I6" i="24"/>
  <c r="G6" i="24"/>
  <c r="E6" i="24"/>
  <c r="C6" i="24"/>
  <c r="K5" i="24"/>
  <c r="L5" i="24" s="1"/>
  <c r="I5" i="24"/>
  <c r="G5" i="24"/>
  <c r="E5" i="24"/>
  <c r="C5" i="24"/>
  <c r="H11" i="23"/>
  <c r="F11" i="23"/>
  <c r="D11" i="23"/>
  <c r="B11" i="23"/>
  <c r="K10" i="23"/>
  <c r="L10" i="23" s="1"/>
  <c r="I10" i="23"/>
  <c r="G10" i="23"/>
  <c r="E10" i="23"/>
  <c r="C10" i="23"/>
  <c r="K9" i="23"/>
  <c r="L9" i="23" s="1"/>
  <c r="I9" i="23"/>
  <c r="G9" i="23"/>
  <c r="E9" i="23"/>
  <c r="C9" i="23"/>
  <c r="K8" i="23"/>
  <c r="L8" i="23" s="1"/>
  <c r="I8" i="23"/>
  <c r="G8" i="23"/>
  <c r="E8" i="23"/>
  <c r="C8" i="23"/>
  <c r="K7" i="23"/>
  <c r="L7" i="23" s="1"/>
  <c r="I7" i="23"/>
  <c r="G7" i="23"/>
  <c r="E7" i="23"/>
  <c r="C7" i="23"/>
  <c r="K6" i="23"/>
  <c r="L6" i="23" s="1"/>
  <c r="I6" i="23"/>
  <c r="G6" i="23"/>
  <c r="E6" i="23"/>
  <c r="C6" i="23"/>
  <c r="K5" i="23"/>
  <c r="L5" i="23" s="1"/>
  <c r="I5" i="23"/>
  <c r="I11" i="23" s="1"/>
  <c r="G5" i="23"/>
  <c r="E5" i="23"/>
  <c r="C5" i="23"/>
  <c r="H11" i="22"/>
  <c r="F11" i="22"/>
  <c r="D11" i="22"/>
  <c r="B11" i="22"/>
  <c r="K10" i="22"/>
  <c r="L10" i="22" s="1"/>
  <c r="I10" i="22"/>
  <c r="G10" i="22"/>
  <c r="E10" i="22"/>
  <c r="C10" i="22"/>
  <c r="K9" i="22"/>
  <c r="L9" i="22" s="1"/>
  <c r="I9" i="22"/>
  <c r="G9" i="22"/>
  <c r="E9" i="22"/>
  <c r="C9" i="22"/>
  <c r="K8" i="22"/>
  <c r="L8" i="22" s="1"/>
  <c r="I8" i="22"/>
  <c r="G8" i="22"/>
  <c r="E8" i="22"/>
  <c r="C8" i="22"/>
  <c r="K7" i="22"/>
  <c r="L7" i="22" s="1"/>
  <c r="I7" i="22"/>
  <c r="G7" i="22"/>
  <c r="E7" i="22"/>
  <c r="C7" i="22"/>
  <c r="K6" i="22"/>
  <c r="L6" i="22" s="1"/>
  <c r="I6" i="22"/>
  <c r="G6" i="22"/>
  <c r="E6" i="22"/>
  <c r="C6" i="22"/>
  <c r="K5" i="22"/>
  <c r="L5" i="22" s="1"/>
  <c r="I5" i="22"/>
  <c r="G5" i="22"/>
  <c r="G11" i="22" s="1"/>
  <c r="E5" i="22"/>
  <c r="C5" i="22"/>
  <c r="C11" i="22" s="1"/>
  <c r="K11" i="21"/>
  <c r="H11" i="21"/>
  <c r="F11" i="21"/>
  <c r="D11" i="21"/>
  <c r="B11" i="21"/>
  <c r="K10" i="21"/>
  <c r="L10" i="21" s="1"/>
  <c r="I10" i="21"/>
  <c r="G10" i="21"/>
  <c r="E10" i="21"/>
  <c r="C10" i="21"/>
  <c r="K9" i="21"/>
  <c r="L9" i="21" s="1"/>
  <c r="I9" i="21"/>
  <c r="G9" i="21"/>
  <c r="E9" i="21"/>
  <c r="C9" i="21"/>
  <c r="K8" i="21"/>
  <c r="L8" i="21" s="1"/>
  <c r="I8" i="21"/>
  <c r="G8" i="21"/>
  <c r="E8" i="21"/>
  <c r="C8" i="21"/>
  <c r="K7" i="21"/>
  <c r="L7" i="21" s="1"/>
  <c r="I7" i="21"/>
  <c r="G7" i="21"/>
  <c r="E7" i="21"/>
  <c r="C7" i="21"/>
  <c r="C11" i="21" s="1"/>
  <c r="K6" i="21"/>
  <c r="L6" i="21" s="1"/>
  <c r="I6" i="21"/>
  <c r="G6" i="21"/>
  <c r="E6" i="21"/>
  <c r="C6" i="21"/>
  <c r="K5" i="21"/>
  <c r="L5" i="21" s="1"/>
  <c r="I5" i="21"/>
  <c r="G5" i="21"/>
  <c r="G11" i="21" s="1"/>
  <c r="E5" i="21"/>
  <c r="C5" i="21"/>
  <c r="I11" i="27" l="1"/>
  <c r="E11" i="27"/>
  <c r="C11" i="27"/>
  <c r="K11" i="27"/>
  <c r="B17" i="27" s="1"/>
  <c r="L5" i="27"/>
  <c r="L11" i="27" s="1"/>
  <c r="K11" i="26"/>
  <c r="B17" i="26" s="1"/>
  <c r="L11" i="26"/>
  <c r="H14" i="26" s="1"/>
  <c r="B14" i="26"/>
  <c r="I11" i="25"/>
  <c r="G11" i="25"/>
  <c r="E11" i="25"/>
  <c r="K11" i="25"/>
  <c r="B17" i="25" s="1"/>
  <c r="C11" i="25"/>
  <c r="I11" i="24"/>
  <c r="G11" i="24"/>
  <c r="E11" i="24"/>
  <c r="C11" i="24"/>
  <c r="G11" i="23"/>
  <c r="E11" i="23"/>
  <c r="C11" i="23"/>
  <c r="L11" i="23"/>
  <c r="I11" i="22"/>
  <c r="E11" i="22"/>
  <c r="L11" i="25"/>
  <c r="L11" i="24"/>
  <c r="K11" i="24"/>
  <c r="B17" i="24" s="1"/>
  <c r="K11" i="23"/>
  <c r="B17" i="23" s="1"/>
  <c r="L11" i="22"/>
  <c r="K11" i="22"/>
  <c r="B17" i="22" s="1"/>
  <c r="I11" i="21"/>
  <c r="L11" i="21"/>
  <c r="E11" i="21"/>
  <c r="B17" i="21"/>
  <c r="B14" i="27" l="1"/>
  <c r="B20" i="27" s="1"/>
  <c r="H14" i="27"/>
  <c r="B20" i="26"/>
  <c r="K14" i="26"/>
  <c r="B14" i="25"/>
  <c r="B20" i="25" s="1"/>
  <c r="H14" i="25"/>
  <c r="B14" i="24"/>
  <c r="B20" i="24" s="1"/>
  <c r="H14" i="24"/>
  <c r="B14" i="23"/>
  <c r="B20" i="23" s="1"/>
  <c r="H14" i="23"/>
  <c r="B14" i="22"/>
  <c r="B20" i="22" s="1"/>
  <c r="H14" i="22"/>
  <c r="B14" i="21"/>
  <c r="B20" i="21" s="1"/>
  <c r="H14" i="21"/>
  <c r="K14" i="27" l="1"/>
  <c r="K14" i="25"/>
  <c r="K14" i="24"/>
  <c r="K14" i="23"/>
  <c r="K14" i="22"/>
  <c r="K14" i="21"/>
  <c r="K6" i="5" l="1"/>
  <c r="K9" i="5"/>
  <c r="K10" i="5"/>
  <c r="K5" i="5"/>
  <c r="H11" i="5"/>
  <c r="F11" i="5"/>
  <c r="D11" i="5"/>
  <c r="B11" i="5"/>
  <c r="J10" i="5"/>
  <c r="I10" i="5"/>
  <c r="G10" i="5"/>
  <c r="E10" i="5"/>
  <c r="C10" i="5"/>
  <c r="J9" i="5"/>
  <c r="I9" i="5"/>
  <c r="G9" i="5"/>
  <c r="E9" i="5"/>
  <c r="C9" i="5"/>
  <c r="J8" i="5"/>
  <c r="K8" i="5" s="1"/>
  <c r="I8" i="5"/>
  <c r="G8" i="5"/>
  <c r="E8" i="5"/>
  <c r="C8" i="5"/>
  <c r="J7" i="5"/>
  <c r="K7" i="5" s="1"/>
  <c r="I7" i="5"/>
  <c r="G7" i="5"/>
  <c r="E7" i="5"/>
  <c r="C7" i="5"/>
  <c r="J6" i="5"/>
  <c r="I6" i="5"/>
  <c r="G6" i="5"/>
  <c r="E6" i="5"/>
  <c r="C6" i="5"/>
  <c r="J5" i="5"/>
  <c r="I5" i="5"/>
  <c r="G5" i="5"/>
  <c r="E5" i="5"/>
  <c r="C5" i="5"/>
  <c r="I11" i="5" l="1"/>
  <c r="G11" i="5"/>
  <c r="E11" i="5"/>
  <c r="J11" i="5"/>
  <c r="B17" i="5" s="1"/>
  <c r="C11" i="5"/>
  <c r="B14" i="5" l="1"/>
  <c r="B20" i="5" s="1"/>
  <c r="K11" i="5"/>
  <c r="H14" i="5" s="1"/>
  <c r="J14" i="5" l="1"/>
</calcChain>
</file>

<file path=xl/sharedStrings.xml><?xml version="1.0" encoding="utf-8"?>
<sst xmlns="http://schemas.openxmlformats.org/spreadsheetml/2006/main" count="211" uniqueCount="42">
  <si>
    <t>Worker</t>
  </si>
  <si>
    <t>pro</t>
  </si>
  <si>
    <t>Xi1</t>
  </si>
  <si>
    <t>(Xi1)²</t>
  </si>
  <si>
    <t>contra</t>
  </si>
  <si>
    <t>Xi2</t>
  </si>
  <si>
    <t>Doctor</t>
  </si>
  <si>
    <t>(Xi2)²</t>
  </si>
  <si>
    <t>Xi3</t>
  </si>
  <si>
    <t>(Xi3)²</t>
  </si>
  <si>
    <t>Xi4</t>
  </si>
  <si>
    <t>(Xi4)²</t>
  </si>
  <si>
    <t>Sum</t>
  </si>
  <si>
    <t>Summe Rohwerte</t>
  </si>
  <si>
    <t>5 Quadratsumme der Werte (SS Tot):</t>
  </si>
  <si>
    <t>6 SS Mean:</t>
  </si>
  <si>
    <t>8 SS Type:</t>
  </si>
  <si>
    <t>7 SS Dev (SS Tot - SS Mean):</t>
  </si>
  <si>
    <t>C-Wert:</t>
  </si>
  <si>
    <t>Quadrat der Summe</t>
  </si>
  <si>
    <t>Workers' Dilemma</t>
  </si>
  <si>
    <t>Doctor's Dilemma</t>
  </si>
  <si>
    <r>
      <t>X</t>
    </r>
    <r>
      <rPr>
        <vertAlign val="subscript"/>
        <sz val="11"/>
        <color theme="1"/>
        <rFont val="Calibri"/>
        <family val="2"/>
        <scheme val="minor"/>
      </rPr>
      <t>i1</t>
    </r>
  </si>
  <si>
    <r>
      <t>(X</t>
    </r>
    <r>
      <rPr>
        <vertAlign val="subscript"/>
        <sz val="11"/>
        <color theme="1"/>
        <rFont val="Calibri"/>
        <family val="2"/>
        <scheme val="minor"/>
      </rPr>
      <t>i1</t>
    </r>
    <r>
      <rPr>
        <sz val="11"/>
        <color theme="1"/>
        <rFont val="Calibri"/>
        <family val="2"/>
        <scheme val="minor"/>
      </rPr>
      <t>)²</t>
    </r>
  </si>
  <si>
    <r>
      <t>X</t>
    </r>
    <r>
      <rPr>
        <vertAlign val="subscript"/>
        <sz val="11"/>
        <color theme="1"/>
        <rFont val="Calibri"/>
        <family val="2"/>
        <scheme val="minor"/>
      </rPr>
      <t>i2</t>
    </r>
  </si>
  <si>
    <r>
      <t>(X</t>
    </r>
    <r>
      <rPr>
        <vertAlign val="subscript"/>
        <sz val="11"/>
        <color theme="1"/>
        <rFont val="Calibri"/>
        <family val="2"/>
        <scheme val="minor"/>
      </rPr>
      <t>i2</t>
    </r>
    <r>
      <rPr>
        <sz val="11"/>
        <color theme="1"/>
        <rFont val="Calibri"/>
        <family val="2"/>
        <scheme val="minor"/>
      </rPr>
      <t>)²</t>
    </r>
  </si>
  <si>
    <r>
      <t>X</t>
    </r>
    <r>
      <rPr>
        <vertAlign val="subscript"/>
        <sz val="11"/>
        <color theme="1"/>
        <rFont val="Calibri"/>
        <family val="2"/>
        <scheme val="minor"/>
      </rPr>
      <t>i3</t>
    </r>
  </si>
  <si>
    <r>
      <t>(X</t>
    </r>
    <r>
      <rPr>
        <vertAlign val="subscript"/>
        <sz val="11"/>
        <color theme="1"/>
        <rFont val="Calibri"/>
        <family val="2"/>
        <scheme val="minor"/>
      </rPr>
      <t>i3</t>
    </r>
    <r>
      <rPr>
        <sz val="11"/>
        <color theme="1"/>
        <rFont val="Calibri"/>
        <family val="2"/>
        <scheme val="minor"/>
      </rPr>
      <t>)²</t>
    </r>
  </si>
  <si>
    <r>
      <t>X</t>
    </r>
    <r>
      <rPr>
        <vertAlign val="subscript"/>
        <sz val="11"/>
        <color theme="1"/>
        <rFont val="Calibri"/>
        <family val="2"/>
        <scheme val="minor"/>
      </rPr>
      <t>i4</t>
    </r>
  </si>
  <si>
    <r>
      <t>(X</t>
    </r>
    <r>
      <rPr>
        <vertAlign val="subscript"/>
        <sz val="11"/>
        <color theme="1"/>
        <rFont val="Calibri"/>
        <family val="2"/>
        <scheme val="minor"/>
      </rPr>
      <t>i4</t>
    </r>
    <r>
      <rPr>
        <sz val="11"/>
        <color theme="1"/>
        <rFont val="Calibri"/>
        <family val="2"/>
        <scheme val="minor"/>
      </rPr>
      <t>)²</t>
    </r>
  </si>
  <si>
    <t>① sum of ratings of the arguments</t>
  </si>
  <si>
    <t>② squared sum</t>
  </si>
  <si>
    <t>③ sum of above:</t>
  </si>
  <si>
    <t>④</t>
  </si>
  <si>
    <t>⑨                                         C-score:</t>
  </si>
  <si>
    <r>
      <t>⑤ SS</t>
    </r>
    <r>
      <rPr>
        <vertAlign val="subscript"/>
        <sz val="11"/>
        <color theme="1"/>
        <rFont val="Calibri"/>
        <family val="2"/>
        <scheme val="minor"/>
      </rPr>
      <t>Tot</t>
    </r>
    <r>
      <rPr>
        <sz val="11"/>
        <color theme="1"/>
        <rFont val="Calibri"/>
        <family val="2"/>
        <scheme val="minor"/>
      </rPr>
      <t xml:space="preserve"> (sum of squared data):</t>
    </r>
  </si>
  <si>
    <r>
      <t>⑥ SS</t>
    </r>
    <r>
      <rPr>
        <vertAlign val="subscript"/>
        <sz val="11"/>
        <color theme="1"/>
        <rFont val="Calibri"/>
        <family val="2"/>
        <scheme val="minor"/>
      </rPr>
      <t>Mean</t>
    </r>
    <r>
      <rPr>
        <sz val="11"/>
        <color theme="1"/>
        <rFont val="Calibri"/>
        <family val="2"/>
        <scheme val="minor"/>
      </rPr>
      <t>:</t>
    </r>
  </si>
  <si>
    <r>
      <t>⑦ SS</t>
    </r>
    <r>
      <rPr>
        <vertAlign val="subscript"/>
        <sz val="11"/>
        <color theme="1"/>
        <rFont val="Calibri"/>
        <family val="2"/>
        <scheme val="minor"/>
      </rPr>
      <t>Dev</t>
    </r>
    <r>
      <rPr>
        <sz val="11"/>
        <color theme="1"/>
        <rFont val="Calibri"/>
        <family val="2"/>
        <scheme val="minor"/>
      </rPr>
      <t xml:space="preserve"> (SS</t>
    </r>
    <r>
      <rPr>
        <vertAlign val="subscript"/>
        <sz val="11"/>
        <color theme="1"/>
        <rFont val="Calibri"/>
        <family val="2"/>
        <scheme val="minor"/>
      </rPr>
      <t>Tot</t>
    </r>
    <r>
      <rPr>
        <sz val="11"/>
        <color theme="1"/>
        <rFont val="Calibri"/>
        <family val="2"/>
        <scheme val="minor"/>
      </rPr>
      <t xml:space="preserve"> - SS</t>
    </r>
    <r>
      <rPr>
        <vertAlign val="subscript"/>
        <sz val="11"/>
        <color theme="1"/>
        <rFont val="Calibri"/>
        <family val="2"/>
        <scheme val="minor"/>
      </rPr>
      <t>Mean</t>
    </r>
    <r>
      <rPr>
        <sz val="11"/>
        <color theme="1"/>
        <rFont val="Calibri"/>
        <family val="2"/>
        <scheme val="minor"/>
      </rPr>
      <t>):</t>
    </r>
  </si>
  <si>
    <r>
      <t>⑧ SS</t>
    </r>
    <r>
      <rPr>
        <vertAlign val="subscript"/>
        <sz val="11"/>
        <color theme="1"/>
        <rFont val="Calibri"/>
        <family val="2"/>
        <scheme val="minor"/>
      </rPr>
      <t>Type</t>
    </r>
    <r>
      <rPr>
        <sz val="11"/>
        <color theme="1"/>
        <rFont val="Calibri"/>
        <family val="2"/>
        <scheme val="minor"/>
      </rPr>
      <t>:</t>
    </r>
  </si>
  <si>
    <t>Calculation of the C-score of the Moral Competence Test.</t>
  </si>
  <si>
    <t>The values in the fields shaded in blue are the ratings given by the participant to the arguments of the test. Ratings range from -4 ("I strongly reject") to 4 ("I strongly accept").</t>
  </si>
  <si>
    <t>This sheet is based on the scoring sheet retrieved from http://moralcompetence.net/material/moral/messen/_MCT_c-scoring-sheet-empty_en.pdf (accessed November 25, 2025; Username/Password for access is published on the website)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</si>
</sst>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2" borderId="4" xfId="0" applyFill="1" applyBorder="1"/>
    <xf numFmtId="0" fontId="0" fillId="0" borderId="0" xfId="0" applyBorder="1"/>
    <xf numFmtId="0" fontId="0" fillId="2" borderId="0" xfId="0" applyFill="1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0" fillId="2" borderId="7" xfId="0" applyFill="1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" xfId="0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2" xfId="0" applyFont="1" applyBorder="1"/>
    <xf numFmtId="0" fontId="0" fillId="0" borderId="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0" xfId="0" applyFont="1"/>
    <xf numFmtId="0" fontId="1" fillId="3" borderId="18" xfId="0" applyFont="1" applyFill="1" applyBorder="1" applyAlignment="1">
      <alignment horizontal="right"/>
    </xf>
    <xf numFmtId="0" fontId="1" fillId="3" borderId="19" xfId="0" applyFont="1" applyFill="1" applyBorder="1"/>
    <xf numFmtId="0" fontId="0" fillId="4" borderId="1" xfId="0" applyFill="1" applyBorder="1"/>
    <xf numFmtId="0" fontId="0" fillId="4" borderId="4" xfId="0" applyFill="1" applyBorder="1"/>
    <xf numFmtId="0" fontId="0" fillId="4" borderId="6" xfId="0" applyFill="1" applyBorder="1"/>
    <xf numFmtId="0" fontId="0" fillId="4" borderId="2" xfId="0" applyFill="1" applyBorder="1"/>
    <xf numFmtId="0" fontId="0" fillId="4" borderId="0" xfId="0" applyFill="1" applyBorder="1"/>
    <xf numFmtId="0" fontId="0" fillId="4" borderId="7" xfId="0" applyFill="1" applyBorder="1"/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6" xfId="0" applyFont="1" applyBorder="1"/>
    <xf numFmtId="0" fontId="0" fillId="0" borderId="2" xfId="0" applyBorder="1" applyAlignment="1">
      <alignment horizontal="center"/>
    </xf>
    <xf numFmtId="0" fontId="0" fillId="0" borderId="20" xfId="0" applyBorder="1"/>
    <xf numFmtId="0" fontId="1" fillId="0" borderId="6" xfId="0" applyFont="1" applyBorder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0"/>
  <sheetViews>
    <sheetView zoomScale="110" zoomScaleNormal="110" workbookViewId="0">
      <selection activeCell="K15" sqref="K15"/>
    </sheetView>
  </sheetViews>
  <sheetFormatPr baseColWidth="10" defaultRowHeight="14.4" x14ac:dyDescent="0.3"/>
  <cols>
    <col min="1" max="1" width="5.88671875" customWidth="1"/>
    <col min="2" max="2" width="6.77734375" customWidth="1"/>
    <col min="3" max="3" width="7" customWidth="1"/>
    <col min="4" max="4" width="7.21875" customWidth="1"/>
    <col min="5" max="5" width="6.88671875" customWidth="1"/>
    <col min="6" max="6" width="7.6640625" customWidth="1"/>
    <col min="7" max="7" width="6.6640625" customWidth="1"/>
    <col min="8" max="8" width="7.88671875" customWidth="1"/>
    <col min="9" max="9" width="7.33203125" customWidth="1"/>
    <col min="10" max="10" width="15.6640625" customWidth="1"/>
    <col min="11" max="11" width="18.33203125" customWidth="1"/>
  </cols>
  <sheetData>
    <row r="2" spans="1:11" ht="15" thickBot="1" x14ac:dyDescent="0.35">
      <c r="B2" s="20" t="s">
        <v>0</v>
      </c>
      <c r="C2" s="21"/>
      <c r="D2" s="21"/>
      <c r="E2" s="22"/>
      <c r="F2" s="21" t="s">
        <v>6</v>
      </c>
      <c r="G2" s="18"/>
      <c r="H2" s="18"/>
      <c r="I2" s="19"/>
    </row>
    <row r="3" spans="1:11" x14ac:dyDescent="0.3">
      <c r="B3" s="23" t="s">
        <v>1</v>
      </c>
      <c r="C3" s="24"/>
      <c r="D3" s="25" t="s">
        <v>4</v>
      </c>
      <c r="E3" s="24"/>
      <c r="F3" s="25" t="s">
        <v>1</v>
      </c>
      <c r="G3" s="24"/>
      <c r="H3" s="25" t="s">
        <v>4</v>
      </c>
      <c r="I3" s="4"/>
      <c r="J3" s="16" t="s">
        <v>13</v>
      </c>
      <c r="K3" s="4" t="s">
        <v>19</v>
      </c>
    </row>
    <row r="4" spans="1:11" ht="15" thickBot="1" x14ac:dyDescent="0.35">
      <c r="B4" s="17" t="s">
        <v>2</v>
      </c>
      <c r="C4" s="15" t="s">
        <v>3</v>
      </c>
      <c r="D4" s="10" t="s">
        <v>5</v>
      </c>
      <c r="E4" s="15" t="s">
        <v>7</v>
      </c>
      <c r="F4" s="10" t="s">
        <v>8</v>
      </c>
      <c r="G4" s="15" t="s">
        <v>9</v>
      </c>
      <c r="H4" s="10" t="s">
        <v>10</v>
      </c>
      <c r="I4" s="12" t="s">
        <v>11</v>
      </c>
      <c r="J4" s="17"/>
      <c r="K4" s="12"/>
    </row>
    <row r="5" spans="1:11" x14ac:dyDescent="0.3">
      <c r="A5">
        <v>1</v>
      </c>
      <c r="B5" s="1">
        <v>0</v>
      </c>
      <c r="C5" s="14">
        <f>B5^2</f>
        <v>0</v>
      </c>
      <c r="D5" s="3">
        <v>0</v>
      </c>
      <c r="E5" s="14">
        <f>D5^2</f>
        <v>0</v>
      </c>
      <c r="F5" s="3">
        <v>0</v>
      </c>
      <c r="G5" s="14">
        <f>F5^2</f>
        <v>0</v>
      </c>
      <c r="H5" s="3">
        <v>0</v>
      </c>
      <c r="I5" s="2">
        <f>H5^2</f>
        <v>0</v>
      </c>
      <c r="J5" s="16">
        <f>B5+D5+F5+H5</f>
        <v>0</v>
      </c>
      <c r="K5" s="4">
        <f>J5^2</f>
        <v>0</v>
      </c>
    </row>
    <row r="6" spans="1:11" x14ac:dyDescent="0.3">
      <c r="A6">
        <v>2</v>
      </c>
      <c r="B6" s="5">
        <v>0</v>
      </c>
      <c r="C6" s="13">
        <f t="shared" ref="C6:C10" si="0">B6^2</f>
        <v>0</v>
      </c>
      <c r="D6" s="7">
        <v>0</v>
      </c>
      <c r="E6" s="13">
        <f t="shared" ref="E6:E10" si="1">D6^2</f>
        <v>0</v>
      </c>
      <c r="F6" s="7">
        <v>0</v>
      </c>
      <c r="G6" s="13">
        <f t="shared" ref="G6:G10" si="2">F6^2</f>
        <v>0</v>
      </c>
      <c r="H6" s="7">
        <v>0</v>
      </c>
      <c r="I6" s="8">
        <f t="shared" ref="I6:I10" si="3">H6^2</f>
        <v>0</v>
      </c>
      <c r="J6" s="26">
        <f t="shared" ref="J6:J10" si="4">B6+D6+F6+H6</f>
        <v>0</v>
      </c>
      <c r="K6" s="8">
        <f t="shared" ref="K6:K10" si="5">J6^2</f>
        <v>0</v>
      </c>
    </row>
    <row r="7" spans="1:11" x14ac:dyDescent="0.3">
      <c r="A7">
        <v>3</v>
      </c>
      <c r="B7" s="5">
        <v>0</v>
      </c>
      <c r="C7" s="13">
        <f t="shared" si="0"/>
        <v>0</v>
      </c>
      <c r="D7" s="7">
        <v>0</v>
      </c>
      <c r="E7" s="13">
        <f t="shared" si="1"/>
        <v>0</v>
      </c>
      <c r="F7" s="7">
        <v>0</v>
      </c>
      <c r="G7" s="13">
        <f t="shared" si="2"/>
        <v>0</v>
      </c>
      <c r="H7" s="7">
        <v>0</v>
      </c>
      <c r="I7" s="8">
        <f t="shared" si="3"/>
        <v>0</v>
      </c>
      <c r="J7" s="26">
        <f t="shared" si="4"/>
        <v>0</v>
      </c>
      <c r="K7" s="8">
        <f t="shared" si="5"/>
        <v>0</v>
      </c>
    </row>
    <row r="8" spans="1:11" x14ac:dyDescent="0.3">
      <c r="A8">
        <v>4</v>
      </c>
      <c r="B8" s="5">
        <v>0</v>
      </c>
      <c r="C8" s="13">
        <f t="shared" si="0"/>
        <v>0</v>
      </c>
      <c r="D8" s="7">
        <v>0</v>
      </c>
      <c r="E8" s="13">
        <f t="shared" si="1"/>
        <v>0</v>
      </c>
      <c r="F8" s="7">
        <v>0</v>
      </c>
      <c r="G8" s="13">
        <f t="shared" si="2"/>
        <v>0</v>
      </c>
      <c r="H8" s="7">
        <v>0</v>
      </c>
      <c r="I8" s="8">
        <f t="shared" si="3"/>
        <v>0</v>
      </c>
      <c r="J8" s="26">
        <f t="shared" si="4"/>
        <v>0</v>
      </c>
      <c r="K8" s="8">
        <f t="shared" si="5"/>
        <v>0</v>
      </c>
    </row>
    <row r="9" spans="1:11" x14ac:dyDescent="0.3">
      <c r="A9">
        <v>5</v>
      </c>
      <c r="B9" s="5">
        <v>0</v>
      </c>
      <c r="C9" s="13">
        <f t="shared" si="0"/>
        <v>0</v>
      </c>
      <c r="D9" s="7">
        <v>0</v>
      </c>
      <c r="E9" s="13">
        <f t="shared" si="1"/>
        <v>0</v>
      </c>
      <c r="F9" s="7">
        <v>0</v>
      </c>
      <c r="G9" s="13">
        <f t="shared" si="2"/>
        <v>0</v>
      </c>
      <c r="H9" s="7">
        <v>0</v>
      </c>
      <c r="I9" s="8">
        <f t="shared" si="3"/>
        <v>0</v>
      </c>
      <c r="J9" s="26">
        <f t="shared" si="4"/>
        <v>0</v>
      </c>
      <c r="K9" s="8">
        <f t="shared" si="5"/>
        <v>0</v>
      </c>
    </row>
    <row r="10" spans="1:11" ht="15" thickBot="1" x14ac:dyDescent="0.35">
      <c r="A10">
        <v>6</v>
      </c>
      <c r="B10" s="9">
        <v>0</v>
      </c>
      <c r="C10" s="13">
        <f t="shared" si="0"/>
        <v>0</v>
      </c>
      <c r="D10" s="11">
        <v>0</v>
      </c>
      <c r="E10" s="13">
        <f t="shared" si="1"/>
        <v>0</v>
      </c>
      <c r="F10" s="11">
        <v>0</v>
      </c>
      <c r="G10" s="13">
        <f t="shared" si="2"/>
        <v>0</v>
      </c>
      <c r="H10" s="11">
        <v>0</v>
      </c>
      <c r="I10" s="6">
        <f t="shared" si="3"/>
        <v>0</v>
      </c>
      <c r="J10" s="17">
        <f t="shared" si="4"/>
        <v>0</v>
      </c>
      <c r="K10" s="8">
        <f t="shared" si="5"/>
        <v>0</v>
      </c>
    </row>
    <row r="11" spans="1:11" ht="15" thickBot="1" x14ac:dyDescent="0.35">
      <c r="A11" t="s">
        <v>12</v>
      </c>
      <c r="B11" s="27">
        <f>SUM(B5:B10)</f>
        <v>0</v>
      </c>
      <c r="C11" s="28">
        <f t="shared" ref="C11:K11" si="6">SUM(C5:C10)</f>
        <v>0</v>
      </c>
      <c r="D11" s="28">
        <f t="shared" si="6"/>
        <v>0</v>
      </c>
      <c r="E11" s="28">
        <f t="shared" si="6"/>
        <v>0</v>
      </c>
      <c r="F11" s="28">
        <f t="shared" si="6"/>
        <v>0</v>
      </c>
      <c r="G11" s="28">
        <f t="shared" si="6"/>
        <v>0</v>
      </c>
      <c r="H11" s="28">
        <f t="shared" si="6"/>
        <v>0</v>
      </c>
      <c r="I11" s="28">
        <f t="shared" si="6"/>
        <v>0</v>
      </c>
      <c r="J11" s="28">
        <f t="shared" si="6"/>
        <v>0</v>
      </c>
      <c r="K11" s="29">
        <f t="shared" si="6"/>
        <v>0</v>
      </c>
    </row>
    <row r="13" spans="1:11" x14ac:dyDescent="0.3">
      <c r="B13" t="s">
        <v>14</v>
      </c>
      <c r="H13" t="s">
        <v>16</v>
      </c>
      <c r="J13" t="s">
        <v>18</v>
      </c>
    </row>
    <row r="14" spans="1:11" x14ac:dyDescent="0.3">
      <c r="B14" s="30">
        <f>C11+E11+G11+I11</f>
        <v>0</v>
      </c>
      <c r="H14" s="30">
        <f>(K11/4)-B17</f>
        <v>0</v>
      </c>
      <c r="J14" s="30" t="e">
        <f>(H14/B20)*100</f>
        <v>#DIV/0!</v>
      </c>
    </row>
    <row r="16" spans="1:11" x14ac:dyDescent="0.3">
      <c r="B16" t="s">
        <v>15</v>
      </c>
    </row>
    <row r="17" spans="2:2" x14ac:dyDescent="0.3">
      <c r="B17" s="30">
        <f>(J11^2)/24</f>
        <v>0</v>
      </c>
    </row>
    <row r="19" spans="2:2" x14ac:dyDescent="0.3">
      <c r="B19" t="s">
        <v>17</v>
      </c>
    </row>
    <row r="20" spans="2:2" x14ac:dyDescent="0.3">
      <c r="B20" s="30">
        <f>B14-B17</f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4"/>
  <sheetViews>
    <sheetView tabSelected="1" zoomScale="110" zoomScaleNormal="110" workbookViewId="0">
      <selection activeCell="D26" sqref="D26"/>
    </sheetView>
  </sheetViews>
  <sheetFormatPr baseColWidth="10" defaultRowHeight="14.4" x14ac:dyDescent="0.3"/>
  <cols>
    <col min="1" max="1" width="5.88671875" customWidth="1"/>
    <col min="2" max="2" width="6.77734375" customWidth="1"/>
    <col min="3" max="3" width="7" customWidth="1"/>
    <col min="4" max="4" width="7.21875" customWidth="1"/>
    <col min="5" max="5" width="6.88671875" customWidth="1"/>
    <col min="6" max="6" width="7.6640625" customWidth="1"/>
    <col min="7" max="7" width="6.6640625" customWidth="1"/>
    <col min="8" max="8" width="7.88671875" customWidth="1"/>
    <col min="9" max="9" width="7.33203125" customWidth="1"/>
    <col min="10" max="10" width="16.109375" customWidth="1"/>
    <col min="11" max="11" width="31.5546875" customWidth="1"/>
    <col min="12" max="12" width="14.6640625" customWidth="1"/>
  </cols>
  <sheetData>
    <row r="2" spans="1:13" ht="15" thickBot="1" x14ac:dyDescent="0.35">
      <c r="B2" s="20" t="s">
        <v>20</v>
      </c>
      <c r="C2" s="21"/>
      <c r="D2" s="21"/>
      <c r="E2" s="22"/>
      <c r="F2" s="21" t="s">
        <v>21</v>
      </c>
      <c r="G2" s="18"/>
      <c r="H2" s="18"/>
      <c r="I2" s="19"/>
      <c r="J2" s="6"/>
    </row>
    <row r="3" spans="1:13" x14ac:dyDescent="0.3">
      <c r="B3" s="39" t="s">
        <v>1</v>
      </c>
      <c r="C3" s="40"/>
      <c r="D3" s="41" t="s">
        <v>4</v>
      </c>
      <c r="E3" s="40"/>
      <c r="F3" s="41" t="s">
        <v>1</v>
      </c>
      <c r="G3" s="40"/>
      <c r="H3" s="41" t="s">
        <v>4</v>
      </c>
      <c r="I3" s="42"/>
      <c r="J3" s="45"/>
      <c r="K3" s="43" t="s">
        <v>30</v>
      </c>
      <c r="L3" s="42" t="s">
        <v>31</v>
      </c>
    </row>
    <row r="4" spans="1:13" ht="16.2" thickBot="1" x14ac:dyDescent="0.4">
      <c r="B4" s="17" t="s">
        <v>22</v>
      </c>
      <c r="C4" s="15" t="s">
        <v>23</v>
      </c>
      <c r="D4" s="10" t="s">
        <v>24</v>
      </c>
      <c r="E4" s="15" t="s">
        <v>25</v>
      </c>
      <c r="F4" s="10" t="s">
        <v>26</v>
      </c>
      <c r="G4" s="15" t="s">
        <v>27</v>
      </c>
      <c r="H4" s="10" t="s">
        <v>28</v>
      </c>
      <c r="I4" s="12" t="s">
        <v>29</v>
      </c>
      <c r="J4" s="10"/>
      <c r="K4" s="44"/>
      <c r="L4" s="12"/>
    </row>
    <row r="5" spans="1:13" x14ac:dyDescent="0.3">
      <c r="A5">
        <v>1</v>
      </c>
      <c r="B5" s="33">
        <v>3</v>
      </c>
      <c r="C5" s="14">
        <f>B5^2</f>
        <v>9</v>
      </c>
      <c r="D5" s="36">
        <v>3</v>
      </c>
      <c r="E5" s="14">
        <f>D5^2</f>
        <v>9</v>
      </c>
      <c r="F5" s="36">
        <v>3</v>
      </c>
      <c r="G5" s="14">
        <f>F5^2</f>
        <v>9</v>
      </c>
      <c r="H5" s="36">
        <v>3</v>
      </c>
      <c r="I5" s="14">
        <f>H5^2</f>
        <v>9</v>
      </c>
      <c r="J5" s="2"/>
      <c r="K5" s="16">
        <f>B5+D5+F5+H5</f>
        <v>12</v>
      </c>
      <c r="L5" s="4">
        <f>K5^2</f>
        <v>144</v>
      </c>
    </row>
    <row r="6" spans="1:13" x14ac:dyDescent="0.3">
      <c r="A6">
        <v>2</v>
      </c>
      <c r="B6" s="34">
        <v>4</v>
      </c>
      <c r="C6" s="13">
        <f t="shared" ref="C6:C10" si="0">B6^2</f>
        <v>16</v>
      </c>
      <c r="D6" s="37">
        <v>4</v>
      </c>
      <c r="E6" s="13">
        <f t="shared" ref="E6:E10" si="1">D6^2</f>
        <v>16</v>
      </c>
      <c r="F6" s="37">
        <v>4</v>
      </c>
      <c r="G6" s="13">
        <f t="shared" ref="G6:G10" si="2">F6^2</f>
        <v>16</v>
      </c>
      <c r="H6" s="37">
        <v>4</v>
      </c>
      <c r="I6" s="13">
        <f t="shared" ref="I6:I10" si="3">H6^2</f>
        <v>16</v>
      </c>
      <c r="J6" s="6"/>
      <c r="K6" s="26">
        <f t="shared" ref="K6:K10" si="4">B6+D6+F6+H6</f>
        <v>16</v>
      </c>
      <c r="L6" s="8">
        <f t="shared" ref="L6:L10" si="5">K6^2</f>
        <v>256</v>
      </c>
    </row>
    <row r="7" spans="1:13" x14ac:dyDescent="0.3">
      <c r="A7">
        <v>3</v>
      </c>
      <c r="B7" s="34">
        <v>4</v>
      </c>
      <c r="C7" s="13">
        <f t="shared" si="0"/>
        <v>16</v>
      </c>
      <c r="D7" s="37">
        <v>4</v>
      </c>
      <c r="E7" s="13">
        <f t="shared" si="1"/>
        <v>16</v>
      </c>
      <c r="F7" s="37">
        <v>4</v>
      </c>
      <c r="G7" s="13">
        <f t="shared" si="2"/>
        <v>16</v>
      </c>
      <c r="H7" s="37">
        <v>4</v>
      </c>
      <c r="I7" s="13">
        <f t="shared" si="3"/>
        <v>16</v>
      </c>
      <c r="J7" s="6"/>
      <c r="K7" s="26">
        <f t="shared" si="4"/>
        <v>16</v>
      </c>
      <c r="L7" s="8">
        <f t="shared" si="5"/>
        <v>256</v>
      </c>
    </row>
    <row r="8" spans="1:13" x14ac:dyDescent="0.3">
      <c r="A8">
        <v>4</v>
      </c>
      <c r="B8" s="34">
        <v>4</v>
      </c>
      <c r="C8" s="13">
        <f t="shared" si="0"/>
        <v>16</v>
      </c>
      <c r="D8" s="37">
        <v>4</v>
      </c>
      <c r="E8" s="13">
        <f t="shared" si="1"/>
        <v>16</v>
      </c>
      <c r="F8" s="37">
        <v>4</v>
      </c>
      <c r="G8" s="13">
        <f t="shared" si="2"/>
        <v>16</v>
      </c>
      <c r="H8" s="37">
        <v>4</v>
      </c>
      <c r="I8" s="13">
        <f t="shared" si="3"/>
        <v>16</v>
      </c>
      <c r="J8" s="6"/>
      <c r="K8" s="26">
        <f t="shared" si="4"/>
        <v>16</v>
      </c>
      <c r="L8" s="8">
        <f t="shared" si="5"/>
        <v>256</v>
      </c>
    </row>
    <row r="9" spans="1:13" x14ac:dyDescent="0.3">
      <c r="A9">
        <v>5</v>
      </c>
      <c r="B9" s="34">
        <v>4</v>
      </c>
      <c r="C9" s="13">
        <f t="shared" si="0"/>
        <v>16</v>
      </c>
      <c r="D9" s="37">
        <v>4</v>
      </c>
      <c r="E9" s="13">
        <f t="shared" si="1"/>
        <v>16</v>
      </c>
      <c r="F9" s="37">
        <v>4</v>
      </c>
      <c r="G9" s="13">
        <f t="shared" si="2"/>
        <v>16</v>
      </c>
      <c r="H9" s="37">
        <v>4</v>
      </c>
      <c r="I9" s="13">
        <f t="shared" si="3"/>
        <v>16</v>
      </c>
      <c r="J9" s="6"/>
      <c r="K9" s="26">
        <f t="shared" si="4"/>
        <v>16</v>
      </c>
      <c r="L9" s="8">
        <f t="shared" si="5"/>
        <v>256</v>
      </c>
    </row>
    <row r="10" spans="1:13" ht="15" thickBot="1" x14ac:dyDescent="0.35">
      <c r="A10">
        <v>6</v>
      </c>
      <c r="B10" s="35">
        <v>4</v>
      </c>
      <c r="C10" s="13">
        <f t="shared" si="0"/>
        <v>16</v>
      </c>
      <c r="D10" s="38">
        <v>4</v>
      </c>
      <c r="E10" s="13">
        <f t="shared" si="1"/>
        <v>16</v>
      </c>
      <c r="F10" s="38">
        <v>4</v>
      </c>
      <c r="G10" s="13">
        <f t="shared" si="2"/>
        <v>16</v>
      </c>
      <c r="H10" s="38">
        <v>4</v>
      </c>
      <c r="I10" s="13">
        <f t="shared" si="3"/>
        <v>16</v>
      </c>
      <c r="J10" s="6"/>
      <c r="K10" s="17">
        <f t="shared" si="4"/>
        <v>16</v>
      </c>
      <c r="L10" s="8">
        <f t="shared" si="5"/>
        <v>256</v>
      </c>
    </row>
    <row r="11" spans="1:13" ht="15" thickBot="1" x14ac:dyDescent="0.35">
      <c r="A11" t="s">
        <v>12</v>
      </c>
      <c r="B11" s="27">
        <f>SUM(B5:B10)</f>
        <v>23</v>
      </c>
      <c r="C11" s="28">
        <f t="shared" ref="C11:L11" si="6">SUM(C5:C10)</f>
        <v>89</v>
      </c>
      <c r="D11" s="28">
        <f t="shared" si="6"/>
        <v>23</v>
      </c>
      <c r="E11" s="28">
        <f t="shared" si="6"/>
        <v>89</v>
      </c>
      <c r="F11" s="28">
        <f>SUM(F5:F10)</f>
        <v>23</v>
      </c>
      <c r="G11" s="28">
        <f t="shared" si="6"/>
        <v>89</v>
      </c>
      <c r="H11" s="28">
        <f t="shared" si="6"/>
        <v>23</v>
      </c>
      <c r="I11" s="46">
        <f t="shared" si="6"/>
        <v>89</v>
      </c>
      <c r="J11" s="28" t="s">
        <v>32</v>
      </c>
      <c r="K11" s="28">
        <f t="shared" si="6"/>
        <v>92</v>
      </c>
      <c r="L11" s="29">
        <f t="shared" si="6"/>
        <v>1424</v>
      </c>
      <c r="M11" t="s">
        <v>33</v>
      </c>
    </row>
    <row r="12" spans="1:13" ht="15" thickBot="1" x14ac:dyDescent="0.35"/>
    <row r="13" spans="1:13" ht="15.6" x14ac:dyDescent="0.35">
      <c r="B13" s="16" t="s">
        <v>35</v>
      </c>
      <c r="C13" s="2"/>
      <c r="D13" s="2"/>
      <c r="E13" s="4"/>
      <c r="H13" s="16" t="s">
        <v>38</v>
      </c>
      <c r="I13" s="4"/>
      <c r="K13" s="31" t="s">
        <v>34</v>
      </c>
    </row>
    <row r="14" spans="1:13" ht="15" thickBot="1" x14ac:dyDescent="0.35">
      <c r="B14" s="47">
        <f>C11+E11+G11+I11</f>
        <v>356</v>
      </c>
      <c r="C14" s="10"/>
      <c r="D14" s="10"/>
      <c r="E14" s="12"/>
      <c r="H14" s="47">
        <f>(L11/4)-B17</f>
        <v>3.3333333333333144</v>
      </c>
      <c r="I14" s="12"/>
      <c r="K14" s="32">
        <f>(H14/B20)*100</f>
        <v>100</v>
      </c>
    </row>
    <row r="15" spans="1:13" ht="15" thickBot="1" x14ac:dyDescent="0.35"/>
    <row r="16" spans="1:13" ht="15.6" x14ac:dyDescent="0.35">
      <c r="B16" s="16" t="s">
        <v>36</v>
      </c>
      <c r="C16" s="2"/>
      <c r="D16" s="2"/>
      <c r="E16" s="4"/>
    </row>
    <row r="17" spans="2:5" ht="15" thickBot="1" x14ac:dyDescent="0.35">
      <c r="B17" s="47">
        <f>(K11^2)/24</f>
        <v>352.66666666666669</v>
      </c>
      <c r="C17" s="10"/>
      <c r="D17" s="10"/>
      <c r="E17" s="12"/>
    </row>
    <row r="18" spans="2:5" ht="15" thickBot="1" x14ac:dyDescent="0.35"/>
    <row r="19" spans="2:5" ht="15.6" x14ac:dyDescent="0.35">
      <c r="B19" s="16" t="s">
        <v>37</v>
      </c>
      <c r="C19" s="2"/>
      <c r="D19" s="2"/>
      <c r="E19" s="4"/>
    </row>
    <row r="20" spans="2:5" ht="15" thickBot="1" x14ac:dyDescent="0.35">
      <c r="B20" s="47">
        <f>B14-B17</f>
        <v>3.3333333333333144</v>
      </c>
      <c r="C20" s="10"/>
      <c r="D20" s="10"/>
      <c r="E20" s="12"/>
    </row>
    <row r="22" spans="2:5" x14ac:dyDescent="0.3">
      <c r="B22" s="30" t="s">
        <v>39</v>
      </c>
    </row>
    <row r="23" spans="2:5" x14ac:dyDescent="0.3">
      <c r="B23" s="48" t="s">
        <v>40</v>
      </c>
    </row>
    <row r="24" spans="2:5" x14ac:dyDescent="0.3">
      <c r="B2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FC2B-FE49-4336-BD27-39DFEB3ED33A}">
  <dimension ref="A2:M24"/>
  <sheetViews>
    <sheetView zoomScale="110" zoomScaleNormal="110" workbookViewId="0">
      <selection activeCell="K17" sqref="K17"/>
    </sheetView>
  </sheetViews>
  <sheetFormatPr baseColWidth="10" defaultRowHeight="14.4" x14ac:dyDescent="0.3"/>
  <cols>
    <col min="1" max="1" width="5.88671875" customWidth="1"/>
    <col min="2" max="2" width="6.77734375" customWidth="1"/>
    <col min="3" max="3" width="7" customWidth="1"/>
    <col min="4" max="4" width="7.21875" customWidth="1"/>
    <col min="5" max="5" width="6.88671875" customWidth="1"/>
    <col min="6" max="6" width="7.6640625" customWidth="1"/>
    <col min="7" max="7" width="6.6640625" customWidth="1"/>
    <col min="8" max="8" width="7.88671875" customWidth="1"/>
    <col min="9" max="9" width="7.33203125" customWidth="1"/>
    <col min="10" max="10" width="16.109375" customWidth="1"/>
    <col min="11" max="11" width="31.5546875" customWidth="1"/>
    <col min="12" max="12" width="14.6640625" customWidth="1"/>
  </cols>
  <sheetData>
    <row r="2" spans="1:13" ht="15" thickBot="1" x14ac:dyDescent="0.35">
      <c r="B2" s="20" t="s">
        <v>20</v>
      </c>
      <c r="C2" s="21"/>
      <c r="D2" s="21"/>
      <c r="E2" s="22"/>
      <c r="F2" s="21" t="s">
        <v>21</v>
      </c>
      <c r="G2" s="18"/>
      <c r="H2" s="18"/>
      <c r="I2" s="19"/>
      <c r="J2" s="6"/>
    </row>
    <row r="3" spans="1:13" x14ac:dyDescent="0.3">
      <c r="B3" s="39" t="s">
        <v>1</v>
      </c>
      <c r="C3" s="40"/>
      <c r="D3" s="41" t="s">
        <v>4</v>
      </c>
      <c r="E3" s="40"/>
      <c r="F3" s="41" t="s">
        <v>1</v>
      </c>
      <c r="G3" s="40"/>
      <c r="H3" s="41" t="s">
        <v>4</v>
      </c>
      <c r="I3" s="42"/>
      <c r="J3" s="45"/>
      <c r="K3" s="43" t="s">
        <v>30</v>
      </c>
      <c r="L3" s="42" t="s">
        <v>31</v>
      </c>
    </row>
    <row r="4" spans="1:13" ht="16.2" thickBot="1" x14ac:dyDescent="0.4">
      <c r="B4" s="17" t="s">
        <v>22</v>
      </c>
      <c r="C4" s="15" t="s">
        <v>23</v>
      </c>
      <c r="D4" s="10" t="s">
        <v>24</v>
      </c>
      <c r="E4" s="15" t="s">
        <v>25</v>
      </c>
      <c r="F4" s="10" t="s">
        <v>26</v>
      </c>
      <c r="G4" s="15" t="s">
        <v>27</v>
      </c>
      <c r="H4" s="10" t="s">
        <v>28</v>
      </c>
      <c r="I4" s="12" t="s">
        <v>29</v>
      </c>
      <c r="J4" s="10"/>
      <c r="K4" s="44"/>
      <c r="L4" s="12"/>
    </row>
    <row r="5" spans="1:13" x14ac:dyDescent="0.3">
      <c r="A5">
        <v>1</v>
      </c>
      <c r="B5" s="33">
        <v>4</v>
      </c>
      <c r="C5" s="14">
        <f>B5^2</f>
        <v>16</v>
      </c>
      <c r="D5" s="36">
        <v>3</v>
      </c>
      <c r="E5" s="14">
        <f>D5^2</f>
        <v>9</v>
      </c>
      <c r="F5" s="36">
        <v>4</v>
      </c>
      <c r="G5" s="14">
        <f>F5^2</f>
        <v>16</v>
      </c>
      <c r="H5" s="36">
        <v>3</v>
      </c>
      <c r="I5" s="14">
        <f>H5^2</f>
        <v>9</v>
      </c>
      <c r="J5" s="2"/>
      <c r="K5" s="16">
        <f>B5+D5+F5+H5</f>
        <v>14</v>
      </c>
      <c r="L5" s="4">
        <f>K5^2</f>
        <v>196</v>
      </c>
    </row>
    <row r="6" spans="1:13" x14ac:dyDescent="0.3">
      <c r="A6">
        <v>2</v>
      </c>
      <c r="B6" s="34">
        <v>4</v>
      </c>
      <c r="C6" s="13">
        <f t="shared" ref="C6:C10" si="0">B6^2</f>
        <v>16</v>
      </c>
      <c r="D6" s="37">
        <v>3</v>
      </c>
      <c r="E6" s="13">
        <f t="shared" ref="E6:E10" si="1">D6^2</f>
        <v>9</v>
      </c>
      <c r="F6" s="37">
        <v>4</v>
      </c>
      <c r="G6" s="13">
        <f t="shared" ref="G6:G10" si="2">F6^2</f>
        <v>16</v>
      </c>
      <c r="H6" s="37">
        <v>3</v>
      </c>
      <c r="I6" s="13">
        <f t="shared" ref="I6:I10" si="3">H6^2</f>
        <v>9</v>
      </c>
      <c r="J6" s="6"/>
      <c r="K6" s="26">
        <f t="shared" ref="K6:K10" si="4">B6+D6+F6+H6</f>
        <v>14</v>
      </c>
      <c r="L6" s="8">
        <f t="shared" ref="L6:L10" si="5">K6^2</f>
        <v>196</v>
      </c>
    </row>
    <row r="7" spans="1:13" x14ac:dyDescent="0.3">
      <c r="A7">
        <v>3</v>
      </c>
      <c r="B7" s="34">
        <v>4</v>
      </c>
      <c r="C7" s="13">
        <f t="shared" si="0"/>
        <v>16</v>
      </c>
      <c r="D7" s="37">
        <v>3</v>
      </c>
      <c r="E7" s="13">
        <f t="shared" si="1"/>
        <v>9</v>
      </c>
      <c r="F7" s="37">
        <v>4</v>
      </c>
      <c r="G7" s="13">
        <f t="shared" si="2"/>
        <v>16</v>
      </c>
      <c r="H7" s="37">
        <v>3</v>
      </c>
      <c r="I7" s="13">
        <f t="shared" si="3"/>
        <v>9</v>
      </c>
      <c r="J7" s="6"/>
      <c r="K7" s="26">
        <f t="shared" si="4"/>
        <v>14</v>
      </c>
      <c r="L7" s="8">
        <f t="shared" si="5"/>
        <v>196</v>
      </c>
    </row>
    <row r="8" spans="1:13" x14ac:dyDescent="0.3">
      <c r="A8">
        <v>4</v>
      </c>
      <c r="B8" s="34">
        <v>4</v>
      </c>
      <c r="C8" s="13">
        <f t="shared" si="0"/>
        <v>16</v>
      </c>
      <c r="D8" s="37">
        <v>3</v>
      </c>
      <c r="E8" s="13">
        <f t="shared" si="1"/>
        <v>9</v>
      </c>
      <c r="F8" s="37">
        <v>4</v>
      </c>
      <c r="G8" s="13">
        <f t="shared" si="2"/>
        <v>16</v>
      </c>
      <c r="H8" s="37">
        <v>3</v>
      </c>
      <c r="I8" s="13">
        <f t="shared" si="3"/>
        <v>9</v>
      </c>
      <c r="J8" s="6"/>
      <c r="K8" s="26">
        <f t="shared" si="4"/>
        <v>14</v>
      </c>
      <c r="L8" s="8">
        <f t="shared" si="5"/>
        <v>196</v>
      </c>
    </row>
    <row r="9" spans="1:13" x14ac:dyDescent="0.3">
      <c r="A9">
        <v>5</v>
      </c>
      <c r="B9" s="34">
        <v>4</v>
      </c>
      <c r="C9" s="13">
        <f t="shared" si="0"/>
        <v>16</v>
      </c>
      <c r="D9" s="37">
        <v>3</v>
      </c>
      <c r="E9" s="13">
        <f t="shared" si="1"/>
        <v>9</v>
      </c>
      <c r="F9" s="37">
        <v>4</v>
      </c>
      <c r="G9" s="13">
        <f t="shared" si="2"/>
        <v>16</v>
      </c>
      <c r="H9" s="37">
        <v>3</v>
      </c>
      <c r="I9" s="13">
        <f t="shared" si="3"/>
        <v>9</v>
      </c>
      <c r="J9" s="6"/>
      <c r="K9" s="26">
        <f t="shared" si="4"/>
        <v>14</v>
      </c>
      <c r="L9" s="8">
        <f t="shared" si="5"/>
        <v>196</v>
      </c>
    </row>
    <row r="10" spans="1:13" ht="15" thickBot="1" x14ac:dyDescent="0.35">
      <c r="A10">
        <v>6</v>
      </c>
      <c r="B10" s="35">
        <v>4</v>
      </c>
      <c r="C10" s="13">
        <f t="shared" si="0"/>
        <v>16</v>
      </c>
      <c r="D10" s="38">
        <v>3</v>
      </c>
      <c r="E10" s="13">
        <f t="shared" si="1"/>
        <v>9</v>
      </c>
      <c r="F10" s="38">
        <v>4</v>
      </c>
      <c r="G10" s="13">
        <f t="shared" si="2"/>
        <v>16</v>
      </c>
      <c r="H10" s="38">
        <v>3</v>
      </c>
      <c r="I10" s="13">
        <f t="shared" si="3"/>
        <v>9</v>
      </c>
      <c r="J10" s="6"/>
      <c r="K10" s="17">
        <f t="shared" si="4"/>
        <v>14</v>
      </c>
      <c r="L10" s="8">
        <f t="shared" si="5"/>
        <v>196</v>
      </c>
    </row>
    <row r="11" spans="1:13" ht="15" thickBot="1" x14ac:dyDescent="0.35">
      <c r="A11" t="s">
        <v>12</v>
      </c>
      <c r="B11" s="27">
        <f>SUM(B5:B10)</f>
        <v>24</v>
      </c>
      <c r="C11" s="28">
        <f t="shared" ref="C11:L11" si="6">SUM(C5:C10)</f>
        <v>96</v>
      </c>
      <c r="D11" s="28">
        <f t="shared" si="6"/>
        <v>18</v>
      </c>
      <c r="E11" s="28">
        <f t="shared" si="6"/>
        <v>54</v>
      </c>
      <c r="F11" s="28">
        <f>SUM(F5:F10)</f>
        <v>24</v>
      </c>
      <c r="G11" s="28">
        <f t="shared" si="6"/>
        <v>96</v>
      </c>
      <c r="H11" s="28">
        <f t="shared" si="6"/>
        <v>18</v>
      </c>
      <c r="I11" s="46">
        <f t="shared" si="6"/>
        <v>54</v>
      </c>
      <c r="J11" s="28" t="s">
        <v>32</v>
      </c>
      <c r="K11" s="28">
        <f t="shared" si="6"/>
        <v>84</v>
      </c>
      <c r="L11" s="29">
        <f t="shared" si="6"/>
        <v>1176</v>
      </c>
      <c r="M11" t="s">
        <v>33</v>
      </c>
    </row>
    <row r="12" spans="1:13" ht="15" thickBot="1" x14ac:dyDescent="0.35"/>
    <row r="13" spans="1:13" ht="15.6" x14ac:dyDescent="0.35">
      <c r="B13" s="16" t="s">
        <v>35</v>
      </c>
      <c r="C13" s="2"/>
      <c r="D13" s="2"/>
      <c r="E13" s="4"/>
      <c r="H13" s="16" t="s">
        <v>38</v>
      </c>
      <c r="I13" s="4"/>
      <c r="K13" s="31" t="s">
        <v>34</v>
      </c>
    </row>
    <row r="14" spans="1:13" ht="15" thickBot="1" x14ac:dyDescent="0.35">
      <c r="B14" s="47">
        <f>C11+E11+G11+I11</f>
        <v>300</v>
      </c>
      <c r="C14" s="10"/>
      <c r="D14" s="10"/>
      <c r="E14" s="12"/>
      <c r="H14" s="47">
        <f>(L11/4)-B17</f>
        <v>0</v>
      </c>
      <c r="I14" s="12"/>
      <c r="K14" s="32">
        <f>(H14/B20)*100</f>
        <v>0</v>
      </c>
    </row>
    <row r="15" spans="1:13" ht="15" thickBot="1" x14ac:dyDescent="0.35"/>
    <row r="16" spans="1:13" ht="15.6" x14ac:dyDescent="0.35">
      <c r="B16" s="16" t="s">
        <v>36</v>
      </c>
      <c r="C16" s="2"/>
      <c r="D16" s="2"/>
      <c r="E16" s="4"/>
    </row>
    <row r="17" spans="2:5" ht="15" thickBot="1" x14ac:dyDescent="0.35">
      <c r="B17" s="47">
        <f>(K11^2)/24</f>
        <v>294</v>
      </c>
      <c r="C17" s="10"/>
      <c r="D17" s="10"/>
      <c r="E17" s="12"/>
    </row>
    <row r="18" spans="2:5" ht="15" thickBot="1" x14ac:dyDescent="0.35"/>
    <row r="19" spans="2:5" ht="15.6" x14ac:dyDescent="0.35">
      <c r="B19" s="16" t="s">
        <v>37</v>
      </c>
      <c r="C19" s="2"/>
      <c r="D19" s="2"/>
      <c r="E19" s="4"/>
    </row>
    <row r="20" spans="2:5" ht="15" thickBot="1" x14ac:dyDescent="0.35">
      <c r="B20" s="47">
        <f>B14-B17</f>
        <v>6</v>
      </c>
      <c r="C20" s="10"/>
      <c r="D20" s="10"/>
      <c r="E20" s="12"/>
    </row>
    <row r="22" spans="2:5" x14ac:dyDescent="0.3">
      <c r="B22" s="30" t="s">
        <v>39</v>
      </c>
    </row>
    <row r="23" spans="2:5" x14ac:dyDescent="0.3">
      <c r="B23" s="48" t="s">
        <v>40</v>
      </c>
    </row>
    <row r="24" spans="2:5" x14ac:dyDescent="0.3">
      <c r="B2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E19C-96CC-4AA0-AE1C-84DD48C941CB}">
  <dimension ref="A2:M24"/>
  <sheetViews>
    <sheetView zoomScale="110" zoomScaleNormal="110" workbookViewId="0">
      <selection activeCell="J17" sqref="J17"/>
    </sheetView>
  </sheetViews>
  <sheetFormatPr baseColWidth="10" defaultRowHeight="14.4" x14ac:dyDescent="0.3"/>
  <cols>
    <col min="1" max="1" width="5.88671875" customWidth="1"/>
    <col min="2" max="2" width="6.77734375" customWidth="1"/>
    <col min="3" max="3" width="7" customWidth="1"/>
    <col min="4" max="4" width="7.21875" customWidth="1"/>
    <col min="5" max="5" width="6.88671875" customWidth="1"/>
    <col min="6" max="6" width="7.6640625" customWidth="1"/>
    <col min="7" max="7" width="6.6640625" customWidth="1"/>
    <col min="8" max="8" width="7.88671875" customWidth="1"/>
    <col min="9" max="9" width="7.33203125" customWidth="1"/>
    <col min="10" max="10" width="16.109375" customWidth="1"/>
    <col min="11" max="11" width="31.5546875" customWidth="1"/>
    <col min="12" max="12" width="14.6640625" customWidth="1"/>
  </cols>
  <sheetData>
    <row r="2" spans="1:13" ht="15" thickBot="1" x14ac:dyDescent="0.35">
      <c r="B2" s="20" t="s">
        <v>20</v>
      </c>
      <c r="C2" s="21"/>
      <c r="D2" s="21"/>
      <c r="E2" s="22"/>
      <c r="F2" s="21" t="s">
        <v>21</v>
      </c>
      <c r="G2" s="18"/>
      <c r="H2" s="18"/>
      <c r="I2" s="19"/>
      <c r="J2" s="6"/>
    </row>
    <row r="3" spans="1:13" x14ac:dyDescent="0.3">
      <c r="B3" s="39" t="s">
        <v>1</v>
      </c>
      <c r="C3" s="40"/>
      <c r="D3" s="41" t="s">
        <v>4</v>
      </c>
      <c r="E3" s="40"/>
      <c r="F3" s="41" t="s">
        <v>1</v>
      </c>
      <c r="G3" s="40"/>
      <c r="H3" s="41" t="s">
        <v>4</v>
      </c>
      <c r="I3" s="42"/>
      <c r="J3" s="45"/>
      <c r="K3" s="43" t="s">
        <v>30</v>
      </c>
      <c r="L3" s="42" t="s">
        <v>31</v>
      </c>
    </row>
    <row r="4" spans="1:13" ht="16.2" thickBot="1" x14ac:dyDescent="0.4">
      <c r="B4" s="17" t="s">
        <v>22</v>
      </c>
      <c r="C4" s="15" t="s">
        <v>23</v>
      </c>
      <c r="D4" s="10" t="s">
        <v>24</v>
      </c>
      <c r="E4" s="15" t="s">
        <v>25</v>
      </c>
      <c r="F4" s="10" t="s">
        <v>26</v>
      </c>
      <c r="G4" s="15" t="s">
        <v>27</v>
      </c>
      <c r="H4" s="10" t="s">
        <v>28</v>
      </c>
      <c r="I4" s="12" t="s">
        <v>29</v>
      </c>
      <c r="J4" s="10"/>
      <c r="K4" s="44"/>
      <c r="L4" s="12"/>
    </row>
    <row r="5" spans="1:13" x14ac:dyDescent="0.3">
      <c r="A5">
        <v>1</v>
      </c>
      <c r="B5" s="33">
        <v>-4</v>
      </c>
      <c r="C5" s="14">
        <f>B5^2</f>
        <v>16</v>
      </c>
      <c r="D5" s="36">
        <v>-2</v>
      </c>
      <c r="E5" s="14">
        <f>D5^2</f>
        <v>4</v>
      </c>
      <c r="F5" s="36">
        <v>-2</v>
      </c>
      <c r="G5" s="14">
        <f>F5^2</f>
        <v>4</v>
      </c>
      <c r="H5" s="36">
        <v>3</v>
      </c>
      <c r="I5" s="14">
        <f>H5^2</f>
        <v>9</v>
      </c>
      <c r="J5" s="2"/>
      <c r="K5" s="16">
        <f>B5+D5+F5+H5</f>
        <v>-5</v>
      </c>
      <c r="L5" s="4">
        <f>K5^2</f>
        <v>25</v>
      </c>
    </row>
    <row r="6" spans="1:13" x14ac:dyDescent="0.3">
      <c r="A6">
        <v>2</v>
      </c>
      <c r="B6" s="34">
        <v>-2</v>
      </c>
      <c r="C6" s="13">
        <f t="shared" ref="C6:C10" si="0">B6^2</f>
        <v>4</v>
      </c>
      <c r="D6" s="37">
        <v>-4</v>
      </c>
      <c r="E6" s="13">
        <f t="shared" ref="E6:E10" si="1">D6^2</f>
        <v>16</v>
      </c>
      <c r="F6" s="37">
        <v>2</v>
      </c>
      <c r="G6" s="13">
        <f t="shared" ref="G6:G10" si="2">F6^2</f>
        <v>4</v>
      </c>
      <c r="H6" s="37">
        <v>-4</v>
      </c>
      <c r="I6" s="13">
        <f t="shared" ref="I6:I10" si="3">H6^2</f>
        <v>16</v>
      </c>
      <c r="J6" s="6"/>
      <c r="K6" s="26">
        <f t="shared" ref="K6:K10" si="4">B6+D6+F6+H6</f>
        <v>-8</v>
      </c>
      <c r="L6" s="8">
        <f t="shared" ref="L6:L10" si="5">K6^2</f>
        <v>64</v>
      </c>
    </row>
    <row r="7" spans="1:13" x14ac:dyDescent="0.3">
      <c r="A7">
        <v>3</v>
      </c>
      <c r="B7" s="34">
        <v>2</v>
      </c>
      <c r="C7" s="13">
        <f t="shared" si="0"/>
        <v>4</v>
      </c>
      <c r="D7" s="37">
        <v>-4</v>
      </c>
      <c r="E7" s="13">
        <f t="shared" si="1"/>
        <v>16</v>
      </c>
      <c r="F7" s="37">
        <v>1</v>
      </c>
      <c r="G7" s="13">
        <f t="shared" si="2"/>
        <v>1</v>
      </c>
      <c r="H7" s="37">
        <v>-4</v>
      </c>
      <c r="I7" s="13">
        <f t="shared" si="3"/>
        <v>16</v>
      </c>
      <c r="J7" s="6"/>
      <c r="K7" s="26">
        <f t="shared" si="4"/>
        <v>-5</v>
      </c>
      <c r="L7" s="8">
        <f t="shared" si="5"/>
        <v>25</v>
      </c>
    </row>
    <row r="8" spans="1:13" x14ac:dyDescent="0.3">
      <c r="A8">
        <v>4</v>
      </c>
      <c r="B8" s="34">
        <v>1</v>
      </c>
      <c r="C8" s="13">
        <f t="shared" si="0"/>
        <v>1</v>
      </c>
      <c r="D8" s="37">
        <v>-2</v>
      </c>
      <c r="E8" s="13">
        <f t="shared" si="1"/>
        <v>4</v>
      </c>
      <c r="F8" s="37">
        <v>2</v>
      </c>
      <c r="G8" s="13">
        <f t="shared" si="2"/>
        <v>4</v>
      </c>
      <c r="H8" s="37">
        <v>-2</v>
      </c>
      <c r="I8" s="13">
        <f t="shared" si="3"/>
        <v>4</v>
      </c>
      <c r="J8" s="6"/>
      <c r="K8" s="26">
        <f t="shared" si="4"/>
        <v>-1</v>
      </c>
      <c r="L8" s="8">
        <f t="shared" si="5"/>
        <v>1</v>
      </c>
    </row>
    <row r="9" spans="1:13" x14ac:dyDescent="0.3">
      <c r="A9">
        <v>5</v>
      </c>
      <c r="B9" s="34">
        <v>3</v>
      </c>
      <c r="C9" s="13">
        <f t="shared" si="0"/>
        <v>9</v>
      </c>
      <c r="D9" s="37">
        <v>-1</v>
      </c>
      <c r="E9" s="13">
        <f t="shared" si="1"/>
        <v>1</v>
      </c>
      <c r="F9" s="37">
        <v>4</v>
      </c>
      <c r="G9" s="13">
        <f t="shared" si="2"/>
        <v>16</v>
      </c>
      <c r="H9" s="37">
        <v>-1</v>
      </c>
      <c r="I9" s="13">
        <f t="shared" si="3"/>
        <v>1</v>
      </c>
      <c r="J9" s="6"/>
      <c r="K9" s="26">
        <f t="shared" si="4"/>
        <v>5</v>
      </c>
      <c r="L9" s="8">
        <f t="shared" si="5"/>
        <v>25</v>
      </c>
    </row>
    <row r="10" spans="1:13" ht="15" thickBot="1" x14ac:dyDescent="0.35">
      <c r="A10">
        <v>6</v>
      </c>
      <c r="B10" s="35">
        <v>4</v>
      </c>
      <c r="C10" s="13">
        <f t="shared" si="0"/>
        <v>16</v>
      </c>
      <c r="D10" s="38">
        <v>-1</v>
      </c>
      <c r="E10" s="13">
        <f t="shared" si="1"/>
        <v>1</v>
      </c>
      <c r="F10" s="38">
        <v>3</v>
      </c>
      <c r="G10" s="13">
        <f t="shared" si="2"/>
        <v>9</v>
      </c>
      <c r="H10" s="38">
        <v>-2</v>
      </c>
      <c r="I10" s="13">
        <f t="shared" si="3"/>
        <v>4</v>
      </c>
      <c r="J10" s="6"/>
      <c r="K10" s="17">
        <f t="shared" si="4"/>
        <v>4</v>
      </c>
      <c r="L10" s="8">
        <f t="shared" si="5"/>
        <v>16</v>
      </c>
    </row>
    <row r="11" spans="1:13" ht="15" thickBot="1" x14ac:dyDescent="0.35">
      <c r="A11" t="s">
        <v>12</v>
      </c>
      <c r="B11" s="27">
        <f>SUM(B5:B10)</f>
        <v>4</v>
      </c>
      <c r="C11" s="28">
        <f t="shared" ref="C11:L11" si="6">SUM(C5:C10)</f>
        <v>50</v>
      </c>
      <c r="D11" s="28">
        <f t="shared" si="6"/>
        <v>-14</v>
      </c>
      <c r="E11" s="28">
        <f t="shared" si="6"/>
        <v>42</v>
      </c>
      <c r="F11" s="28">
        <f>SUM(F5:F10)</f>
        <v>10</v>
      </c>
      <c r="G11" s="28">
        <f t="shared" si="6"/>
        <v>38</v>
      </c>
      <c r="H11" s="28">
        <f t="shared" si="6"/>
        <v>-10</v>
      </c>
      <c r="I11" s="46">
        <f t="shared" si="6"/>
        <v>50</v>
      </c>
      <c r="J11" s="28" t="s">
        <v>32</v>
      </c>
      <c r="K11" s="28">
        <f t="shared" si="6"/>
        <v>-10</v>
      </c>
      <c r="L11" s="29">
        <f t="shared" si="6"/>
        <v>156</v>
      </c>
      <c r="M11" t="s">
        <v>33</v>
      </c>
    </row>
    <row r="12" spans="1:13" ht="15" thickBot="1" x14ac:dyDescent="0.35"/>
    <row r="13" spans="1:13" ht="15.6" x14ac:dyDescent="0.35">
      <c r="B13" s="16" t="s">
        <v>35</v>
      </c>
      <c r="C13" s="2"/>
      <c r="D13" s="2"/>
      <c r="E13" s="4"/>
      <c r="H13" s="16" t="s">
        <v>38</v>
      </c>
      <c r="I13" s="4"/>
      <c r="K13" s="31" t="s">
        <v>34</v>
      </c>
    </row>
    <row r="14" spans="1:13" ht="15" thickBot="1" x14ac:dyDescent="0.35">
      <c r="B14" s="47">
        <f>C11+E11+G11+I11</f>
        <v>180</v>
      </c>
      <c r="C14" s="10"/>
      <c r="D14" s="10"/>
      <c r="E14" s="12"/>
      <c r="H14" s="47">
        <f>(L11/4)-B17</f>
        <v>34.833333333333336</v>
      </c>
      <c r="I14" s="12"/>
      <c r="K14" s="32">
        <f>(H14/B20)*100</f>
        <v>19.810426540284361</v>
      </c>
    </row>
    <row r="15" spans="1:13" ht="15" thickBot="1" x14ac:dyDescent="0.35"/>
    <row r="16" spans="1:13" ht="15.6" x14ac:dyDescent="0.35">
      <c r="B16" s="16" t="s">
        <v>36</v>
      </c>
      <c r="C16" s="2"/>
      <c r="D16" s="2"/>
      <c r="E16" s="4"/>
    </row>
    <row r="17" spans="2:5" ht="15" thickBot="1" x14ac:dyDescent="0.35">
      <c r="B17" s="47">
        <f>(K11^2)/24</f>
        <v>4.166666666666667</v>
      </c>
      <c r="C17" s="10"/>
      <c r="D17" s="10"/>
      <c r="E17" s="12"/>
    </row>
    <row r="18" spans="2:5" ht="15" thickBot="1" x14ac:dyDescent="0.35"/>
    <row r="19" spans="2:5" ht="15.6" x14ac:dyDescent="0.35">
      <c r="B19" s="16" t="s">
        <v>37</v>
      </c>
      <c r="C19" s="2"/>
      <c r="D19" s="2"/>
      <c r="E19" s="4"/>
    </row>
    <row r="20" spans="2:5" ht="15" thickBot="1" x14ac:dyDescent="0.35">
      <c r="B20" s="47">
        <f>B14-B17</f>
        <v>175.83333333333334</v>
      </c>
      <c r="C20" s="10"/>
      <c r="D20" s="10"/>
      <c r="E20" s="12"/>
    </row>
    <row r="22" spans="2:5" x14ac:dyDescent="0.3">
      <c r="B22" s="30" t="s">
        <v>39</v>
      </c>
    </row>
    <row r="23" spans="2:5" x14ac:dyDescent="0.3">
      <c r="B23" s="48" t="s">
        <v>40</v>
      </c>
    </row>
    <row r="24" spans="2:5" x14ac:dyDescent="0.3">
      <c r="B2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7EF7-347D-48BC-9881-C657BC779406}">
  <dimension ref="A2:M24"/>
  <sheetViews>
    <sheetView zoomScale="110" zoomScaleNormal="110" workbookViewId="0">
      <selection activeCell="J19" sqref="J19"/>
    </sheetView>
  </sheetViews>
  <sheetFormatPr baseColWidth="10" defaultRowHeight="14.4" x14ac:dyDescent="0.3"/>
  <cols>
    <col min="1" max="1" width="5.88671875" customWidth="1"/>
    <col min="2" max="2" width="6.77734375" customWidth="1"/>
    <col min="3" max="3" width="7" customWidth="1"/>
    <col min="4" max="4" width="7.21875" customWidth="1"/>
    <col min="5" max="5" width="6.88671875" customWidth="1"/>
    <col min="6" max="6" width="7.6640625" customWidth="1"/>
    <col min="7" max="7" width="6.6640625" customWidth="1"/>
    <col min="8" max="8" width="7.88671875" customWidth="1"/>
    <col min="9" max="9" width="7.33203125" customWidth="1"/>
    <col min="10" max="10" width="16.109375" customWidth="1"/>
    <col min="11" max="11" width="31.5546875" customWidth="1"/>
    <col min="12" max="12" width="14.6640625" customWidth="1"/>
  </cols>
  <sheetData>
    <row r="2" spans="1:13" ht="15" thickBot="1" x14ac:dyDescent="0.35">
      <c r="B2" s="20" t="s">
        <v>20</v>
      </c>
      <c r="C2" s="21"/>
      <c r="D2" s="21"/>
      <c r="E2" s="22"/>
      <c r="F2" s="21" t="s">
        <v>21</v>
      </c>
      <c r="G2" s="18"/>
      <c r="H2" s="18"/>
      <c r="I2" s="19"/>
      <c r="J2" s="6"/>
    </row>
    <row r="3" spans="1:13" x14ac:dyDescent="0.3">
      <c r="B3" s="39" t="s">
        <v>1</v>
      </c>
      <c r="C3" s="40"/>
      <c r="D3" s="41" t="s">
        <v>4</v>
      </c>
      <c r="E3" s="40"/>
      <c r="F3" s="41" t="s">
        <v>1</v>
      </c>
      <c r="G3" s="40"/>
      <c r="H3" s="41" t="s">
        <v>4</v>
      </c>
      <c r="I3" s="42"/>
      <c r="J3" s="45"/>
      <c r="K3" s="43" t="s">
        <v>30</v>
      </c>
      <c r="L3" s="42" t="s">
        <v>31</v>
      </c>
    </row>
    <row r="4" spans="1:13" ht="16.2" thickBot="1" x14ac:dyDescent="0.4">
      <c r="B4" s="17" t="s">
        <v>22</v>
      </c>
      <c r="C4" s="15" t="s">
        <v>23</v>
      </c>
      <c r="D4" s="10" t="s">
        <v>24</v>
      </c>
      <c r="E4" s="15" t="s">
        <v>25</v>
      </c>
      <c r="F4" s="10" t="s">
        <v>26</v>
      </c>
      <c r="G4" s="15" t="s">
        <v>27</v>
      </c>
      <c r="H4" s="10" t="s">
        <v>28</v>
      </c>
      <c r="I4" s="12" t="s">
        <v>29</v>
      </c>
      <c r="J4" s="10"/>
      <c r="K4" s="44"/>
      <c r="L4" s="12"/>
    </row>
    <row r="5" spans="1:13" x14ac:dyDescent="0.3">
      <c r="A5">
        <v>1</v>
      </c>
      <c r="B5" s="33">
        <v>-4</v>
      </c>
      <c r="C5" s="14">
        <f>B5^2</f>
        <v>16</v>
      </c>
      <c r="D5" s="36">
        <v>-3</v>
      </c>
      <c r="E5" s="14">
        <f>D5^2</f>
        <v>9</v>
      </c>
      <c r="F5" s="36">
        <v>-2</v>
      </c>
      <c r="G5" s="14">
        <f>F5^2</f>
        <v>4</v>
      </c>
      <c r="H5" s="36">
        <v>2</v>
      </c>
      <c r="I5" s="14">
        <f>H5^2</f>
        <v>4</v>
      </c>
      <c r="J5" s="2"/>
      <c r="K5" s="16">
        <f>B5+D5+F5+H5</f>
        <v>-7</v>
      </c>
      <c r="L5" s="4">
        <f>K5^2</f>
        <v>49</v>
      </c>
    </row>
    <row r="6" spans="1:13" x14ac:dyDescent="0.3">
      <c r="A6">
        <v>2</v>
      </c>
      <c r="B6" s="34">
        <v>-2</v>
      </c>
      <c r="C6" s="13">
        <f t="shared" ref="C6:C10" si="0">B6^2</f>
        <v>4</v>
      </c>
      <c r="D6" s="37">
        <v>-4</v>
      </c>
      <c r="E6" s="13">
        <f t="shared" ref="E6:E10" si="1">D6^2</f>
        <v>16</v>
      </c>
      <c r="F6" s="37">
        <v>1</v>
      </c>
      <c r="G6" s="13">
        <f t="shared" ref="G6:G10" si="2">F6^2</f>
        <v>1</v>
      </c>
      <c r="H6" s="37">
        <v>-4</v>
      </c>
      <c r="I6" s="13">
        <f t="shared" ref="I6:I10" si="3">H6^2</f>
        <v>16</v>
      </c>
      <c r="J6" s="6"/>
      <c r="K6" s="26">
        <f t="shared" ref="K6:K10" si="4">B6+D6+F6+H6</f>
        <v>-9</v>
      </c>
      <c r="L6" s="8">
        <f t="shared" ref="L6:L10" si="5">K6^2</f>
        <v>81</v>
      </c>
    </row>
    <row r="7" spans="1:13" x14ac:dyDescent="0.3">
      <c r="A7">
        <v>3</v>
      </c>
      <c r="B7" s="34">
        <v>2</v>
      </c>
      <c r="C7" s="13">
        <f t="shared" si="0"/>
        <v>4</v>
      </c>
      <c r="D7" s="37">
        <v>-3</v>
      </c>
      <c r="E7" s="13">
        <f t="shared" si="1"/>
        <v>9</v>
      </c>
      <c r="F7" s="37">
        <v>1</v>
      </c>
      <c r="G7" s="13">
        <f t="shared" si="2"/>
        <v>1</v>
      </c>
      <c r="H7" s="37">
        <v>-3</v>
      </c>
      <c r="I7" s="13">
        <f t="shared" si="3"/>
        <v>9</v>
      </c>
      <c r="J7" s="6"/>
      <c r="K7" s="26">
        <f t="shared" si="4"/>
        <v>-3</v>
      </c>
      <c r="L7" s="8">
        <f t="shared" si="5"/>
        <v>9</v>
      </c>
    </row>
    <row r="8" spans="1:13" x14ac:dyDescent="0.3">
      <c r="A8">
        <v>4</v>
      </c>
      <c r="B8" s="34">
        <v>1</v>
      </c>
      <c r="C8" s="13">
        <f t="shared" si="0"/>
        <v>1</v>
      </c>
      <c r="D8" s="37">
        <v>-1</v>
      </c>
      <c r="E8" s="13">
        <f t="shared" si="1"/>
        <v>1</v>
      </c>
      <c r="F8" s="37">
        <v>2</v>
      </c>
      <c r="G8" s="13">
        <f t="shared" si="2"/>
        <v>4</v>
      </c>
      <c r="H8" s="37">
        <v>-1</v>
      </c>
      <c r="I8" s="13">
        <f t="shared" si="3"/>
        <v>1</v>
      </c>
      <c r="J8" s="6"/>
      <c r="K8" s="26">
        <f t="shared" si="4"/>
        <v>1</v>
      </c>
      <c r="L8" s="8">
        <f t="shared" si="5"/>
        <v>1</v>
      </c>
    </row>
    <row r="9" spans="1:13" x14ac:dyDescent="0.3">
      <c r="A9">
        <v>5</v>
      </c>
      <c r="B9" s="34">
        <v>3</v>
      </c>
      <c r="C9" s="13">
        <f t="shared" si="0"/>
        <v>9</v>
      </c>
      <c r="D9" s="37">
        <v>0</v>
      </c>
      <c r="E9" s="13">
        <f t="shared" si="1"/>
        <v>0</v>
      </c>
      <c r="F9" s="37">
        <v>4</v>
      </c>
      <c r="G9" s="13">
        <f t="shared" si="2"/>
        <v>16</v>
      </c>
      <c r="H9" s="37">
        <v>-1</v>
      </c>
      <c r="I9" s="13">
        <f t="shared" si="3"/>
        <v>1</v>
      </c>
      <c r="J9" s="6"/>
      <c r="K9" s="26">
        <f t="shared" si="4"/>
        <v>6</v>
      </c>
      <c r="L9" s="8">
        <f t="shared" si="5"/>
        <v>36</v>
      </c>
    </row>
    <row r="10" spans="1:13" ht="15" thickBot="1" x14ac:dyDescent="0.35">
      <c r="A10">
        <v>6</v>
      </c>
      <c r="B10" s="35">
        <v>4</v>
      </c>
      <c r="C10" s="13">
        <f t="shared" si="0"/>
        <v>16</v>
      </c>
      <c r="D10" s="38">
        <v>0</v>
      </c>
      <c r="E10" s="13">
        <f t="shared" si="1"/>
        <v>0</v>
      </c>
      <c r="F10" s="38">
        <v>3</v>
      </c>
      <c r="G10" s="13">
        <f t="shared" si="2"/>
        <v>9</v>
      </c>
      <c r="H10" s="38">
        <v>-1</v>
      </c>
      <c r="I10" s="13">
        <f t="shared" si="3"/>
        <v>1</v>
      </c>
      <c r="J10" s="6"/>
      <c r="K10" s="17">
        <f t="shared" si="4"/>
        <v>6</v>
      </c>
      <c r="L10" s="8">
        <f t="shared" si="5"/>
        <v>36</v>
      </c>
    </row>
    <row r="11" spans="1:13" ht="15" thickBot="1" x14ac:dyDescent="0.35">
      <c r="A11" t="s">
        <v>12</v>
      </c>
      <c r="B11" s="27">
        <f>SUM(B5:B10)</f>
        <v>4</v>
      </c>
      <c r="C11" s="28">
        <f t="shared" ref="C11:L11" si="6">SUM(C5:C10)</f>
        <v>50</v>
      </c>
      <c r="D11" s="28">
        <f t="shared" si="6"/>
        <v>-11</v>
      </c>
      <c r="E11" s="28">
        <f t="shared" si="6"/>
        <v>35</v>
      </c>
      <c r="F11" s="28">
        <f>SUM(F5:F10)</f>
        <v>9</v>
      </c>
      <c r="G11" s="28">
        <f t="shared" si="6"/>
        <v>35</v>
      </c>
      <c r="H11" s="28">
        <f t="shared" si="6"/>
        <v>-8</v>
      </c>
      <c r="I11" s="46">
        <f t="shared" si="6"/>
        <v>32</v>
      </c>
      <c r="J11" s="28" t="s">
        <v>32</v>
      </c>
      <c r="K11" s="28">
        <f t="shared" si="6"/>
        <v>-6</v>
      </c>
      <c r="L11" s="29">
        <f t="shared" si="6"/>
        <v>212</v>
      </c>
      <c r="M11" t="s">
        <v>33</v>
      </c>
    </row>
    <row r="12" spans="1:13" ht="15" thickBot="1" x14ac:dyDescent="0.35"/>
    <row r="13" spans="1:13" ht="15.6" x14ac:dyDescent="0.35">
      <c r="B13" s="16" t="s">
        <v>35</v>
      </c>
      <c r="C13" s="2"/>
      <c r="D13" s="2"/>
      <c r="E13" s="4"/>
      <c r="H13" s="16" t="s">
        <v>38</v>
      </c>
      <c r="I13" s="4"/>
      <c r="K13" s="31" t="s">
        <v>34</v>
      </c>
    </row>
    <row r="14" spans="1:13" ht="15" thickBot="1" x14ac:dyDescent="0.35">
      <c r="B14" s="47">
        <f>C11+E11+G11+I11</f>
        <v>152</v>
      </c>
      <c r="C14" s="10"/>
      <c r="D14" s="10"/>
      <c r="E14" s="12"/>
      <c r="H14" s="47">
        <f>(L11/4)-B17</f>
        <v>51.5</v>
      </c>
      <c r="I14" s="12"/>
      <c r="K14" s="32">
        <f>(H14/B20)*100</f>
        <v>34.219269102990033</v>
      </c>
    </row>
    <row r="15" spans="1:13" ht="15" thickBot="1" x14ac:dyDescent="0.35"/>
    <row r="16" spans="1:13" ht="15.6" x14ac:dyDescent="0.35">
      <c r="B16" s="16" t="s">
        <v>36</v>
      </c>
      <c r="C16" s="2"/>
      <c r="D16" s="2"/>
      <c r="E16" s="4"/>
    </row>
    <row r="17" spans="2:5" ht="15" thickBot="1" x14ac:dyDescent="0.35">
      <c r="B17" s="47">
        <f>(K11^2)/24</f>
        <v>1.5</v>
      </c>
      <c r="C17" s="10"/>
      <c r="D17" s="10"/>
      <c r="E17" s="12"/>
    </row>
    <row r="18" spans="2:5" ht="15" thickBot="1" x14ac:dyDescent="0.35"/>
    <row r="19" spans="2:5" ht="15.6" x14ac:dyDescent="0.35">
      <c r="B19" s="16" t="s">
        <v>37</v>
      </c>
      <c r="C19" s="2"/>
      <c r="D19" s="2"/>
      <c r="E19" s="4"/>
    </row>
    <row r="20" spans="2:5" ht="15" thickBot="1" x14ac:dyDescent="0.35">
      <c r="B20" s="47">
        <f>B14-B17</f>
        <v>150.5</v>
      </c>
      <c r="C20" s="10"/>
      <c r="D20" s="10"/>
      <c r="E20" s="12"/>
    </row>
    <row r="22" spans="2:5" x14ac:dyDescent="0.3">
      <c r="B22" s="30" t="s">
        <v>39</v>
      </c>
    </row>
    <row r="23" spans="2:5" x14ac:dyDescent="0.3">
      <c r="B23" s="48" t="s">
        <v>40</v>
      </c>
    </row>
    <row r="24" spans="2:5" x14ac:dyDescent="0.3">
      <c r="B2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6981A-690D-47B1-8160-91C1E74074FD}">
  <dimension ref="A2:M24"/>
  <sheetViews>
    <sheetView zoomScale="110" zoomScaleNormal="110" workbookViewId="0">
      <selection activeCell="K18" sqref="K18"/>
    </sheetView>
  </sheetViews>
  <sheetFormatPr baseColWidth="10" defaultRowHeight="14.4" x14ac:dyDescent="0.3"/>
  <cols>
    <col min="1" max="1" width="5.88671875" customWidth="1"/>
    <col min="2" max="2" width="6.77734375" customWidth="1"/>
    <col min="3" max="3" width="7" customWidth="1"/>
    <col min="4" max="4" width="7.21875" customWidth="1"/>
    <col min="5" max="5" width="6.88671875" customWidth="1"/>
    <col min="6" max="6" width="7.6640625" customWidth="1"/>
    <col min="7" max="7" width="6.6640625" customWidth="1"/>
    <col min="8" max="8" width="7.88671875" customWidth="1"/>
    <col min="9" max="9" width="7.33203125" customWidth="1"/>
    <col min="10" max="10" width="16.109375" customWidth="1"/>
    <col min="11" max="11" width="31.5546875" customWidth="1"/>
    <col min="12" max="12" width="14.6640625" customWidth="1"/>
  </cols>
  <sheetData>
    <row r="2" spans="1:13" ht="15" thickBot="1" x14ac:dyDescent="0.35">
      <c r="B2" s="20" t="s">
        <v>20</v>
      </c>
      <c r="C2" s="21"/>
      <c r="D2" s="21"/>
      <c r="E2" s="22"/>
      <c r="F2" s="21" t="s">
        <v>21</v>
      </c>
      <c r="G2" s="18"/>
      <c r="H2" s="18"/>
      <c r="I2" s="19"/>
      <c r="J2" s="6"/>
    </row>
    <row r="3" spans="1:13" x14ac:dyDescent="0.3">
      <c r="B3" s="39" t="s">
        <v>1</v>
      </c>
      <c r="C3" s="40"/>
      <c r="D3" s="41" t="s">
        <v>4</v>
      </c>
      <c r="E3" s="40"/>
      <c r="F3" s="41" t="s">
        <v>1</v>
      </c>
      <c r="G3" s="40"/>
      <c r="H3" s="41" t="s">
        <v>4</v>
      </c>
      <c r="I3" s="42"/>
      <c r="J3" s="45"/>
      <c r="K3" s="43" t="s">
        <v>30</v>
      </c>
      <c r="L3" s="42" t="s">
        <v>31</v>
      </c>
    </row>
    <row r="4" spans="1:13" ht="16.2" thickBot="1" x14ac:dyDescent="0.4">
      <c r="B4" s="17" t="s">
        <v>22</v>
      </c>
      <c r="C4" s="15" t="s">
        <v>23</v>
      </c>
      <c r="D4" s="10" t="s">
        <v>24</v>
      </c>
      <c r="E4" s="15" t="s">
        <v>25</v>
      </c>
      <c r="F4" s="10" t="s">
        <v>26</v>
      </c>
      <c r="G4" s="15" t="s">
        <v>27</v>
      </c>
      <c r="H4" s="10" t="s">
        <v>28</v>
      </c>
      <c r="I4" s="12" t="s">
        <v>29</v>
      </c>
      <c r="J4" s="10"/>
      <c r="K4" s="44"/>
      <c r="L4" s="12"/>
    </row>
    <row r="5" spans="1:13" x14ac:dyDescent="0.3">
      <c r="A5">
        <v>1</v>
      </c>
      <c r="B5" s="33">
        <v>-4</v>
      </c>
      <c r="C5" s="14">
        <f>B5^2</f>
        <v>16</v>
      </c>
      <c r="D5" s="36">
        <v>-4</v>
      </c>
      <c r="E5" s="14">
        <f>D5^2</f>
        <v>16</v>
      </c>
      <c r="F5" s="36">
        <v>-4</v>
      </c>
      <c r="G5" s="14">
        <f>F5^2</f>
        <v>16</v>
      </c>
      <c r="H5" s="36">
        <v>-4</v>
      </c>
      <c r="I5" s="14">
        <f>H5^2</f>
        <v>16</v>
      </c>
      <c r="J5" s="2"/>
      <c r="K5" s="16">
        <f>B5+D5+F5+H5</f>
        <v>-16</v>
      </c>
      <c r="L5" s="4">
        <f>K5^2</f>
        <v>256</v>
      </c>
    </row>
    <row r="6" spans="1:13" x14ac:dyDescent="0.3">
      <c r="A6">
        <v>2</v>
      </c>
      <c r="B6" s="34">
        <v>-4</v>
      </c>
      <c r="C6" s="13">
        <f t="shared" ref="C6:C10" si="0">B6^2</f>
        <v>16</v>
      </c>
      <c r="D6" s="37">
        <v>-4</v>
      </c>
      <c r="E6" s="13">
        <f t="shared" ref="E6:E10" si="1">D6^2</f>
        <v>16</v>
      </c>
      <c r="F6" s="37">
        <v>-4</v>
      </c>
      <c r="G6" s="13">
        <f t="shared" ref="G6:G10" si="2">F6^2</f>
        <v>16</v>
      </c>
      <c r="H6" s="37">
        <v>-4</v>
      </c>
      <c r="I6" s="13">
        <f t="shared" ref="I6:I10" si="3">H6^2</f>
        <v>16</v>
      </c>
      <c r="J6" s="6"/>
      <c r="K6" s="26">
        <f t="shared" ref="K6:K10" si="4">B6+D6+F6+H6</f>
        <v>-16</v>
      </c>
      <c r="L6" s="8">
        <f t="shared" ref="L6:L10" si="5">K6^2</f>
        <v>256</v>
      </c>
    </row>
    <row r="7" spans="1:13" x14ac:dyDescent="0.3">
      <c r="A7">
        <v>3</v>
      </c>
      <c r="B7" s="34">
        <v>-4</v>
      </c>
      <c r="C7" s="13">
        <f t="shared" si="0"/>
        <v>16</v>
      </c>
      <c r="D7" s="37">
        <v>-4</v>
      </c>
      <c r="E7" s="13">
        <f t="shared" si="1"/>
        <v>16</v>
      </c>
      <c r="F7" s="37">
        <v>-4</v>
      </c>
      <c r="G7" s="13">
        <f t="shared" si="2"/>
        <v>16</v>
      </c>
      <c r="H7" s="37">
        <v>-4</v>
      </c>
      <c r="I7" s="13">
        <f t="shared" si="3"/>
        <v>16</v>
      </c>
      <c r="J7" s="6"/>
      <c r="K7" s="26">
        <f t="shared" si="4"/>
        <v>-16</v>
      </c>
      <c r="L7" s="8">
        <f t="shared" si="5"/>
        <v>256</v>
      </c>
    </row>
    <row r="8" spans="1:13" x14ac:dyDescent="0.3">
      <c r="A8">
        <v>4</v>
      </c>
      <c r="B8" s="34">
        <v>-4</v>
      </c>
      <c r="C8" s="13">
        <f t="shared" si="0"/>
        <v>16</v>
      </c>
      <c r="D8" s="37">
        <v>-4</v>
      </c>
      <c r="E8" s="13">
        <f t="shared" si="1"/>
        <v>16</v>
      </c>
      <c r="F8" s="37">
        <v>-4</v>
      </c>
      <c r="G8" s="13">
        <f t="shared" si="2"/>
        <v>16</v>
      </c>
      <c r="H8" s="37">
        <v>-4</v>
      </c>
      <c r="I8" s="13">
        <f t="shared" si="3"/>
        <v>16</v>
      </c>
      <c r="J8" s="6"/>
      <c r="K8" s="26">
        <f t="shared" si="4"/>
        <v>-16</v>
      </c>
      <c r="L8" s="8">
        <f t="shared" si="5"/>
        <v>256</v>
      </c>
    </row>
    <row r="9" spans="1:13" x14ac:dyDescent="0.3">
      <c r="A9">
        <v>5</v>
      </c>
      <c r="B9" s="34">
        <v>-4</v>
      </c>
      <c r="C9" s="13">
        <f t="shared" si="0"/>
        <v>16</v>
      </c>
      <c r="D9" s="37">
        <v>-4</v>
      </c>
      <c r="E9" s="13">
        <f t="shared" si="1"/>
        <v>16</v>
      </c>
      <c r="F9" s="37">
        <v>4</v>
      </c>
      <c r="G9" s="13">
        <f t="shared" si="2"/>
        <v>16</v>
      </c>
      <c r="H9" s="37">
        <v>4</v>
      </c>
      <c r="I9" s="13">
        <f t="shared" si="3"/>
        <v>16</v>
      </c>
      <c r="J9" s="6"/>
      <c r="K9" s="26">
        <f t="shared" si="4"/>
        <v>0</v>
      </c>
      <c r="L9" s="8">
        <f t="shared" si="5"/>
        <v>0</v>
      </c>
    </row>
    <row r="10" spans="1:13" ht="15" thickBot="1" x14ac:dyDescent="0.35">
      <c r="A10">
        <v>6</v>
      </c>
      <c r="B10" s="35">
        <v>4</v>
      </c>
      <c r="C10" s="13">
        <f t="shared" si="0"/>
        <v>16</v>
      </c>
      <c r="D10" s="38">
        <v>4</v>
      </c>
      <c r="E10" s="13">
        <f t="shared" si="1"/>
        <v>16</v>
      </c>
      <c r="F10" s="38">
        <v>-4</v>
      </c>
      <c r="G10" s="13">
        <f t="shared" si="2"/>
        <v>16</v>
      </c>
      <c r="H10" s="38">
        <v>-4</v>
      </c>
      <c r="I10" s="13">
        <f t="shared" si="3"/>
        <v>16</v>
      </c>
      <c r="J10" s="6"/>
      <c r="K10" s="17">
        <f t="shared" si="4"/>
        <v>0</v>
      </c>
      <c r="L10" s="8">
        <f t="shared" si="5"/>
        <v>0</v>
      </c>
    </row>
    <row r="11" spans="1:13" ht="15" thickBot="1" x14ac:dyDescent="0.35">
      <c r="A11" t="s">
        <v>12</v>
      </c>
      <c r="B11" s="27">
        <f>SUM(B5:B10)</f>
        <v>-16</v>
      </c>
      <c r="C11" s="28">
        <f t="shared" ref="C11:L11" si="6">SUM(C5:C10)</f>
        <v>96</v>
      </c>
      <c r="D11" s="28">
        <f t="shared" si="6"/>
        <v>-16</v>
      </c>
      <c r="E11" s="28">
        <f t="shared" si="6"/>
        <v>96</v>
      </c>
      <c r="F11" s="28">
        <f>SUM(F5:F10)</f>
        <v>-16</v>
      </c>
      <c r="G11" s="28">
        <f t="shared" si="6"/>
        <v>96</v>
      </c>
      <c r="H11" s="28">
        <f t="shared" si="6"/>
        <v>-16</v>
      </c>
      <c r="I11" s="46">
        <f t="shared" si="6"/>
        <v>96</v>
      </c>
      <c r="J11" s="28" t="s">
        <v>32</v>
      </c>
      <c r="K11" s="28">
        <f t="shared" si="6"/>
        <v>-64</v>
      </c>
      <c r="L11" s="29">
        <f t="shared" si="6"/>
        <v>1024</v>
      </c>
      <c r="M11" t="s">
        <v>33</v>
      </c>
    </row>
    <row r="12" spans="1:13" ht="15" thickBot="1" x14ac:dyDescent="0.35"/>
    <row r="13" spans="1:13" ht="15.6" x14ac:dyDescent="0.35">
      <c r="B13" s="16" t="s">
        <v>35</v>
      </c>
      <c r="C13" s="2"/>
      <c r="D13" s="2"/>
      <c r="E13" s="4"/>
      <c r="H13" s="16" t="s">
        <v>38</v>
      </c>
      <c r="I13" s="4"/>
      <c r="K13" s="31" t="s">
        <v>34</v>
      </c>
    </row>
    <row r="14" spans="1:13" ht="15" thickBot="1" x14ac:dyDescent="0.35">
      <c r="B14" s="47">
        <f>C11+E11+G11+I11</f>
        <v>384</v>
      </c>
      <c r="C14" s="10"/>
      <c r="D14" s="10"/>
      <c r="E14" s="12"/>
      <c r="H14" s="47">
        <f>(L11/4)-B17</f>
        <v>85.333333333333343</v>
      </c>
      <c r="I14" s="12"/>
      <c r="K14" s="32">
        <f>(H14/B20)*100</f>
        <v>40</v>
      </c>
    </row>
    <row r="15" spans="1:13" ht="15" thickBot="1" x14ac:dyDescent="0.35"/>
    <row r="16" spans="1:13" ht="15.6" x14ac:dyDescent="0.35">
      <c r="B16" s="16" t="s">
        <v>36</v>
      </c>
      <c r="C16" s="2"/>
      <c r="D16" s="2"/>
      <c r="E16" s="4"/>
    </row>
    <row r="17" spans="2:5" ht="15" thickBot="1" x14ac:dyDescent="0.35">
      <c r="B17" s="47">
        <f>(K11^2)/24</f>
        <v>170.66666666666666</v>
      </c>
      <c r="C17" s="10"/>
      <c r="D17" s="10"/>
      <c r="E17" s="12"/>
    </row>
    <row r="18" spans="2:5" ht="15" thickBot="1" x14ac:dyDescent="0.35"/>
    <row r="19" spans="2:5" ht="15.6" x14ac:dyDescent="0.35">
      <c r="B19" s="16" t="s">
        <v>37</v>
      </c>
      <c r="C19" s="2"/>
      <c r="D19" s="2"/>
      <c r="E19" s="4"/>
    </row>
    <row r="20" spans="2:5" ht="15" thickBot="1" x14ac:dyDescent="0.35">
      <c r="B20" s="47">
        <f>B14-B17</f>
        <v>213.33333333333334</v>
      </c>
      <c r="C20" s="10"/>
      <c r="D20" s="10"/>
      <c r="E20" s="12"/>
    </row>
    <row r="22" spans="2:5" x14ac:dyDescent="0.3">
      <c r="B22" s="30" t="s">
        <v>39</v>
      </c>
    </row>
    <row r="23" spans="2:5" x14ac:dyDescent="0.3">
      <c r="B23" s="48" t="s">
        <v>40</v>
      </c>
    </row>
    <row r="24" spans="2:5" x14ac:dyDescent="0.3">
      <c r="B2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FC16-C0E2-4D1C-8136-8C7DDE251D19}">
  <dimension ref="A2:M24"/>
  <sheetViews>
    <sheetView zoomScale="110" zoomScaleNormal="110" workbookViewId="0">
      <selection activeCell="K19" sqref="K19"/>
    </sheetView>
  </sheetViews>
  <sheetFormatPr baseColWidth="10" defaultRowHeight="14.4" x14ac:dyDescent="0.3"/>
  <cols>
    <col min="1" max="1" width="5.88671875" customWidth="1"/>
    <col min="2" max="2" width="6.77734375" customWidth="1"/>
    <col min="3" max="3" width="7" customWidth="1"/>
    <col min="4" max="4" width="7.21875" customWidth="1"/>
    <col min="5" max="5" width="6.88671875" customWidth="1"/>
    <col min="6" max="6" width="7.6640625" customWidth="1"/>
    <col min="7" max="7" width="6.6640625" customWidth="1"/>
    <col min="8" max="8" width="7.88671875" customWidth="1"/>
    <col min="9" max="9" width="7.33203125" customWidth="1"/>
    <col min="10" max="10" width="16.109375" customWidth="1"/>
    <col min="11" max="11" width="31.5546875" customWidth="1"/>
    <col min="12" max="12" width="14.6640625" customWidth="1"/>
  </cols>
  <sheetData>
    <row r="2" spans="1:13" ht="15" thickBot="1" x14ac:dyDescent="0.35">
      <c r="B2" s="20" t="s">
        <v>20</v>
      </c>
      <c r="C2" s="21"/>
      <c r="D2" s="21"/>
      <c r="E2" s="22"/>
      <c r="F2" s="21" t="s">
        <v>21</v>
      </c>
      <c r="G2" s="18"/>
      <c r="H2" s="18"/>
      <c r="I2" s="19"/>
      <c r="J2" s="6"/>
    </row>
    <row r="3" spans="1:13" x14ac:dyDescent="0.3">
      <c r="B3" s="39" t="s">
        <v>1</v>
      </c>
      <c r="C3" s="40"/>
      <c r="D3" s="41" t="s">
        <v>4</v>
      </c>
      <c r="E3" s="40"/>
      <c r="F3" s="41" t="s">
        <v>1</v>
      </c>
      <c r="G3" s="40"/>
      <c r="H3" s="41" t="s">
        <v>4</v>
      </c>
      <c r="I3" s="42"/>
      <c r="J3" s="45"/>
      <c r="K3" s="43" t="s">
        <v>30</v>
      </c>
      <c r="L3" s="42" t="s">
        <v>31</v>
      </c>
    </row>
    <row r="4" spans="1:13" ht="16.2" thickBot="1" x14ac:dyDescent="0.4">
      <c r="B4" s="17" t="s">
        <v>22</v>
      </c>
      <c r="C4" s="15" t="s">
        <v>23</v>
      </c>
      <c r="D4" s="10" t="s">
        <v>24</v>
      </c>
      <c r="E4" s="15" t="s">
        <v>25</v>
      </c>
      <c r="F4" s="10" t="s">
        <v>26</v>
      </c>
      <c r="G4" s="15" t="s">
        <v>27</v>
      </c>
      <c r="H4" s="10" t="s">
        <v>28</v>
      </c>
      <c r="I4" s="12" t="s">
        <v>29</v>
      </c>
      <c r="J4" s="10"/>
      <c r="K4" s="44"/>
      <c r="L4" s="12"/>
    </row>
    <row r="5" spans="1:13" x14ac:dyDescent="0.3">
      <c r="A5">
        <v>1</v>
      </c>
      <c r="B5" s="33">
        <v>-4</v>
      </c>
      <c r="C5" s="14">
        <f>B5^2</f>
        <v>16</v>
      </c>
      <c r="D5" s="36">
        <v>-4</v>
      </c>
      <c r="E5" s="14">
        <f>D5^2</f>
        <v>16</v>
      </c>
      <c r="F5" s="36">
        <v>-4</v>
      </c>
      <c r="G5" s="14">
        <f>F5^2</f>
        <v>16</v>
      </c>
      <c r="H5" s="36">
        <v>-4</v>
      </c>
      <c r="I5" s="14">
        <f>H5^2</f>
        <v>16</v>
      </c>
      <c r="J5" s="2"/>
      <c r="K5" s="16">
        <f>B5+D5+F5+H5</f>
        <v>-16</v>
      </c>
      <c r="L5" s="4">
        <f>K5^2</f>
        <v>256</v>
      </c>
    </row>
    <row r="6" spans="1:13" x14ac:dyDescent="0.3">
      <c r="A6">
        <v>2</v>
      </c>
      <c r="B6" s="34">
        <v>-4</v>
      </c>
      <c r="C6" s="13">
        <f t="shared" ref="C6:C10" si="0">B6^2</f>
        <v>16</v>
      </c>
      <c r="D6" s="37">
        <v>-4</v>
      </c>
      <c r="E6" s="13">
        <f t="shared" ref="E6:E10" si="1">D6^2</f>
        <v>16</v>
      </c>
      <c r="F6" s="37">
        <v>-4</v>
      </c>
      <c r="G6" s="13">
        <f t="shared" ref="G6:G10" si="2">F6^2</f>
        <v>16</v>
      </c>
      <c r="H6" s="37">
        <v>-4</v>
      </c>
      <c r="I6" s="13">
        <f t="shared" ref="I6:I10" si="3">H6^2</f>
        <v>16</v>
      </c>
      <c r="J6" s="6"/>
      <c r="K6" s="26">
        <f t="shared" ref="K6:K10" si="4">B6+D6+F6+H6</f>
        <v>-16</v>
      </c>
      <c r="L6" s="8">
        <f t="shared" ref="L6:L10" si="5">K6^2</f>
        <v>256</v>
      </c>
    </row>
    <row r="7" spans="1:13" x14ac:dyDescent="0.3">
      <c r="A7">
        <v>3</v>
      </c>
      <c r="B7" s="34">
        <v>-4</v>
      </c>
      <c r="C7" s="13">
        <f t="shared" si="0"/>
        <v>16</v>
      </c>
      <c r="D7" s="37">
        <v>-4</v>
      </c>
      <c r="E7" s="13">
        <f t="shared" si="1"/>
        <v>16</v>
      </c>
      <c r="F7" s="37">
        <v>-4</v>
      </c>
      <c r="G7" s="13">
        <f t="shared" si="2"/>
        <v>16</v>
      </c>
      <c r="H7" s="37">
        <v>-4</v>
      </c>
      <c r="I7" s="13">
        <f t="shared" si="3"/>
        <v>16</v>
      </c>
      <c r="J7" s="6"/>
      <c r="K7" s="26">
        <f t="shared" si="4"/>
        <v>-16</v>
      </c>
      <c r="L7" s="8">
        <f t="shared" si="5"/>
        <v>256</v>
      </c>
    </row>
    <row r="8" spans="1:13" x14ac:dyDescent="0.3">
      <c r="A8">
        <v>4</v>
      </c>
      <c r="B8" s="34">
        <v>-4</v>
      </c>
      <c r="C8" s="13">
        <f t="shared" si="0"/>
        <v>16</v>
      </c>
      <c r="D8" s="37">
        <v>-4</v>
      </c>
      <c r="E8" s="13">
        <f t="shared" si="1"/>
        <v>16</v>
      </c>
      <c r="F8" s="37">
        <v>-4</v>
      </c>
      <c r="G8" s="13">
        <f t="shared" si="2"/>
        <v>16</v>
      </c>
      <c r="H8" s="37">
        <v>-4</v>
      </c>
      <c r="I8" s="13">
        <f t="shared" si="3"/>
        <v>16</v>
      </c>
      <c r="J8" s="6"/>
      <c r="K8" s="26">
        <f t="shared" si="4"/>
        <v>-16</v>
      </c>
      <c r="L8" s="8">
        <f t="shared" si="5"/>
        <v>256</v>
      </c>
    </row>
    <row r="9" spans="1:13" x14ac:dyDescent="0.3">
      <c r="A9">
        <v>5</v>
      </c>
      <c r="B9" s="34">
        <v>4</v>
      </c>
      <c r="C9" s="13">
        <f t="shared" si="0"/>
        <v>16</v>
      </c>
      <c r="D9" s="37">
        <v>-4</v>
      </c>
      <c r="E9" s="13">
        <f t="shared" si="1"/>
        <v>16</v>
      </c>
      <c r="F9" s="37">
        <v>4</v>
      </c>
      <c r="G9" s="13">
        <f t="shared" si="2"/>
        <v>16</v>
      </c>
      <c r="H9" s="37">
        <v>-4</v>
      </c>
      <c r="I9" s="13">
        <f t="shared" si="3"/>
        <v>16</v>
      </c>
      <c r="J9" s="6"/>
      <c r="K9" s="26">
        <f t="shared" si="4"/>
        <v>0</v>
      </c>
      <c r="L9" s="8">
        <f t="shared" si="5"/>
        <v>0</v>
      </c>
    </row>
    <row r="10" spans="1:13" ht="15" thickBot="1" x14ac:dyDescent="0.35">
      <c r="A10">
        <v>6</v>
      </c>
      <c r="B10" s="35">
        <v>4</v>
      </c>
      <c r="C10" s="13">
        <f t="shared" si="0"/>
        <v>16</v>
      </c>
      <c r="D10" s="38">
        <v>-4</v>
      </c>
      <c r="E10" s="13">
        <f t="shared" si="1"/>
        <v>16</v>
      </c>
      <c r="F10" s="38">
        <v>4</v>
      </c>
      <c r="G10" s="13">
        <f t="shared" si="2"/>
        <v>16</v>
      </c>
      <c r="H10" s="38">
        <v>-4</v>
      </c>
      <c r="I10" s="13">
        <f t="shared" si="3"/>
        <v>16</v>
      </c>
      <c r="J10" s="6"/>
      <c r="K10" s="17">
        <f t="shared" si="4"/>
        <v>0</v>
      </c>
      <c r="L10" s="8">
        <f t="shared" si="5"/>
        <v>0</v>
      </c>
    </row>
    <row r="11" spans="1:13" ht="15" thickBot="1" x14ac:dyDescent="0.35">
      <c r="A11" t="s">
        <v>12</v>
      </c>
      <c r="B11" s="27">
        <f>SUM(B5:B10)</f>
        <v>-8</v>
      </c>
      <c r="C11" s="28">
        <f t="shared" ref="C11:L11" si="6">SUM(C5:C10)</f>
        <v>96</v>
      </c>
      <c r="D11" s="28">
        <f t="shared" si="6"/>
        <v>-24</v>
      </c>
      <c r="E11" s="28">
        <f t="shared" si="6"/>
        <v>96</v>
      </c>
      <c r="F11" s="28">
        <f>SUM(F5:F10)</f>
        <v>-8</v>
      </c>
      <c r="G11" s="28">
        <f t="shared" si="6"/>
        <v>96</v>
      </c>
      <c r="H11" s="28">
        <f t="shared" si="6"/>
        <v>-24</v>
      </c>
      <c r="I11" s="46">
        <f t="shared" si="6"/>
        <v>96</v>
      </c>
      <c r="J11" s="28" t="s">
        <v>32</v>
      </c>
      <c r="K11" s="28">
        <f t="shared" si="6"/>
        <v>-64</v>
      </c>
      <c r="L11" s="29">
        <f t="shared" si="6"/>
        <v>1024</v>
      </c>
      <c r="M11" t="s">
        <v>33</v>
      </c>
    </row>
    <row r="12" spans="1:13" ht="15" thickBot="1" x14ac:dyDescent="0.35"/>
    <row r="13" spans="1:13" ht="15.6" x14ac:dyDescent="0.35">
      <c r="B13" s="16" t="s">
        <v>35</v>
      </c>
      <c r="C13" s="2"/>
      <c r="D13" s="2"/>
      <c r="E13" s="4"/>
      <c r="H13" s="16" t="s">
        <v>38</v>
      </c>
      <c r="I13" s="4"/>
      <c r="K13" s="31" t="s">
        <v>34</v>
      </c>
    </row>
    <row r="14" spans="1:13" ht="15" thickBot="1" x14ac:dyDescent="0.35">
      <c r="B14" s="47">
        <f>C11+E11+G11+I11</f>
        <v>384</v>
      </c>
      <c r="C14" s="10"/>
      <c r="D14" s="10"/>
      <c r="E14" s="12"/>
      <c r="H14" s="47">
        <f>(L11/4)-B17</f>
        <v>85.333333333333343</v>
      </c>
      <c r="I14" s="12"/>
      <c r="K14" s="32">
        <f>(H14/B20)*100</f>
        <v>40</v>
      </c>
    </row>
    <row r="15" spans="1:13" ht="15" thickBot="1" x14ac:dyDescent="0.35"/>
    <row r="16" spans="1:13" ht="15.6" x14ac:dyDescent="0.35">
      <c r="B16" s="16" t="s">
        <v>36</v>
      </c>
      <c r="C16" s="2"/>
      <c r="D16" s="2"/>
      <c r="E16" s="4"/>
    </row>
    <row r="17" spans="2:5" ht="15" thickBot="1" x14ac:dyDescent="0.35">
      <c r="B17" s="47">
        <f>(K11^2)/24</f>
        <v>170.66666666666666</v>
      </c>
      <c r="C17" s="10"/>
      <c r="D17" s="10"/>
      <c r="E17" s="12"/>
    </row>
    <row r="18" spans="2:5" ht="15" thickBot="1" x14ac:dyDescent="0.35"/>
    <row r="19" spans="2:5" ht="15.6" x14ac:dyDescent="0.35">
      <c r="B19" s="16" t="s">
        <v>37</v>
      </c>
      <c r="C19" s="2"/>
      <c r="D19" s="2"/>
      <c r="E19" s="4"/>
    </row>
    <row r="20" spans="2:5" ht="15" thickBot="1" x14ac:dyDescent="0.35">
      <c r="B20" s="47">
        <f>B14-B17</f>
        <v>213.33333333333334</v>
      </c>
      <c r="C20" s="10"/>
      <c r="D20" s="10"/>
      <c r="E20" s="12"/>
    </row>
    <row r="22" spans="2:5" x14ac:dyDescent="0.3">
      <c r="B22" s="30" t="s">
        <v>39</v>
      </c>
    </row>
    <row r="23" spans="2:5" x14ac:dyDescent="0.3">
      <c r="B23" s="48" t="s">
        <v>40</v>
      </c>
    </row>
    <row r="24" spans="2:5" x14ac:dyDescent="0.3">
      <c r="B2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AC87-CCCE-4EBA-AF70-0C55843F2266}">
  <dimension ref="A2:M24"/>
  <sheetViews>
    <sheetView zoomScale="110" zoomScaleNormal="110" workbookViewId="0">
      <selection activeCell="K19" sqref="K19"/>
    </sheetView>
  </sheetViews>
  <sheetFormatPr baseColWidth="10" defaultRowHeight="14.4" x14ac:dyDescent="0.3"/>
  <cols>
    <col min="1" max="1" width="5.88671875" customWidth="1"/>
    <col min="2" max="2" width="6.77734375" customWidth="1"/>
    <col min="3" max="3" width="7" customWidth="1"/>
    <col min="4" max="4" width="7.21875" customWidth="1"/>
    <col min="5" max="5" width="6.88671875" customWidth="1"/>
    <col min="6" max="6" width="7.6640625" customWidth="1"/>
    <col min="7" max="7" width="6.6640625" customWidth="1"/>
    <col min="8" max="8" width="7.88671875" customWidth="1"/>
    <col min="9" max="9" width="7.33203125" customWidth="1"/>
    <col min="10" max="10" width="16.109375" customWidth="1"/>
    <col min="11" max="11" width="31.5546875" customWidth="1"/>
    <col min="12" max="12" width="14.6640625" customWidth="1"/>
  </cols>
  <sheetData>
    <row r="2" spans="1:13" ht="15" thickBot="1" x14ac:dyDescent="0.35">
      <c r="B2" s="20" t="s">
        <v>20</v>
      </c>
      <c r="C2" s="21"/>
      <c r="D2" s="21"/>
      <c r="E2" s="22"/>
      <c r="F2" s="21" t="s">
        <v>21</v>
      </c>
      <c r="G2" s="18"/>
      <c r="H2" s="18"/>
      <c r="I2" s="19"/>
      <c r="J2" s="6"/>
    </row>
    <row r="3" spans="1:13" x14ac:dyDescent="0.3">
      <c r="B3" s="39" t="s">
        <v>1</v>
      </c>
      <c r="C3" s="40"/>
      <c r="D3" s="41" t="s">
        <v>4</v>
      </c>
      <c r="E3" s="40"/>
      <c r="F3" s="41" t="s">
        <v>1</v>
      </c>
      <c r="G3" s="40"/>
      <c r="H3" s="41" t="s">
        <v>4</v>
      </c>
      <c r="I3" s="42"/>
      <c r="J3" s="45"/>
      <c r="K3" s="43" t="s">
        <v>30</v>
      </c>
      <c r="L3" s="42" t="s">
        <v>31</v>
      </c>
    </row>
    <row r="4" spans="1:13" ht="16.2" thickBot="1" x14ac:dyDescent="0.4">
      <c r="B4" s="17" t="s">
        <v>22</v>
      </c>
      <c r="C4" s="15" t="s">
        <v>23</v>
      </c>
      <c r="D4" s="10" t="s">
        <v>24</v>
      </c>
      <c r="E4" s="15" t="s">
        <v>25</v>
      </c>
      <c r="F4" s="10" t="s">
        <v>26</v>
      </c>
      <c r="G4" s="15" t="s">
        <v>27</v>
      </c>
      <c r="H4" s="10" t="s">
        <v>28</v>
      </c>
      <c r="I4" s="12" t="s">
        <v>29</v>
      </c>
      <c r="J4" s="10"/>
      <c r="K4" s="44"/>
      <c r="L4" s="12"/>
    </row>
    <row r="5" spans="1:13" x14ac:dyDescent="0.3">
      <c r="A5">
        <v>1</v>
      </c>
      <c r="B5" s="33">
        <v>4</v>
      </c>
      <c r="C5" s="14">
        <f>B5^2</f>
        <v>16</v>
      </c>
      <c r="D5" s="36">
        <v>4</v>
      </c>
      <c r="E5" s="14">
        <f>D5^2</f>
        <v>16</v>
      </c>
      <c r="F5" s="36">
        <v>-4</v>
      </c>
      <c r="G5" s="14">
        <f>F5^2</f>
        <v>16</v>
      </c>
      <c r="H5" s="36">
        <v>-4</v>
      </c>
      <c r="I5" s="14">
        <f>H5^2</f>
        <v>16</v>
      </c>
      <c r="J5" s="2"/>
      <c r="K5" s="16">
        <f>B5+D5+F5+H5</f>
        <v>0</v>
      </c>
      <c r="L5" s="4">
        <f>K5^2</f>
        <v>0</v>
      </c>
    </row>
    <row r="6" spans="1:13" x14ac:dyDescent="0.3">
      <c r="A6">
        <v>2</v>
      </c>
      <c r="B6" s="34">
        <v>4</v>
      </c>
      <c r="C6" s="13">
        <f t="shared" ref="C6:C10" si="0">B6^2</f>
        <v>16</v>
      </c>
      <c r="D6" s="37">
        <v>4</v>
      </c>
      <c r="E6" s="13">
        <f t="shared" ref="E6:E10" si="1">D6^2</f>
        <v>16</v>
      </c>
      <c r="F6" s="37">
        <v>-4</v>
      </c>
      <c r="G6" s="13">
        <f t="shared" ref="G6:G10" si="2">F6^2</f>
        <v>16</v>
      </c>
      <c r="H6" s="37">
        <v>-4</v>
      </c>
      <c r="I6" s="13">
        <f t="shared" ref="I6:I10" si="3">H6^2</f>
        <v>16</v>
      </c>
      <c r="J6" s="6"/>
      <c r="K6" s="26">
        <f t="shared" ref="K6:K10" si="4">B6+D6+F6+H6</f>
        <v>0</v>
      </c>
      <c r="L6" s="8">
        <f t="shared" ref="L6:L10" si="5">K6^2</f>
        <v>0</v>
      </c>
    </row>
    <row r="7" spans="1:13" x14ac:dyDescent="0.3">
      <c r="A7">
        <v>3</v>
      </c>
      <c r="B7" s="34">
        <v>4</v>
      </c>
      <c r="C7" s="13">
        <f t="shared" si="0"/>
        <v>16</v>
      </c>
      <c r="D7" s="37">
        <v>4</v>
      </c>
      <c r="E7" s="13">
        <f t="shared" si="1"/>
        <v>16</v>
      </c>
      <c r="F7" s="37">
        <v>-4</v>
      </c>
      <c r="G7" s="13">
        <f t="shared" si="2"/>
        <v>16</v>
      </c>
      <c r="H7" s="37">
        <v>-4</v>
      </c>
      <c r="I7" s="13">
        <f t="shared" si="3"/>
        <v>16</v>
      </c>
      <c r="J7" s="6"/>
      <c r="K7" s="26">
        <f t="shared" si="4"/>
        <v>0</v>
      </c>
      <c r="L7" s="8">
        <f t="shared" si="5"/>
        <v>0</v>
      </c>
    </row>
    <row r="8" spans="1:13" x14ac:dyDescent="0.3">
      <c r="A8">
        <v>4</v>
      </c>
      <c r="B8" s="34">
        <v>-4</v>
      </c>
      <c r="C8" s="13">
        <f t="shared" si="0"/>
        <v>16</v>
      </c>
      <c r="D8" s="37">
        <v>-4</v>
      </c>
      <c r="E8" s="13">
        <f t="shared" si="1"/>
        <v>16</v>
      </c>
      <c r="F8" s="37">
        <v>4</v>
      </c>
      <c r="G8" s="13">
        <f t="shared" si="2"/>
        <v>16</v>
      </c>
      <c r="H8" s="37">
        <v>4</v>
      </c>
      <c r="I8" s="13">
        <f t="shared" si="3"/>
        <v>16</v>
      </c>
      <c r="J8" s="6"/>
      <c r="K8" s="26">
        <f t="shared" si="4"/>
        <v>0</v>
      </c>
      <c r="L8" s="8">
        <f t="shared" si="5"/>
        <v>0</v>
      </c>
    </row>
    <row r="9" spans="1:13" x14ac:dyDescent="0.3">
      <c r="A9">
        <v>5</v>
      </c>
      <c r="B9" s="34">
        <v>-4</v>
      </c>
      <c r="C9" s="13">
        <f t="shared" si="0"/>
        <v>16</v>
      </c>
      <c r="D9" s="37">
        <v>-4</v>
      </c>
      <c r="E9" s="13">
        <f t="shared" si="1"/>
        <v>16</v>
      </c>
      <c r="F9" s="37">
        <v>4</v>
      </c>
      <c r="G9" s="13">
        <f t="shared" si="2"/>
        <v>16</v>
      </c>
      <c r="H9" s="37">
        <v>4</v>
      </c>
      <c r="I9" s="13">
        <f t="shared" si="3"/>
        <v>16</v>
      </c>
      <c r="J9" s="6"/>
      <c r="K9" s="26">
        <f t="shared" si="4"/>
        <v>0</v>
      </c>
      <c r="L9" s="8">
        <f t="shared" si="5"/>
        <v>0</v>
      </c>
    </row>
    <row r="10" spans="1:13" ht="15" thickBot="1" x14ac:dyDescent="0.35">
      <c r="A10">
        <v>6</v>
      </c>
      <c r="B10" s="35">
        <v>-4</v>
      </c>
      <c r="C10" s="13">
        <f t="shared" si="0"/>
        <v>16</v>
      </c>
      <c r="D10" s="38">
        <v>-4</v>
      </c>
      <c r="E10" s="13">
        <f t="shared" si="1"/>
        <v>16</v>
      </c>
      <c r="F10" s="38">
        <v>4</v>
      </c>
      <c r="G10" s="13">
        <f t="shared" si="2"/>
        <v>16</v>
      </c>
      <c r="H10" s="38">
        <v>4</v>
      </c>
      <c r="I10" s="13">
        <f t="shared" si="3"/>
        <v>16</v>
      </c>
      <c r="J10" s="6"/>
      <c r="K10" s="17">
        <f t="shared" si="4"/>
        <v>0</v>
      </c>
      <c r="L10" s="8">
        <f t="shared" si="5"/>
        <v>0</v>
      </c>
    </row>
    <row r="11" spans="1:13" ht="15" thickBot="1" x14ac:dyDescent="0.35">
      <c r="A11" t="s">
        <v>12</v>
      </c>
      <c r="B11" s="27">
        <f>SUM(B5:B10)</f>
        <v>0</v>
      </c>
      <c r="C11" s="28">
        <f t="shared" ref="C11:L11" si="6">SUM(C5:C10)</f>
        <v>96</v>
      </c>
      <c r="D11" s="28">
        <f t="shared" si="6"/>
        <v>0</v>
      </c>
      <c r="E11" s="28">
        <f t="shared" si="6"/>
        <v>96</v>
      </c>
      <c r="F11" s="28">
        <f>SUM(F5:F10)</f>
        <v>0</v>
      </c>
      <c r="G11" s="28">
        <f t="shared" si="6"/>
        <v>96</v>
      </c>
      <c r="H11" s="28">
        <f t="shared" si="6"/>
        <v>0</v>
      </c>
      <c r="I11" s="46">
        <f t="shared" si="6"/>
        <v>96</v>
      </c>
      <c r="J11" s="28" t="s">
        <v>32</v>
      </c>
      <c r="K11" s="28">
        <f t="shared" si="6"/>
        <v>0</v>
      </c>
      <c r="L11" s="29">
        <f t="shared" si="6"/>
        <v>0</v>
      </c>
      <c r="M11" t="s">
        <v>33</v>
      </c>
    </row>
    <row r="12" spans="1:13" ht="15" thickBot="1" x14ac:dyDescent="0.35"/>
    <row r="13" spans="1:13" ht="15.6" x14ac:dyDescent="0.35">
      <c r="B13" s="16" t="s">
        <v>35</v>
      </c>
      <c r="C13" s="2"/>
      <c r="D13" s="2"/>
      <c r="E13" s="4"/>
      <c r="H13" s="16" t="s">
        <v>38</v>
      </c>
      <c r="I13" s="4"/>
      <c r="K13" s="31" t="s">
        <v>34</v>
      </c>
    </row>
    <row r="14" spans="1:13" ht="15" thickBot="1" x14ac:dyDescent="0.35">
      <c r="B14" s="47">
        <f>C11+E11+G11+I11</f>
        <v>384</v>
      </c>
      <c r="C14" s="10"/>
      <c r="D14" s="10"/>
      <c r="E14" s="12"/>
      <c r="H14" s="47">
        <f>(L11/4)-B17</f>
        <v>0</v>
      </c>
      <c r="I14" s="12"/>
      <c r="K14" s="32">
        <f>(H14/B20)*100</f>
        <v>0</v>
      </c>
    </row>
    <row r="15" spans="1:13" ht="15" thickBot="1" x14ac:dyDescent="0.35"/>
    <row r="16" spans="1:13" ht="15.6" x14ac:dyDescent="0.35">
      <c r="B16" s="16" t="s">
        <v>36</v>
      </c>
      <c r="C16" s="2"/>
      <c r="D16" s="2"/>
      <c r="E16" s="4"/>
    </row>
    <row r="17" spans="2:5" ht="15" thickBot="1" x14ac:dyDescent="0.35">
      <c r="B17" s="47">
        <f>(K11^2)/24</f>
        <v>0</v>
      </c>
      <c r="C17" s="10"/>
      <c r="D17" s="10"/>
      <c r="E17" s="12"/>
    </row>
    <row r="18" spans="2:5" ht="15" thickBot="1" x14ac:dyDescent="0.35"/>
    <row r="19" spans="2:5" ht="15.6" x14ac:dyDescent="0.35">
      <c r="B19" s="16" t="s">
        <v>37</v>
      </c>
      <c r="C19" s="2"/>
      <c r="D19" s="2"/>
      <c r="E19" s="4"/>
    </row>
    <row r="20" spans="2:5" ht="15" thickBot="1" x14ac:dyDescent="0.35">
      <c r="B20" s="47">
        <f>B14-B17</f>
        <v>384</v>
      </c>
      <c r="C20" s="10"/>
      <c r="D20" s="10"/>
      <c r="E20" s="12"/>
    </row>
    <row r="22" spans="2:5" x14ac:dyDescent="0.3">
      <c r="B22" s="30" t="s">
        <v>39</v>
      </c>
    </row>
    <row r="23" spans="2:5" x14ac:dyDescent="0.3">
      <c r="B23" s="48" t="s">
        <v>40</v>
      </c>
    </row>
    <row r="24" spans="2:5" x14ac:dyDescent="0.3">
      <c r="B2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Leere Tabelle</vt:lpstr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Katzer, Matthias</cp:lastModifiedBy>
  <dcterms:created xsi:type="dcterms:W3CDTF">2025-05-29T20:55:39Z</dcterms:created>
  <dcterms:modified xsi:type="dcterms:W3CDTF">2025-12-06T16:16:58Z</dcterms:modified>
</cp:coreProperties>
</file>