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sukoyama\Documents\FFPRI18\Research\22_ST_SeedTrekking\23_TrekkingRoad_[accepted]\Draft\240612_Biological Invasions\241208_OriginalFiles\"/>
    </mc:Choice>
  </mc:AlternateContent>
  <xr:revisionPtr revIDLastSave="0" documentId="13_ncr:1_{4FBD98E1-47C1-4CE7-B84B-A2EC6D6EE356}" xr6:coauthVersionLast="47" xr6:coauthVersionMax="47" xr10:uidLastSave="{00000000-0000-0000-0000-000000000000}"/>
  <bookViews>
    <workbookView xWindow="61080" yWindow="-120" windowWidth="29040" windowHeight="17520" xr2:uid="{00000000-000D-0000-FFFF-FFFF00000000}"/>
  </bookViews>
  <sheets>
    <sheet name="TableS2" sheetId="9" r:id="rId1"/>
  </sheets>
  <definedNames>
    <definedName name="_xlnm._FilterDatabase" localSheetId="0" hidden="1">TableS2!$A$3:$AI$58</definedName>
    <definedName name="_xlnm.Print_Area" localSheetId="0">TableS2!$A$1:$AI$73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4" i="9" l="1"/>
  <c r="AH4" i="9"/>
  <c r="AI4" i="9"/>
  <c r="AG5" i="9"/>
  <c r="AH5" i="9"/>
  <c r="AI5" i="9"/>
  <c r="AG6" i="9"/>
  <c r="AH6" i="9"/>
  <c r="AI6" i="9"/>
  <c r="AG7" i="9"/>
  <c r="AH7" i="9"/>
  <c r="AI7" i="9"/>
  <c r="AG8" i="9"/>
  <c r="AH8" i="9"/>
  <c r="AI8" i="9"/>
  <c r="AG9" i="9"/>
  <c r="AH9" i="9"/>
  <c r="AI9" i="9"/>
  <c r="AG10" i="9"/>
  <c r="AH10" i="9"/>
  <c r="AI10" i="9"/>
  <c r="AG11" i="9"/>
  <c r="AH11" i="9"/>
  <c r="AI11" i="9"/>
  <c r="AG12" i="9"/>
  <c r="AH12" i="9"/>
  <c r="AI12" i="9"/>
  <c r="AG13" i="9"/>
  <c r="AH13" i="9"/>
  <c r="AI13" i="9"/>
  <c r="AG14" i="9"/>
  <c r="AH14" i="9"/>
  <c r="AI14" i="9"/>
  <c r="AG15" i="9"/>
  <c r="AH15" i="9"/>
  <c r="AI15" i="9"/>
  <c r="AG16" i="9"/>
  <c r="AH16" i="9"/>
  <c r="AI16" i="9"/>
  <c r="AG17" i="9"/>
  <c r="AH17" i="9"/>
  <c r="AI17" i="9"/>
  <c r="AG18" i="9"/>
  <c r="AH18" i="9"/>
  <c r="AI18" i="9"/>
  <c r="AG19" i="9"/>
  <c r="AH19" i="9"/>
  <c r="AI19" i="9"/>
  <c r="AG20" i="9"/>
  <c r="AH20" i="9"/>
  <c r="AI20" i="9"/>
  <c r="AG21" i="9"/>
  <c r="AH21" i="9"/>
  <c r="AI21" i="9"/>
  <c r="AG22" i="9"/>
  <c r="AH22" i="9"/>
  <c r="AI22" i="9"/>
  <c r="AG23" i="9"/>
  <c r="AH23" i="9"/>
  <c r="AI23" i="9"/>
  <c r="AG24" i="9"/>
  <c r="AH24" i="9"/>
  <c r="AI24" i="9"/>
  <c r="AG25" i="9"/>
  <c r="AH25" i="9"/>
  <c r="AI25" i="9"/>
  <c r="AG26" i="9"/>
  <c r="AH26" i="9"/>
  <c r="AI26" i="9"/>
  <c r="AG27" i="9"/>
  <c r="AH27" i="9"/>
  <c r="AI27" i="9"/>
  <c r="AG28" i="9"/>
  <c r="AH28" i="9"/>
  <c r="AI28" i="9"/>
  <c r="AG29" i="9"/>
  <c r="AH29" i="9"/>
  <c r="AI29" i="9"/>
  <c r="AG30" i="9"/>
  <c r="AH30" i="9"/>
  <c r="AI30" i="9"/>
  <c r="AG31" i="9"/>
  <c r="AH31" i="9"/>
  <c r="AI31" i="9"/>
  <c r="AG32" i="9"/>
  <c r="AH32" i="9"/>
  <c r="AI32" i="9"/>
  <c r="AG33" i="9"/>
  <c r="AH33" i="9"/>
  <c r="AI33" i="9"/>
  <c r="AG34" i="9"/>
  <c r="AH34" i="9"/>
  <c r="AI34" i="9"/>
  <c r="AG35" i="9"/>
  <c r="AH35" i="9"/>
  <c r="AI35" i="9"/>
  <c r="AG36" i="9"/>
  <c r="AH36" i="9"/>
  <c r="AI36" i="9"/>
  <c r="AG37" i="9"/>
  <c r="AH37" i="9"/>
  <c r="AI37" i="9"/>
  <c r="AG38" i="9"/>
  <c r="AH38" i="9"/>
  <c r="AI38" i="9"/>
  <c r="AG39" i="9"/>
  <c r="AH39" i="9"/>
  <c r="AI39" i="9"/>
  <c r="AG40" i="9"/>
  <c r="AH40" i="9"/>
  <c r="AI40" i="9"/>
  <c r="AG41" i="9"/>
  <c r="AH41" i="9"/>
  <c r="AI41" i="9"/>
  <c r="AG42" i="9"/>
  <c r="AH42" i="9"/>
  <c r="AI42" i="9"/>
  <c r="AG43" i="9"/>
  <c r="AH43" i="9"/>
  <c r="AI43" i="9"/>
  <c r="AG44" i="9"/>
  <c r="AH44" i="9"/>
  <c r="AI44" i="9"/>
  <c r="AG45" i="9"/>
  <c r="AH45" i="9"/>
  <c r="AI45" i="9"/>
  <c r="AG46" i="9"/>
  <c r="AH46" i="9"/>
  <c r="AI46" i="9"/>
  <c r="AG47" i="9"/>
  <c r="AH47" i="9"/>
  <c r="AI47" i="9"/>
  <c r="AG48" i="9"/>
  <c r="AH48" i="9"/>
  <c r="AI48" i="9"/>
  <c r="AG49" i="9"/>
  <c r="AH49" i="9"/>
  <c r="AI49" i="9"/>
  <c r="AG50" i="9"/>
  <c r="AH50" i="9"/>
  <c r="AI50" i="9"/>
  <c r="AG51" i="9"/>
  <c r="AH51" i="9"/>
  <c r="AI51" i="9"/>
  <c r="AG52" i="9"/>
  <c r="AH52" i="9"/>
  <c r="AI52" i="9"/>
  <c r="AG53" i="9"/>
  <c r="AH53" i="9"/>
  <c r="AI53" i="9"/>
  <c r="AG54" i="9"/>
  <c r="AH54" i="9"/>
  <c r="AI54" i="9"/>
  <c r="AG55" i="9"/>
  <c r="AH55" i="9"/>
  <c r="AI55" i="9"/>
  <c r="AG56" i="9"/>
  <c r="AH56" i="9"/>
  <c r="AI56" i="9"/>
  <c r="AG57" i="9"/>
  <c r="AH57" i="9"/>
  <c r="AI57" i="9"/>
  <c r="AG58" i="9"/>
  <c r="AH58" i="9"/>
  <c r="AI58" i="9"/>
</calcChain>
</file>

<file path=xl/sharedStrings.xml><?xml version="1.0" encoding="utf-8"?>
<sst xmlns="http://schemas.openxmlformats.org/spreadsheetml/2006/main" count="778" uniqueCount="194">
  <si>
    <t>non</t>
  </si>
  <si>
    <t>No</t>
    <phoneticPr fontId="18"/>
  </si>
  <si>
    <t>Invasive</t>
    <phoneticPr fontId="18"/>
  </si>
  <si>
    <t>Genus</t>
    <phoneticPr fontId="18"/>
  </si>
  <si>
    <t>Solidago</t>
  </si>
  <si>
    <t>Solidago altissima</t>
  </si>
  <si>
    <t>Taraxacum</t>
  </si>
  <si>
    <t>Taraxacum officinale</t>
  </si>
  <si>
    <t>Leucanthemum</t>
  </si>
  <si>
    <t>Leucanthemum vulgare</t>
  </si>
  <si>
    <t>Achillea</t>
  </si>
  <si>
    <t>Achillea millefolium</t>
  </si>
  <si>
    <t>Erigeron</t>
  </si>
  <si>
    <t>Erigeron annuus</t>
  </si>
  <si>
    <t>Gamochaeta</t>
  </si>
  <si>
    <t>Gamochaeta coarctata</t>
  </si>
  <si>
    <t>Erechtites</t>
  </si>
  <si>
    <t>Sagina</t>
  </si>
  <si>
    <t>Sagina procumbens</t>
  </si>
  <si>
    <t>Cerastium</t>
  </si>
  <si>
    <t>Cerastium glomeratum</t>
  </si>
  <si>
    <t>Stellaria</t>
  </si>
  <si>
    <t>Stellaria media</t>
  </si>
  <si>
    <t>Trifolium</t>
  </si>
  <si>
    <t>Trifolium repens</t>
  </si>
  <si>
    <t>Trifolium pratense</t>
  </si>
  <si>
    <t>Juncus</t>
  </si>
  <si>
    <t>Juncus tenuis</t>
  </si>
  <si>
    <t>Origanum</t>
  </si>
  <si>
    <t>Origanum vulgare</t>
  </si>
  <si>
    <t>Mentha</t>
  </si>
  <si>
    <t>Mentha suaveolens</t>
  </si>
  <si>
    <t>Plantago</t>
  </si>
  <si>
    <t>Plantago lanceolata</t>
  </si>
  <si>
    <t>Veronica</t>
  </si>
  <si>
    <t>Veronica persica</t>
  </si>
  <si>
    <t>Veronica arvensis</t>
  </si>
  <si>
    <t>Plantago virginica</t>
  </si>
  <si>
    <t>Phleum</t>
  </si>
  <si>
    <t>Phleum pratense</t>
  </si>
  <si>
    <t>Schedonorus</t>
  </si>
  <si>
    <t>Schedonorus arundinaceus</t>
  </si>
  <si>
    <t>Dactylis</t>
  </si>
  <si>
    <t>Dactylis glomerata</t>
  </si>
  <si>
    <t>Agrostis</t>
  </si>
  <si>
    <t>Agrostis gigantea</t>
  </si>
  <si>
    <t>Anthoxanthum</t>
  </si>
  <si>
    <t>Lolium</t>
  </si>
  <si>
    <t>Lolium perenne</t>
  </si>
  <si>
    <t>Poa</t>
  </si>
  <si>
    <t>Schedonorus pratensis</t>
  </si>
  <si>
    <t>Rumex</t>
  </si>
  <si>
    <t>Rumex obtusifolius</t>
  </si>
  <si>
    <t>Rumex crispus</t>
  </si>
  <si>
    <t>Rumex acetosella subsp. pyrenaicus</t>
  </si>
  <si>
    <t>annual/biennial</t>
  </si>
  <si>
    <t>forb</t>
  </si>
  <si>
    <t>perennial</t>
  </si>
  <si>
    <t>graminoid</t>
  </si>
  <si>
    <t>Lowland</t>
    <phoneticPr fontId="18"/>
  </si>
  <si>
    <t>invasive</t>
  </si>
  <si>
    <t>Conyza</t>
  </si>
  <si>
    <t>Conyza sumatrensis</t>
  </si>
  <si>
    <t>Matricaria</t>
  </si>
  <si>
    <t>Matricaria matricarioides</t>
  </si>
  <si>
    <t>Conyza canadensis</t>
  </si>
  <si>
    <t>Gamochaeta calviceps</t>
  </si>
  <si>
    <t>Erigeron philadelphicus</t>
  </si>
  <si>
    <t>Hypochaeris</t>
  </si>
  <si>
    <t>Hypochaeris radicata</t>
  </si>
  <si>
    <t>Brassica</t>
  </si>
  <si>
    <t>Brassica napus</t>
  </si>
  <si>
    <t>Barbarea</t>
  </si>
  <si>
    <t>Barbarea vulgaris</t>
  </si>
  <si>
    <t>Rorippa</t>
  </si>
  <si>
    <t>Rorippa sylvestris</t>
  </si>
  <si>
    <t>Silene</t>
  </si>
  <si>
    <t>Silene armeria</t>
  </si>
  <si>
    <t>Spergularia</t>
  </si>
  <si>
    <t>Spergularia rubra</t>
  </si>
  <si>
    <t>Silene latifolia subsp. alba</t>
  </si>
  <si>
    <t>Sedum</t>
  </si>
  <si>
    <t>Euphorbia</t>
  </si>
  <si>
    <t>Euphorbia maculata</t>
  </si>
  <si>
    <t>Trifolium dubium</t>
  </si>
  <si>
    <t>Desmodium</t>
  </si>
  <si>
    <t>Desmodium paniculatum</t>
  </si>
  <si>
    <t>Geranium</t>
  </si>
  <si>
    <t>Geranium carolinianum</t>
  </si>
  <si>
    <t>Oenothera</t>
  </si>
  <si>
    <t>Oenothera biennis</t>
  </si>
  <si>
    <t>Polygonum</t>
  </si>
  <si>
    <t>Polygonum aviculare subsp. depressum</t>
  </si>
  <si>
    <t>Potentilla</t>
  </si>
  <si>
    <t>Potentilla norvegica</t>
  </si>
  <si>
    <t>Holcus</t>
  </si>
  <si>
    <t>Holcus mollis</t>
  </si>
  <si>
    <t>Rubus</t>
  </si>
  <si>
    <t>Rubus armeniacus</t>
  </si>
  <si>
    <t>Robinia</t>
  </si>
  <si>
    <t>shrub</t>
    <phoneticPr fontId="18"/>
  </si>
  <si>
    <t>tree</t>
    <phoneticPr fontId="18"/>
  </si>
  <si>
    <t>perennial</t>
    <phoneticPr fontId="18"/>
  </si>
  <si>
    <t>Tsugaike</t>
    <phoneticPr fontId="18"/>
  </si>
  <si>
    <t>Sedum sarmentosum</t>
    <phoneticPr fontId="18"/>
  </si>
  <si>
    <t>NA</t>
    <phoneticPr fontId="18"/>
  </si>
  <si>
    <t>0.22-0.37*</t>
    <phoneticPr fontId="18"/>
  </si>
  <si>
    <t>Total number of sites recorded</t>
    <phoneticPr fontId="18"/>
  </si>
  <si>
    <t>●</t>
  </si>
  <si>
    <t>Family</t>
    <phoneticPr fontId="18"/>
  </si>
  <si>
    <t>Asteraceae</t>
    <phoneticPr fontId="18"/>
  </si>
  <si>
    <t>Poaceae</t>
  </si>
  <si>
    <t>Poaceae</t>
    <phoneticPr fontId="18"/>
  </si>
  <si>
    <t>Anthoxanthum odoratum subsp. odoratum</t>
    <phoneticPr fontId="18"/>
  </si>
  <si>
    <t>Brassicaceae</t>
    <phoneticPr fontId="18"/>
  </si>
  <si>
    <t>Caryophyllaceae</t>
    <phoneticPr fontId="18"/>
  </si>
  <si>
    <t>Fabaceae</t>
    <phoneticPr fontId="18"/>
  </si>
  <si>
    <t>Erechtites hieraciifolius var. hieraciifolius</t>
    <phoneticPr fontId="18"/>
  </si>
  <si>
    <t>Euphorbiaceae</t>
    <phoneticPr fontId="18"/>
  </si>
  <si>
    <t>Geraniaceae</t>
    <phoneticPr fontId="18"/>
  </si>
  <si>
    <t>Juncaceae</t>
    <phoneticPr fontId="18"/>
  </si>
  <si>
    <t>Lamiaceae</t>
    <phoneticPr fontId="18"/>
  </si>
  <si>
    <t>Plantaginaceae</t>
    <phoneticPr fontId="18"/>
  </si>
  <si>
    <t>Onagraceae</t>
    <phoneticPr fontId="18"/>
  </si>
  <si>
    <t>Polygonaceae</t>
    <phoneticPr fontId="18"/>
  </si>
  <si>
    <t>Rosaceae</t>
    <phoneticPr fontId="18"/>
  </si>
  <si>
    <t>Crassulaceae</t>
    <phoneticPr fontId="18"/>
  </si>
  <si>
    <t>Robinia pseudoacacia</t>
    <phoneticPr fontId="18"/>
  </si>
  <si>
    <t>non</t>
    <phoneticPr fontId="18"/>
  </si>
  <si>
    <t>Linaria vulgaris</t>
    <phoneticPr fontId="18"/>
  </si>
  <si>
    <t>Linaria</t>
  </si>
  <si>
    <t>On trail</t>
    <phoneticPr fontId="18"/>
  </si>
  <si>
    <t>Trail head</t>
    <phoneticPr fontId="18"/>
  </si>
  <si>
    <t>Life span</t>
    <phoneticPr fontId="18"/>
  </si>
  <si>
    <t>Growth form</t>
    <phoneticPr fontId="18"/>
  </si>
  <si>
    <t>Mount Kuro</t>
    <phoneticPr fontId="18"/>
  </si>
  <si>
    <t>Mount Asahi</t>
    <phoneticPr fontId="18"/>
  </si>
  <si>
    <t>Mount Hakkododa</t>
    <phoneticPr fontId="18"/>
  </si>
  <si>
    <t>Mount Zao</t>
    <phoneticPr fontId="18"/>
  </si>
  <si>
    <t>Mount Nikko-Shirane</t>
    <phoneticPr fontId="18"/>
  </si>
  <si>
    <t>Mount Kisokoma</t>
    <phoneticPr fontId="18"/>
  </si>
  <si>
    <t>Balloon structures</t>
  </si>
  <si>
    <t xml:space="preserve">Stem erect </t>
  </si>
  <si>
    <t>Nutrient containing structures</t>
  </si>
  <si>
    <t>Elongated appendages</t>
  </si>
  <si>
    <t>No appendages</t>
  </si>
  <si>
    <t>Poa trivialis</t>
    <phoneticPr fontId="18"/>
  </si>
  <si>
    <t>Poa pratensis subsp. Pratensis</t>
    <phoneticPr fontId="18"/>
  </si>
  <si>
    <t xml:space="preserve">Stem ascending to prostrate </t>
  </si>
  <si>
    <t xml:space="preserve">Stem prostrate </t>
  </si>
  <si>
    <t>Other specialisation</t>
  </si>
  <si>
    <t>Shoot growth form</t>
    <phoneticPr fontId="18"/>
  </si>
  <si>
    <t>Seed release height (cm)</t>
    <phoneticPr fontId="18"/>
  </si>
  <si>
    <t>Dispersal morphology</t>
    <phoneticPr fontId="18"/>
  </si>
  <si>
    <t>Scientific name</t>
    <phoneticPr fontId="18"/>
  </si>
  <si>
    <t>Seed mass (mg)</t>
    <phoneticPr fontId="18"/>
  </si>
  <si>
    <t>annual/biennial</t>
    <phoneticPr fontId="18"/>
  </si>
  <si>
    <t>forb</t>
    <phoneticPr fontId="18"/>
  </si>
  <si>
    <t>graminoid</t>
    <phoneticPr fontId="18"/>
  </si>
  <si>
    <t>invasive</t>
    <phoneticPr fontId="18"/>
  </si>
  <si>
    <t>Invasion status</t>
    <phoneticPr fontId="18"/>
  </si>
  <si>
    <t>none</t>
    <phoneticPr fontId="18"/>
  </si>
  <si>
    <t>minimum, maximum</t>
    <phoneticPr fontId="18"/>
  </si>
  <si>
    <t>Seed dispersal height (cm)</t>
    <phoneticPr fontId="18"/>
  </si>
  <si>
    <t>0.01, 3.35</t>
    <phoneticPr fontId="18"/>
  </si>
  <si>
    <t>20, 150</t>
    <phoneticPr fontId="18"/>
  </si>
  <si>
    <t>0.08, 0.66</t>
    <phoneticPr fontId="18"/>
  </si>
  <si>
    <t>22.5, 75</t>
    <phoneticPr fontId="18"/>
  </si>
  <si>
    <t>0.01, 3.42</t>
    <phoneticPr fontId="18"/>
  </si>
  <si>
    <t>0.05, 0.75</t>
    <phoneticPr fontId="18"/>
  </si>
  <si>
    <t>20, 50</t>
    <phoneticPr fontId="18"/>
  </si>
  <si>
    <t>0.03, 1.8</t>
    <phoneticPr fontId="18"/>
  </si>
  <si>
    <t>10, 115</t>
    <phoneticPr fontId="18"/>
  </si>
  <si>
    <t>20, 90</t>
    <phoneticPr fontId="18"/>
  </si>
  <si>
    <t>0.03, 19.25</t>
    <phoneticPr fontId="18"/>
  </si>
  <si>
    <t>6, 250</t>
    <phoneticPr fontId="18"/>
  </si>
  <si>
    <t>20, 97.5</t>
    <phoneticPr fontId="18"/>
  </si>
  <si>
    <t>0.05, 1.8</t>
    <phoneticPr fontId="18"/>
  </si>
  <si>
    <t>0.07, 3.35</t>
    <phoneticPr fontId="18"/>
  </si>
  <si>
    <t>6, 150</t>
    <phoneticPr fontId="18"/>
  </si>
  <si>
    <t>0.01, 1.8</t>
    <phoneticPr fontId="18"/>
  </si>
  <si>
    <t>0.03, 1.49</t>
    <phoneticPr fontId="18"/>
  </si>
  <si>
    <t>22.5, 90</t>
    <phoneticPr fontId="18"/>
  </si>
  <si>
    <t>0.01, 1.96</t>
    <phoneticPr fontId="18"/>
  </si>
  <si>
    <t>20, 115</t>
    <phoneticPr fontId="18"/>
  </si>
  <si>
    <t>0.02, 0.75</t>
    <phoneticPr fontId="18"/>
  </si>
  <si>
    <t>11, 50</t>
    <phoneticPr fontId="18"/>
  </si>
  <si>
    <t>15, 150</t>
    <phoneticPr fontId="18"/>
  </si>
  <si>
    <t>Number of species recorded</t>
    <phoneticPr fontId="18"/>
  </si>
  <si>
    <t>0.01, 19.25</t>
    <phoneticPr fontId="18"/>
  </si>
  <si>
    <t>11, 150</t>
    <phoneticPr fontId="18"/>
  </si>
  <si>
    <t>All sites</t>
    <phoneticPr fontId="18"/>
  </si>
  <si>
    <t>The number of alien plant species of each characteristic at each location of each site, as well as the minimum and maximum values for seed mass and seed dispersal height.</t>
    <phoneticPr fontId="18"/>
  </si>
  <si>
    <r>
      <rPr>
        <b/>
        <sz val="11"/>
        <rFont val="Times New Roman"/>
        <family val="1"/>
      </rPr>
      <t>Table S2</t>
    </r>
    <r>
      <rPr>
        <sz val="11"/>
        <rFont val="Times New Roman"/>
        <family val="1"/>
      </rPr>
      <t xml:space="preserve"> Alien plant species list with characteristics, including </t>
    </r>
    <r>
      <rPr>
        <sz val="11"/>
        <rFont val="Segoe UI Symbol"/>
        <family val="1"/>
      </rPr>
      <t>●</t>
    </r>
    <r>
      <rPr>
        <sz val="11"/>
        <rFont val="Times New Roman"/>
        <family val="1"/>
      </rPr>
      <t xml:space="preserve"> the presence of species around the lowlands and trail heads, and the number of records of occurence of each alien plant species on each trail.  The table summarizing the number of alien plant species of each characteristic is also shown for each location of each site.
*Median value was used for the statistical analysis.</t>
    </r>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</si>
</sst>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Times New Roman"/>
      <family val="1"/>
    </font>
    <font>
      <b/>
      <sz val="11"/>
      <name val="Times New Roman"/>
      <family val="1"/>
    </font>
    <font>
      <sz val="11"/>
      <name val="Segoe UI Symbol"/>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dotted">
        <color auto="1"/>
      </top>
      <bottom style="dotted">
        <color auto="1"/>
      </bottom>
      <diagonal/>
    </border>
    <border>
      <left/>
      <right/>
      <top style="dotted">
        <color auto="1"/>
      </top>
      <bottom/>
      <diagonal/>
    </border>
    <border>
      <left/>
      <right/>
      <top/>
      <bottom style="dotted">
        <color auto="1"/>
      </bottom>
      <diagonal/>
    </border>
    <border>
      <left/>
      <right/>
      <top style="dotted">
        <color auto="1"/>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9">
    <xf numFmtId="0" fontId="0" fillId="0" borderId="0" xfId="0">
      <alignment vertical="center"/>
    </xf>
    <xf numFmtId="0" fontId="19" fillId="0" borderId="10" xfId="0" applyFont="1" applyBorder="1">
      <alignment vertical="center"/>
    </xf>
    <xf numFmtId="0" fontId="19" fillId="0" borderId="11" xfId="0" applyFont="1" applyBorder="1" applyAlignment="1">
      <alignment horizontal="center" vertical="center"/>
    </xf>
    <xf numFmtId="0" fontId="19" fillId="0" borderId="10" xfId="0" applyFont="1" applyBorder="1" applyAlignment="1">
      <alignment horizontal="left" vertical="center"/>
    </xf>
    <xf numFmtId="0" fontId="19" fillId="0" borderId="10" xfId="0" applyFont="1" applyBorder="1" applyAlignment="1">
      <alignment horizontal="center" vertical="center"/>
    </xf>
    <xf numFmtId="0" fontId="19" fillId="0" borderId="10" xfId="0" applyFont="1" applyBorder="1" applyAlignment="1">
      <alignment horizontal="left" vertical="center" wrapText="1"/>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horizontal="right" vertical="center"/>
    </xf>
    <xf numFmtId="0" fontId="19" fillId="0" borderId="11" xfId="0" applyFont="1" applyBorder="1">
      <alignment vertical="center"/>
    </xf>
    <xf numFmtId="0" fontId="19" fillId="0" borderId="10" xfId="0" applyFont="1" applyBorder="1" applyAlignment="1">
      <alignment horizontal="left" vertical="top" wrapText="1"/>
    </xf>
    <xf numFmtId="0" fontId="19" fillId="0" borderId="11" xfId="0" applyFont="1" applyBorder="1">
      <alignment vertical="center"/>
    </xf>
    <xf numFmtId="0" fontId="19" fillId="0" borderId="11" xfId="0" applyFont="1" applyBorder="1" applyAlignment="1">
      <alignment horizontal="left" vertical="center"/>
    </xf>
    <xf numFmtId="0" fontId="19" fillId="0" borderId="0" xfId="0" applyFont="1" applyBorder="1">
      <alignment vertical="center"/>
    </xf>
    <xf numFmtId="0" fontId="19" fillId="0" borderId="0" xfId="0" applyFont="1" applyBorder="1" applyAlignment="1">
      <alignment horizontal="center" vertical="center"/>
    </xf>
    <xf numFmtId="0" fontId="19" fillId="0" borderId="0" xfId="0" applyFont="1" applyBorder="1">
      <alignment vertical="center"/>
    </xf>
    <xf numFmtId="0" fontId="19" fillId="0" borderId="0" xfId="0" applyFont="1" applyBorder="1" applyAlignment="1">
      <alignment horizontal="left" vertical="center"/>
    </xf>
    <xf numFmtId="0" fontId="19" fillId="0" borderId="0" xfId="0" applyFont="1" applyFill="1">
      <alignment vertical="center"/>
    </xf>
    <xf numFmtId="0" fontId="19" fillId="0" borderId="0" xfId="0" applyFont="1" applyFill="1" applyBorder="1">
      <alignment vertical="center"/>
    </xf>
    <xf numFmtId="0" fontId="19" fillId="0" borderId="0" xfId="0" applyFont="1" applyFill="1" applyBorder="1" applyAlignment="1">
      <alignment horizontal="center" vertical="center"/>
    </xf>
    <xf numFmtId="0" fontId="19" fillId="0" borderId="0" xfId="0" applyFont="1" applyFill="1" applyAlignment="1">
      <alignment horizontal="center" vertical="center"/>
    </xf>
    <xf numFmtId="0" fontId="19" fillId="0" borderId="13" xfId="0" applyFont="1" applyFill="1" applyBorder="1">
      <alignment vertical="center"/>
    </xf>
    <xf numFmtId="0" fontId="19" fillId="0" borderId="13" xfId="0" applyFont="1" applyFill="1" applyBorder="1" applyAlignment="1">
      <alignment horizontal="center" vertical="center"/>
    </xf>
    <xf numFmtId="0" fontId="19" fillId="0" borderId="14" xfId="0" applyFont="1" applyFill="1" applyBorder="1">
      <alignment vertical="center"/>
    </xf>
    <xf numFmtId="0" fontId="19" fillId="0" borderId="14" xfId="0" applyFont="1" applyFill="1" applyBorder="1" applyAlignment="1">
      <alignment horizontal="center" vertical="center"/>
    </xf>
    <xf numFmtId="0" fontId="19" fillId="0" borderId="12" xfId="0" applyFont="1" applyFill="1" applyBorder="1">
      <alignment vertical="center"/>
    </xf>
    <xf numFmtId="0" fontId="19" fillId="0" borderId="12" xfId="0" applyFont="1" applyFill="1" applyBorder="1" applyAlignment="1">
      <alignment horizontal="center" vertical="center"/>
    </xf>
    <xf numFmtId="0" fontId="19" fillId="0" borderId="15" xfId="0" applyFont="1" applyFill="1" applyBorder="1">
      <alignment vertical="center"/>
    </xf>
    <xf numFmtId="0" fontId="19" fillId="0" borderId="15" xfId="0"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0382D-BCCC-4860-A50F-42941AA3FC4F}">
  <sheetPr>
    <pageSetUpPr fitToPage="1"/>
  </sheetPr>
  <dimension ref="A1:AN73"/>
  <sheetViews>
    <sheetView tabSelected="1" view="pageBreakPreview" topLeftCell="I1" zoomScale="56" zoomScaleNormal="100" zoomScaleSheetLayoutView="56" workbookViewId="0">
      <selection activeCell="Z31" sqref="Z31"/>
    </sheetView>
  </sheetViews>
  <sheetFormatPr defaultColWidth="8.58203125" defaultRowHeight="18" customHeight="1" x14ac:dyDescent="0.55000000000000004"/>
  <cols>
    <col min="1" max="1" width="4.08203125" style="6" bestFit="1" customWidth="1"/>
    <col min="2" max="2" width="14.25" style="6" bestFit="1" customWidth="1"/>
    <col min="3" max="3" width="13.08203125" style="6" bestFit="1" customWidth="1"/>
    <col min="4" max="4" width="36.5" style="6" bestFit="1" customWidth="1"/>
    <col min="5" max="5" width="11.08203125" style="6" bestFit="1" customWidth="1"/>
    <col min="6" max="6" width="13.58203125" style="6" bestFit="1" customWidth="1"/>
    <col min="7" max="7" width="8.08203125" style="6" bestFit="1" customWidth="1"/>
    <col min="8" max="8" width="13.75" style="6" bestFit="1" customWidth="1"/>
    <col min="9" max="9" width="20.58203125" style="7" bestFit="1" customWidth="1"/>
    <col min="10" max="10" width="24.75" style="6" bestFit="1" customWidth="1"/>
    <col min="11" max="11" width="26.08203125" style="6" bestFit="1" customWidth="1"/>
    <col min="12" max="12" width="9.75" style="7" bestFit="1" customWidth="1"/>
    <col min="13" max="13" width="10.33203125" style="7" bestFit="1" customWidth="1"/>
    <col min="14" max="14" width="8.58203125" style="7" bestFit="1" customWidth="1"/>
    <col min="15" max="15" width="9.75" style="7" bestFit="1" customWidth="1"/>
    <col min="16" max="16" width="10.33203125" style="7" bestFit="1" customWidth="1"/>
    <col min="17" max="17" width="8.58203125" style="7" bestFit="1" customWidth="1"/>
    <col min="18" max="18" width="9.75" style="7" bestFit="1" customWidth="1"/>
    <col min="19" max="19" width="10.33203125" style="7" bestFit="1" customWidth="1"/>
    <col min="20" max="20" width="8.58203125" style="7" bestFit="1" customWidth="1"/>
    <col min="21" max="21" width="9.75" style="7" bestFit="1" customWidth="1"/>
    <col min="22" max="22" width="10.33203125" style="7" bestFit="1" customWidth="1"/>
    <col min="23" max="23" width="8.58203125" style="7" bestFit="1" customWidth="1"/>
    <col min="24" max="24" width="9.75" style="7" bestFit="1" customWidth="1"/>
    <col min="25" max="25" width="10.33203125" style="7" bestFit="1" customWidth="1"/>
    <col min="26" max="26" width="8.58203125" style="7" bestFit="1" customWidth="1"/>
    <col min="27" max="27" width="9.75" style="7" bestFit="1" customWidth="1"/>
    <col min="28" max="28" width="10.33203125" style="7" bestFit="1" customWidth="1"/>
    <col min="29" max="29" width="8.58203125" style="7" bestFit="1" customWidth="1"/>
    <col min="30" max="30" width="9.75" style="7" bestFit="1" customWidth="1"/>
    <col min="31" max="31" width="10.33203125" style="7" bestFit="1" customWidth="1"/>
    <col min="32" max="32" width="8.58203125" style="7" bestFit="1" customWidth="1"/>
    <col min="33" max="33" width="9.75" style="7" bestFit="1" customWidth="1"/>
    <col min="34" max="34" width="10.33203125" style="7" bestFit="1" customWidth="1"/>
    <col min="35" max="35" width="8.58203125" style="7" bestFit="1" customWidth="1"/>
    <col min="36" max="16384" width="8.58203125" style="6"/>
  </cols>
  <sheetData>
    <row r="1" spans="1:35" ht="34.5" customHeight="1" x14ac:dyDescent="0.55000000000000004">
      <c r="A1" s="10" t="s">
        <v>193</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row>
    <row r="2" spans="1:35" s="9" customFormat="1" ht="18" customHeight="1" x14ac:dyDescent="0.55000000000000004">
      <c r="I2" s="2"/>
      <c r="L2" s="11" t="s">
        <v>135</v>
      </c>
      <c r="M2" s="11"/>
      <c r="N2" s="11"/>
      <c r="O2" s="11" t="s">
        <v>136</v>
      </c>
      <c r="P2" s="11"/>
      <c r="Q2" s="11"/>
      <c r="R2" s="11" t="s">
        <v>137</v>
      </c>
      <c r="S2" s="11"/>
      <c r="T2" s="11"/>
      <c r="U2" s="11" t="s">
        <v>138</v>
      </c>
      <c r="V2" s="11"/>
      <c r="W2" s="11"/>
      <c r="X2" s="11" t="s">
        <v>139</v>
      </c>
      <c r="Y2" s="11"/>
      <c r="Z2" s="11"/>
      <c r="AA2" s="11" t="s">
        <v>103</v>
      </c>
      <c r="AB2" s="11"/>
      <c r="AC2" s="11"/>
      <c r="AD2" s="11" t="s">
        <v>140</v>
      </c>
      <c r="AE2" s="11"/>
      <c r="AF2" s="11"/>
      <c r="AG2" s="12" t="s">
        <v>107</v>
      </c>
      <c r="AH2" s="12"/>
      <c r="AI2" s="12"/>
    </row>
    <row r="3" spans="1:35" s="3" customFormat="1" ht="18" customHeight="1" x14ac:dyDescent="0.55000000000000004">
      <c r="A3" s="3" t="s">
        <v>1</v>
      </c>
      <c r="B3" s="3" t="s">
        <v>109</v>
      </c>
      <c r="C3" s="1" t="s">
        <v>3</v>
      </c>
      <c r="D3" s="1" t="s">
        <v>154</v>
      </c>
      <c r="E3" s="3" t="s">
        <v>134</v>
      </c>
      <c r="F3" s="3" t="s">
        <v>133</v>
      </c>
      <c r="G3" s="3" t="s">
        <v>2</v>
      </c>
      <c r="H3" s="3" t="s">
        <v>155</v>
      </c>
      <c r="I3" s="4" t="s">
        <v>152</v>
      </c>
      <c r="J3" s="3" t="s">
        <v>151</v>
      </c>
      <c r="K3" s="3" t="s">
        <v>153</v>
      </c>
      <c r="L3" s="3" t="s">
        <v>59</v>
      </c>
      <c r="M3" s="5" t="s">
        <v>132</v>
      </c>
      <c r="N3" s="5" t="s">
        <v>131</v>
      </c>
      <c r="O3" s="3" t="s">
        <v>59</v>
      </c>
      <c r="P3" s="5" t="s">
        <v>132</v>
      </c>
      <c r="Q3" s="5" t="s">
        <v>131</v>
      </c>
      <c r="R3" s="3" t="s">
        <v>59</v>
      </c>
      <c r="S3" s="5" t="s">
        <v>132</v>
      </c>
      <c r="T3" s="5" t="s">
        <v>131</v>
      </c>
      <c r="U3" s="3" t="s">
        <v>59</v>
      </c>
      <c r="V3" s="5" t="s">
        <v>132</v>
      </c>
      <c r="W3" s="5" t="s">
        <v>131</v>
      </c>
      <c r="X3" s="3" t="s">
        <v>59</v>
      </c>
      <c r="Y3" s="5" t="s">
        <v>132</v>
      </c>
      <c r="Z3" s="5" t="s">
        <v>131</v>
      </c>
      <c r="AA3" s="3" t="s">
        <v>59</v>
      </c>
      <c r="AB3" s="5" t="s">
        <v>132</v>
      </c>
      <c r="AC3" s="5" t="s">
        <v>131</v>
      </c>
      <c r="AD3" s="3" t="s">
        <v>59</v>
      </c>
      <c r="AE3" s="5" t="s">
        <v>132</v>
      </c>
      <c r="AF3" s="5" t="s">
        <v>131</v>
      </c>
      <c r="AG3" s="3" t="s">
        <v>59</v>
      </c>
      <c r="AH3" s="5" t="s">
        <v>132</v>
      </c>
      <c r="AI3" s="5" t="s">
        <v>131</v>
      </c>
    </row>
    <row r="4" spans="1:35" ht="18" customHeight="1" x14ac:dyDescent="0.55000000000000004">
      <c r="A4" s="6">
        <v>1</v>
      </c>
      <c r="B4" s="6" t="s">
        <v>110</v>
      </c>
      <c r="C4" s="6" t="s">
        <v>10</v>
      </c>
      <c r="D4" s="6" t="s">
        <v>11</v>
      </c>
      <c r="E4" s="6" t="s">
        <v>56</v>
      </c>
      <c r="F4" s="6" t="s">
        <v>57</v>
      </c>
      <c r="G4" s="6" t="s">
        <v>0</v>
      </c>
      <c r="H4" s="6">
        <v>0.18</v>
      </c>
      <c r="I4" s="7">
        <v>65</v>
      </c>
      <c r="J4" s="6" t="s">
        <v>142</v>
      </c>
      <c r="K4" s="6" t="s">
        <v>145</v>
      </c>
      <c r="L4" s="7" t="s">
        <v>108</v>
      </c>
      <c r="O4" s="7" t="s">
        <v>108</v>
      </c>
      <c r="U4" s="7" t="s">
        <v>108</v>
      </c>
      <c r="Y4" s="7" t="s">
        <v>108</v>
      </c>
      <c r="Z4" s="7">
        <v>1</v>
      </c>
      <c r="AG4" s="7">
        <f t="shared" ref="AG4:AG35" si="0">COUNTA(L4,O4,R4,U4,X4,AA4,AD4)</f>
        <v>3</v>
      </c>
      <c r="AH4" s="7">
        <f t="shared" ref="AH4:AH35" si="1">COUNTA(M4,P4,S4,V4,Y4,AB4,AE4)</f>
        <v>1</v>
      </c>
      <c r="AI4" s="7">
        <f t="shared" ref="AI4:AI35" si="2">COUNTA(N4,Q4,T4,W4,Z4,AC4,AF4)</f>
        <v>1</v>
      </c>
    </row>
    <row r="5" spans="1:35" ht="18" customHeight="1" x14ac:dyDescent="0.55000000000000004">
      <c r="A5" s="6">
        <v>2</v>
      </c>
      <c r="B5" s="6" t="s">
        <v>110</v>
      </c>
      <c r="C5" s="6" t="s">
        <v>61</v>
      </c>
      <c r="D5" s="6" t="s">
        <v>65</v>
      </c>
      <c r="E5" s="6" t="s">
        <v>56</v>
      </c>
      <c r="F5" s="6" t="s">
        <v>55</v>
      </c>
      <c r="G5" s="6" t="s">
        <v>60</v>
      </c>
      <c r="H5" s="6">
        <v>7.0000000000000007E-2</v>
      </c>
      <c r="I5" s="7">
        <v>130</v>
      </c>
      <c r="J5" s="6" t="s">
        <v>142</v>
      </c>
      <c r="K5" s="6" t="s">
        <v>145</v>
      </c>
      <c r="O5" s="7" t="s">
        <v>108</v>
      </c>
      <c r="X5" s="7" t="s">
        <v>108</v>
      </c>
      <c r="AA5" s="7" t="s">
        <v>108</v>
      </c>
      <c r="AG5" s="7">
        <f t="shared" si="0"/>
        <v>3</v>
      </c>
      <c r="AH5" s="7">
        <f t="shared" si="1"/>
        <v>0</v>
      </c>
      <c r="AI5" s="7">
        <f t="shared" si="2"/>
        <v>0</v>
      </c>
    </row>
    <row r="6" spans="1:35" ht="18" customHeight="1" x14ac:dyDescent="0.55000000000000004">
      <c r="A6" s="6">
        <v>3</v>
      </c>
      <c r="B6" s="6" t="s">
        <v>110</v>
      </c>
      <c r="C6" s="6" t="s">
        <v>61</v>
      </c>
      <c r="D6" s="6" t="s">
        <v>62</v>
      </c>
      <c r="E6" s="6" t="s">
        <v>56</v>
      </c>
      <c r="F6" s="6" t="s">
        <v>55</v>
      </c>
      <c r="G6" s="6" t="s">
        <v>60</v>
      </c>
      <c r="H6" s="6">
        <v>0.05</v>
      </c>
      <c r="I6" s="7">
        <v>130</v>
      </c>
      <c r="J6" s="6" t="s">
        <v>142</v>
      </c>
      <c r="K6" s="6" t="s">
        <v>144</v>
      </c>
      <c r="L6" s="7" t="s">
        <v>108</v>
      </c>
      <c r="U6" s="7" t="s">
        <v>108</v>
      </c>
      <c r="AG6" s="7">
        <f t="shared" si="0"/>
        <v>2</v>
      </c>
      <c r="AH6" s="7">
        <f t="shared" si="1"/>
        <v>0</v>
      </c>
      <c r="AI6" s="7">
        <f t="shared" si="2"/>
        <v>0</v>
      </c>
    </row>
    <row r="7" spans="1:35" ht="18" customHeight="1" x14ac:dyDescent="0.55000000000000004">
      <c r="A7" s="6">
        <v>4</v>
      </c>
      <c r="B7" s="6" t="s">
        <v>110</v>
      </c>
      <c r="C7" s="6" t="s">
        <v>16</v>
      </c>
      <c r="D7" s="6" t="s">
        <v>117</v>
      </c>
      <c r="E7" s="6" t="s">
        <v>56</v>
      </c>
      <c r="F7" s="6" t="s">
        <v>55</v>
      </c>
      <c r="G7" s="6" t="s">
        <v>0</v>
      </c>
      <c r="H7" s="6">
        <v>0.33</v>
      </c>
      <c r="I7" s="7">
        <v>100</v>
      </c>
      <c r="J7" s="6" t="s">
        <v>142</v>
      </c>
      <c r="K7" s="6" t="s">
        <v>144</v>
      </c>
      <c r="Y7" s="7" t="s">
        <v>108</v>
      </c>
      <c r="AG7" s="7">
        <f t="shared" si="0"/>
        <v>0</v>
      </c>
      <c r="AH7" s="7">
        <f t="shared" si="1"/>
        <v>1</v>
      </c>
      <c r="AI7" s="7">
        <f t="shared" si="2"/>
        <v>0</v>
      </c>
    </row>
    <row r="8" spans="1:35" ht="18" customHeight="1" x14ac:dyDescent="0.55000000000000004">
      <c r="A8" s="6">
        <v>5</v>
      </c>
      <c r="B8" s="6" t="s">
        <v>110</v>
      </c>
      <c r="C8" s="6" t="s">
        <v>12</v>
      </c>
      <c r="D8" s="6" t="s">
        <v>13</v>
      </c>
      <c r="E8" s="6" t="s">
        <v>56</v>
      </c>
      <c r="F8" s="6" t="s">
        <v>55</v>
      </c>
      <c r="G8" s="6" t="s">
        <v>60</v>
      </c>
      <c r="H8" s="6">
        <v>0.03</v>
      </c>
      <c r="I8" s="7">
        <v>75</v>
      </c>
      <c r="J8" s="6" t="s">
        <v>142</v>
      </c>
      <c r="K8" s="6" t="s">
        <v>144</v>
      </c>
      <c r="L8" s="7" t="s">
        <v>108</v>
      </c>
      <c r="R8" s="7" t="s">
        <v>108</v>
      </c>
      <c r="U8" s="7" t="s">
        <v>108</v>
      </c>
      <c r="V8" s="7" t="s">
        <v>108</v>
      </c>
      <c r="Y8" s="7" t="s">
        <v>108</v>
      </c>
      <c r="Z8" s="7">
        <v>2</v>
      </c>
      <c r="AA8" s="7" t="s">
        <v>108</v>
      </c>
      <c r="AB8" s="7" t="s">
        <v>108</v>
      </c>
      <c r="AD8" s="7" t="s">
        <v>108</v>
      </c>
      <c r="AG8" s="7">
        <f t="shared" si="0"/>
        <v>5</v>
      </c>
      <c r="AH8" s="7">
        <f t="shared" si="1"/>
        <v>3</v>
      </c>
      <c r="AI8" s="7">
        <f t="shared" si="2"/>
        <v>1</v>
      </c>
    </row>
    <row r="9" spans="1:35" ht="18" customHeight="1" x14ac:dyDescent="0.55000000000000004">
      <c r="A9" s="6">
        <v>6</v>
      </c>
      <c r="B9" s="6" t="s">
        <v>110</v>
      </c>
      <c r="C9" s="6" t="s">
        <v>12</v>
      </c>
      <c r="D9" s="6" t="s">
        <v>67</v>
      </c>
      <c r="E9" s="6" t="s">
        <v>56</v>
      </c>
      <c r="F9" s="6" t="s">
        <v>57</v>
      </c>
      <c r="G9" s="6" t="s">
        <v>60</v>
      </c>
      <c r="H9" s="6">
        <v>0.04</v>
      </c>
      <c r="I9" s="7">
        <v>55</v>
      </c>
      <c r="J9" s="6" t="s">
        <v>142</v>
      </c>
      <c r="K9" s="6" t="s">
        <v>144</v>
      </c>
      <c r="U9" s="7" t="s">
        <v>108</v>
      </c>
      <c r="AG9" s="7">
        <f t="shared" si="0"/>
        <v>1</v>
      </c>
      <c r="AH9" s="7">
        <f t="shared" si="1"/>
        <v>0</v>
      </c>
      <c r="AI9" s="7">
        <f t="shared" si="2"/>
        <v>0</v>
      </c>
    </row>
    <row r="10" spans="1:35" ht="18" customHeight="1" x14ac:dyDescent="0.55000000000000004">
      <c r="A10" s="6">
        <v>7</v>
      </c>
      <c r="B10" s="6" t="s">
        <v>110</v>
      </c>
      <c r="C10" s="6" t="s">
        <v>14</v>
      </c>
      <c r="D10" s="6" t="s">
        <v>66</v>
      </c>
      <c r="E10" s="6" t="s">
        <v>56</v>
      </c>
      <c r="F10" s="6" t="s">
        <v>55</v>
      </c>
      <c r="G10" s="6" t="s">
        <v>0</v>
      </c>
      <c r="H10" s="6">
        <v>0.01</v>
      </c>
      <c r="I10" s="7">
        <v>20</v>
      </c>
      <c r="J10" s="6" t="s">
        <v>142</v>
      </c>
      <c r="K10" s="6" t="s">
        <v>144</v>
      </c>
      <c r="O10" s="7" t="s">
        <v>108</v>
      </c>
      <c r="AG10" s="7">
        <f t="shared" si="0"/>
        <v>1</v>
      </c>
      <c r="AH10" s="7">
        <f t="shared" si="1"/>
        <v>0</v>
      </c>
      <c r="AI10" s="7">
        <f t="shared" si="2"/>
        <v>0</v>
      </c>
    </row>
    <row r="11" spans="1:35" ht="18" customHeight="1" x14ac:dyDescent="0.55000000000000004">
      <c r="A11" s="6">
        <v>8</v>
      </c>
      <c r="B11" s="6" t="s">
        <v>110</v>
      </c>
      <c r="C11" s="6" t="s">
        <v>14</v>
      </c>
      <c r="D11" s="6" t="s">
        <v>15</v>
      </c>
      <c r="E11" s="6" t="s">
        <v>56</v>
      </c>
      <c r="F11" s="6" t="s">
        <v>55</v>
      </c>
      <c r="G11" s="6" t="s">
        <v>0</v>
      </c>
      <c r="H11" s="6">
        <v>0.01</v>
      </c>
      <c r="I11" s="7">
        <v>45</v>
      </c>
      <c r="J11" s="6" t="s">
        <v>142</v>
      </c>
      <c r="K11" s="6" t="s">
        <v>144</v>
      </c>
      <c r="S11" s="7" t="s">
        <v>108</v>
      </c>
      <c r="AG11" s="7">
        <f t="shared" si="0"/>
        <v>0</v>
      </c>
      <c r="AH11" s="7">
        <f t="shared" si="1"/>
        <v>1</v>
      </c>
      <c r="AI11" s="7">
        <f t="shared" si="2"/>
        <v>0</v>
      </c>
    </row>
    <row r="12" spans="1:35" ht="18" customHeight="1" x14ac:dyDescent="0.55000000000000004">
      <c r="A12" s="6">
        <v>9</v>
      </c>
      <c r="B12" s="6" t="s">
        <v>110</v>
      </c>
      <c r="C12" s="6" t="s">
        <v>68</v>
      </c>
      <c r="D12" s="6" t="s">
        <v>69</v>
      </c>
      <c r="E12" s="6" t="s">
        <v>56</v>
      </c>
      <c r="F12" s="6" t="s">
        <v>57</v>
      </c>
      <c r="G12" s="6" t="s">
        <v>60</v>
      </c>
      <c r="H12" s="6">
        <v>0.81</v>
      </c>
      <c r="I12" s="7">
        <v>52.5</v>
      </c>
      <c r="J12" s="6" t="s">
        <v>148</v>
      </c>
      <c r="K12" s="6" t="s">
        <v>145</v>
      </c>
      <c r="L12" s="7" t="s">
        <v>108</v>
      </c>
      <c r="O12" s="7" t="s">
        <v>108</v>
      </c>
      <c r="R12" s="7" t="s">
        <v>108</v>
      </c>
      <c r="U12" s="7" t="s">
        <v>108</v>
      </c>
      <c r="AG12" s="7">
        <f t="shared" si="0"/>
        <v>4</v>
      </c>
      <c r="AH12" s="7">
        <f t="shared" si="1"/>
        <v>0</v>
      </c>
      <c r="AI12" s="7">
        <f t="shared" si="2"/>
        <v>0</v>
      </c>
    </row>
    <row r="13" spans="1:35" ht="18" customHeight="1" x14ac:dyDescent="0.55000000000000004">
      <c r="A13" s="6">
        <v>10</v>
      </c>
      <c r="B13" s="6" t="s">
        <v>110</v>
      </c>
      <c r="C13" s="6" t="s">
        <v>8</v>
      </c>
      <c r="D13" s="6" t="s">
        <v>9</v>
      </c>
      <c r="E13" s="6" t="s">
        <v>56</v>
      </c>
      <c r="F13" s="6" t="s">
        <v>57</v>
      </c>
      <c r="G13" s="6" t="s">
        <v>60</v>
      </c>
      <c r="H13" s="6">
        <v>0.42</v>
      </c>
      <c r="I13" s="7">
        <v>40</v>
      </c>
      <c r="J13" s="6" t="s">
        <v>142</v>
      </c>
      <c r="K13" s="6" t="s">
        <v>150</v>
      </c>
      <c r="L13" s="7" t="s">
        <v>108</v>
      </c>
      <c r="R13" s="7" t="s">
        <v>108</v>
      </c>
      <c r="V13" s="7" t="s">
        <v>108</v>
      </c>
      <c r="W13" s="7">
        <v>2</v>
      </c>
      <c r="Y13" s="7" t="s">
        <v>108</v>
      </c>
      <c r="Z13" s="7">
        <v>1</v>
      </c>
      <c r="AA13" s="7" t="s">
        <v>108</v>
      </c>
      <c r="AG13" s="7">
        <f t="shared" si="0"/>
        <v>3</v>
      </c>
      <c r="AH13" s="7">
        <f t="shared" si="1"/>
        <v>2</v>
      </c>
      <c r="AI13" s="7">
        <f t="shared" si="2"/>
        <v>2</v>
      </c>
    </row>
    <row r="14" spans="1:35" ht="18" customHeight="1" x14ac:dyDescent="0.55000000000000004">
      <c r="A14" s="6">
        <v>11</v>
      </c>
      <c r="B14" s="6" t="s">
        <v>110</v>
      </c>
      <c r="C14" s="6" t="s">
        <v>63</v>
      </c>
      <c r="D14" s="6" t="s">
        <v>64</v>
      </c>
      <c r="E14" s="6" t="s">
        <v>56</v>
      </c>
      <c r="F14" s="6" t="s">
        <v>55</v>
      </c>
      <c r="G14" s="6" t="s">
        <v>0</v>
      </c>
      <c r="H14" s="6">
        <v>0.08</v>
      </c>
      <c r="I14" s="7">
        <v>30</v>
      </c>
      <c r="J14" s="6" t="s">
        <v>142</v>
      </c>
      <c r="K14" s="6" t="s">
        <v>145</v>
      </c>
      <c r="L14" s="7" t="s">
        <v>108</v>
      </c>
      <c r="O14" s="7" t="s">
        <v>108</v>
      </c>
      <c r="AG14" s="7">
        <f t="shared" si="0"/>
        <v>2</v>
      </c>
      <c r="AH14" s="7">
        <f t="shared" si="1"/>
        <v>0</v>
      </c>
      <c r="AI14" s="7">
        <f t="shared" si="2"/>
        <v>0</v>
      </c>
    </row>
    <row r="15" spans="1:35" ht="18" customHeight="1" x14ac:dyDescent="0.55000000000000004">
      <c r="A15" s="6">
        <v>12</v>
      </c>
      <c r="B15" s="6" t="s">
        <v>110</v>
      </c>
      <c r="C15" s="6" t="s">
        <v>4</v>
      </c>
      <c r="D15" s="6" t="s">
        <v>5</v>
      </c>
      <c r="E15" s="6" t="s">
        <v>56</v>
      </c>
      <c r="F15" s="6" t="s">
        <v>57</v>
      </c>
      <c r="G15" s="6" t="s">
        <v>60</v>
      </c>
      <c r="H15" s="6">
        <v>0.09</v>
      </c>
      <c r="I15" s="7">
        <v>150</v>
      </c>
      <c r="J15" s="6" t="s">
        <v>142</v>
      </c>
      <c r="K15" s="6" t="s">
        <v>144</v>
      </c>
      <c r="L15" s="7" t="s">
        <v>108</v>
      </c>
      <c r="O15" s="7" t="s">
        <v>108</v>
      </c>
      <c r="X15" s="7" t="s">
        <v>108</v>
      </c>
      <c r="Y15" s="7" t="s">
        <v>108</v>
      </c>
      <c r="AA15" s="7" t="s">
        <v>108</v>
      </c>
      <c r="AG15" s="7">
        <f t="shared" si="0"/>
        <v>4</v>
      </c>
      <c r="AH15" s="7">
        <f t="shared" si="1"/>
        <v>1</v>
      </c>
      <c r="AI15" s="7">
        <f t="shared" si="2"/>
        <v>0</v>
      </c>
    </row>
    <row r="16" spans="1:35" ht="18" customHeight="1" x14ac:dyDescent="0.55000000000000004">
      <c r="A16" s="6">
        <v>13</v>
      </c>
      <c r="B16" s="6" t="s">
        <v>110</v>
      </c>
      <c r="C16" s="6" t="s">
        <v>6</v>
      </c>
      <c r="D16" s="6" t="s">
        <v>7</v>
      </c>
      <c r="E16" s="6" t="s">
        <v>56</v>
      </c>
      <c r="F16" s="6" t="s">
        <v>57</v>
      </c>
      <c r="G16" s="6" t="s">
        <v>60</v>
      </c>
      <c r="H16" s="6">
        <v>0.75</v>
      </c>
      <c r="I16" s="7">
        <v>27.5</v>
      </c>
      <c r="J16" s="6" t="s">
        <v>142</v>
      </c>
      <c r="K16" s="6" t="s">
        <v>144</v>
      </c>
      <c r="L16" s="7" t="s">
        <v>108</v>
      </c>
      <c r="O16" s="7" t="s">
        <v>108</v>
      </c>
      <c r="P16" s="7" t="s">
        <v>108</v>
      </c>
      <c r="Q16" s="7">
        <v>3</v>
      </c>
      <c r="R16" s="7" t="s">
        <v>108</v>
      </c>
      <c r="S16" s="7" t="s">
        <v>108</v>
      </c>
      <c r="T16" s="7">
        <v>4</v>
      </c>
      <c r="U16" s="7" t="s">
        <v>108</v>
      </c>
      <c r="V16" s="7" t="s">
        <v>108</v>
      </c>
      <c r="W16" s="7">
        <v>2</v>
      </c>
      <c r="Y16" s="7" t="s">
        <v>108</v>
      </c>
      <c r="AA16" s="7" t="s">
        <v>108</v>
      </c>
      <c r="AB16" s="7" t="s">
        <v>108</v>
      </c>
      <c r="AD16" s="7" t="s">
        <v>108</v>
      </c>
      <c r="AG16" s="7">
        <f t="shared" si="0"/>
        <v>6</v>
      </c>
      <c r="AH16" s="7">
        <f t="shared" si="1"/>
        <v>5</v>
      </c>
      <c r="AI16" s="7">
        <f t="shared" si="2"/>
        <v>3</v>
      </c>
    </row>
    <row r="17" spans="1:35" ht="18" customHeight="1" x14ac:dyDescent="0.55000000000000004">
      <c r="A17" s="6">
        <v>14</v>
      </c>
      <c r="B17" s="6" t="s">
        <v>114</v>
      </c>
      <c r="C17" s="6" t="s">
        <v>72</v>
      </c>
      <c r="D17" s="6" t="s">
        <v>73</v>
      </c>
      <c r="E17" s="6" t="s">
        <v>56</v>
      </c>
      <c r="F17" s="6" t="s">
        <v>55</v>
      </c>
      <c r="G17" s="6" t="s">
        <v>60</v>
      </c>
      <c r="H17" s="6">
        <v>0.68</v>
      </c>
      <c r="I17" s="7">
        <v>55</v>
      </c>
      <c r="J17" s="6" t="s">
        <v>142</v>
      </c>
      <c r="K17" s="6" t="s">
        <v>145</v>
      </c>
      <c r="O17" s="7" t="s">
        <v>108</v>
      </c>
      <c r="AG17" s="7">
        <f t="shared" si="0"/>
        <v>1</v>
      </c>
      <c r="AH17" s="7">
        <f t="shared" si="1"/>
        <v>0</v>
      </c>
      <c r="AI17" s="7">
        <f t="shared" si="2"/>
        <v>0</v>
      </c>
    </row>
    <row r="18" spans="1:35" ht="18" customHeight="1" x14ac:dyDescent="0.55000000000000004">
      <c r="A18" s="6">
        <v>15</v>
      </c>
      <c r="B18" s="6" t="s">
        <v>114</v>
      </c>
      <c r="C18" s="6" t="s">
        <v>70</v>
      </c>
      <c r="D18" s="6" t="s">
        <v>71</v>
      </c>
      <c r="E18" s="6" t="s">
        <v>56</v>
      </c>
      <c r="F18" s="6" t="s">
        <v>55</v>
      </c>
      <c r="G18" s="6" t="s">
        <v>0</v>
      </c>
      <c r="H18" s="6">
        <v>3.35</v>
      </c>
      <c r="I18" s="7">
        <v>90</v>
      </c>
      <c r="J18" s="6" t="s">
        <v>142</v>
      </c>
      <c r="K18" s="6" t="s">
        <v>145</v>
      </c>
      <c r="L18" s="7" t="s">
        <v>108</v>
      </c>
      <c r="X18" s="7" t="s">
        <v>108</v>
      </c>
      <c r="AG18" s="7">
        <f t="shared" si="0"/>
        <v>2</v>
      </c>
      <c r="AH18" s="7">
        <f t="shared" si="1"/>
        <v>0</v>
      </c>
      <c r="AI18" s="7">
        <f t="shared" si="2"/>
        <v>0</v>
      </c>
    </row>
    <row r="19" spans="1:35" ht="18" customHeight="1" x14ac:dyDescent="0.55000000000000004">
      <c r="A19" s="6">
        <v>16</v>
      </c>
      <c r="B19" s="6" t="s">
        <v>114</v>
      </c>
      <c r="C19" s="6" t="s">
        <v>74</v>
      </c>
      <c r="D19" s="6" t="s">
        <v>75</v>
      </c>
      <c r="E19" s="6" t="s">
        <v>56</v>
      </c>
      <c r="F19" s="6" t="s">
        <v>57</v>
      </c>
      <c r="G19" s="6" t="s">
        <v>0</v>
      </c>
      <c r="H19" s="6">
        <v>0.19</v>
      </c>
      <c r="I19" s="7">
        <v>35</v>
      </c>
      <c r="J19" s="6" t="s">
        <v>142</v>
      </c>
      <c r="K19" s="6" t="s">
        <v>145</v>
      </c>
      <c r="L19" s="7" t="s">
        <v>108</v>
      </c>
      <c r="AG19" s="7">
        <f t="shared" si="0"/>
        <v>1</v>
      </c>
      <c r="AH19" s="7">
        <f t="shared" si="1"/>
        <v>0</v>
      </c>
      <c r="AI19" s="7">
        <f t="shared" si="2"/>
        <v>0</v>
      </c>
    </row>
    <row r="20" spans="1:35" ht="18" customHeight="1" x14ac:dyDescent="0.55000000000000004">
      <c r="A20" s="6">
        <v>17</v>
      </c>
      <c r="B20" s="6" t="s">
        <v>115</v>
      </c>
      <c r="C20" s="6" t="s">
        <v>19</v>
      </c>
      <c r="D20" s="6" t="s">
        <v>20</v>
      </c>
      <c r="E20" s="6" t="s">
        <v>56</v>
      </c>
      <c r="F20" s="6" t="s">
        <v>55</v>
      </c>
      <c r="G20" s="6" t="s">
        <v>0</v>
      </c>
      <c r="H20" s="6">
        <v>0.05</v>
      </c>
      <c r="I20" s="7">
        <v>20</v>
      </c>
      <c r="J20" s="6" t="s">
        <v>142</v>
      </c>
      <c r="K20" s="6" t="s">
        <v>145</v>
      </c>
      <c r="L20" s="7" t="s">
        <v>108</v>
      </c>
      <c r="O20" s="7" t="s">
        <v>108</v>
      </c>
      <c r="Q20" s="7">
        <v>1</v>
      </c>
      <c r="R20" s="7" t="s">
        <v>108</v>
      </c>
      <c r="S20" s="7" t="s">
        <v>108</v>
      </c>
      <c r="T20" s="7">
        <v>1</v>
      </c>
      <c r="U20" s="7" t="s">
        <v>108</v>
      </c>
      <c r="V20" s="7" t="s">
        <v>108</v>
      </c>
      <c r="W20" s="7">
        <v>1</v>
      </c>
      <c r="Y20" s="7" t="s">
        <v>108</v>
      </c>
      <c r="AA20" s="7" t="s">
        <v>108</v>
      </c>
      <c r="AB20" s="7" t="s">
        <v>108</v>
      </c>
      <c r="AD20" s="7" t="s">
        <v>108</v>
      </c>
      <c r="AG20" s="7">
        <f t="shared" si="0"/>
        <v>6</v>
      </c>
      <c r="AH20" s="7">
        <f t="shared" si="1"/>
        <v>4</v>
      </c>
      <c r="AI20" s="7">
        <f t="shared" si="2"/>
        <v>3</v>
      </c>
    </row>
    <row r="21" spans="1:35" ht="18" customHeight="1" x14ac:dyDescent="0.55000000000000004">
      <c r="A21" s="6">
        <v>18</v>
      </c>
      <c r="B21" s="6" t="s">
        <v>115</v>
      </c>
      <c r="C21" s="6" t="s">
        <v>17</v>
      </c>
      <c r="D21" s="6" t="s">
        <v>18</v>
      </c>
      <c r="E21" s="6" t="s">
        <v>56</v>
      </c>
      <c r="F21" s="6" t="s">
        <v>55</v>
      </c>
      <c r="G21" s="6" t="s">
        <v>0</v>
      </c>
      <c r="H21" s="6">
        <v>0.02</v>
      </c>
      <c r="I21" s="7">
        <v>11</v>
      </c>
      <c r="J21" s="6" t="s">
        <v>148</v>
      </c>
      <c r="K21" s="6" t="s">
        <v>145</v>
      </c>
      <c r="P21" s="7" t="s">
        <v>108</v>
      </c>
      <c r="AG21" s="7">
        <f t="shared" si="0"/>
        <v>0</v>
      </c>
      <c r="AH21" s="7">
        <f t="shared" si="1"/>
        <v>1</v>
      </c>
      <c r="AI21" s="7">
        <f t="shared" si="2"/>
        <v>0</v>
      </c>
    </row>
    <row r="22" spans="1:35" ht="18" customHeight="1" x14ac:dyDescent="0.55000000000000004">
      <c r="A22" s="6">
        <v>19</v>
      </c>
      <c r="B22" s="6" t="s">
        <v>115</v>
      </c>
      <c r="C22" s="6" t="s">
        <v>76</v>
      </c>
      <c r="D22" s="6" t="s">
        <v>77</v>
      </c>
      <c r="E22" s="6" t="s">
        <v>56</v>
      </c>
      <c r="F22" s="6" t="s">
        <v>55</v>
      </c>
      <c r="G22" s="6" t="s">
        <v>60</v>
      </c>
      <c r="H22" s="6">
        <v>0.09</v>
      </c>
      <c r="I22" s="7">
        <v>35</v>
      </c>
      <c r="J22" s="6" t="s">
        <v>142</v>
      </c>
      <c r="K22" s="6" t="s">
        <v>145</v>
      </c>
      <c r="X22" s="7" t="s">
        <v>108</v>
      </c>
      <c r="AG22" s="7">
        <f t="shared" si="0"/>
        <v>1</v>
      </c>
      <c r="AH22" s="7">
        <f t="shared" si="1"/>
        <v>0</v>
      </c>
      <c r="AI22" s="7">
        <f t="shared" si="2"/>
        <v>0</v>
      </c>
    </row>
    <row r="23" spans="1:35" ht="18" customHeight="1" x14ac:dyDescent="0.55000000000000004">
      <c r="A23" s="6">
        <v>20</v>
      </c>
      <c r="B23" s="6" t="s">
        <v>115</v>
      </c>
      <c r="C23" s="6" t="s">
        <v>76</v>
      </c>
      <c r="D23" s="6" t="s">
        <v>80</v>
      </c>
      <c r="E23" s="6" t="s">
        <v>56</v>
      </c>
      <c r="F23" s="6" t="s">
        <v>57</v>
      </c>
      <c r="G23" s="6" t="s">
        <v>0</v>
      </c>
      <c r="H23" s="6">
        <v>0.92</v>
      </c>
      <c r="I23" s="7">
        <v>50</v>
      </c>
      <c r="J23" s="6" t="s">
        <v>142</v>
      </c>
      <c r="K23" s="6" t="s">
        <v>145</v>
      </c>
      <c r="L23" s="7" t="s">
        <v>108</v>
      </c>
      <c r="AG23" s="7">
        <f t="shared" si="0"/>
        <v>1</v>
      </c>
      <c r="AH23" s="7">
        <f t="shared" si="1"/>
        <v>0</v>
      </c>
      <c r="AI23" s="7">
        <f t="shared" si="2"/>
        <v>0</v>
      </c>
    </row>
    <row r="24" spans="1:35" ht="18" customHeight="1" x14ac:dyDescent="0.55000000000000004">
      <c r="A24" s="6">
        <v>21</v>
      </c>
      <c r="B24" s="6" t="s">
        <v>115</v>
      </c>
      <c r="C24" s="6" t="s">
        <v>78</v>
      </c>
      <c r="D24" s="6" t="s">
        <v>79</v>
      </c>
      <c r="E24" s="6" t="s">
        <v>56</v>
      </c>
      <c r="F24" s="6" t="s">
        <v>57</v>
      </c>
      <c r="G24" s="6" t="s">
        <v>0</v>
      </c>
      <c r="H24" s="6">
        <v>0.06</v>
      </c>
      <c r="I24" s="7">
        <v>10</v>
      </c>
      <c r="J24" s="6" t="s">
        <v>148</v>
      </c>
      <c r="K24" s="6" t="s">
        <v>145</v>
      </c>
      <c r="R24" s="7" t="s">
        <v>108</v>
      </c>
      <c r="AG24" s="7">
        <f t="shared" si="0"/>
        <v>1</v>
      </c>
      <c r="AH24" s="7">
        <f t="shared" si="1"/>
        <v>0</v>
      </c>
      <c r="AI24" s="7">
        <f t="shared" si="2"/>
        <v>0</v>
      </c>
    </row>
    <row r="25" spans="1:35" ht="18" customHeight="1" x14ac:dyDescent="0.55000000000000004">
      <c r="A25" s="6">
        <v>22</v>
      </c>
      <c r="B25" s="6" t="s">
        <v>115</v>
      </c>
      <c r="C25" s="6" t="s">
        <v>21</v>
      </c>
      <c r="D25" s="6" t="s">
        <v>22</v>
      </c>
      <c r="E25" s="6" t="s">
        <v>56</v>
      </c>
      <c r="F25" s="6" t="s">
        <v>55</v>
      </c>
      <c r="G25" s="6" t="s">
        <v>0</v>
      </c>
      <c r="H25" s="6">
        <v>0.38</v>
      </c>
      <c r="I25" s="7">
        <v>15</v>
      </c>
      <c r="J25" s="6" t="s">
        <v>148</v>
      </c>
      <c r="K25" s="6" t="s">
        <v>145</v>
      </c>
      <c r="Y25" s="7" t="s">
        <v>108</v>
      </c>
      <c r="AG25" s="7">
        <f t="shared" si="0"/>
        <v>0</v>
      </c>
      <c r="AH25" s="7">
        <f t="shared" si="1"/>
        <v>1</v>
      </c>
      <c r="AI25" s="7">
        <f t="shared" si="2"/>
        <v>0</v>
      </c>
    </row>
    <row r="26" spans="1:35" ht="18" customHeight="1" x14ac:dyDescent="0.55000000000000004">
      <c r="A26" s="6">
        <v>23</v>
      </c>
      <c r="B26" s="6" t="s">
        <v>126</v>
      </c>
      <c r="C26" s="6" t="s">
        <v>81</v>
      </c>
      <c r="D26" s="6" t="s">
        <v>104</v>
      </c>
      <c r="E26" s="6" t="s">
        <v>56</v>
      </c>
      <c r="F26" s="6" t="s">
        <v>57</v>
      </c>
      <c r="G26" s="6" t="s">
        <v>0</v>
      </c>
      <c r="H26" s="6" t="s">
        <v>105</v>
      </c>
      <c r="I26" s="7">
        <v>15</v>
      </c>
      <c r="J26" s="6" t="s">
        <v>149</v>
      </c>
      <c r="K26" s="6" t="s">
        <v>145</v>
      </c>
      <c r="U26" s="7" t="s">
        <v>108</v>
      </c>
      <c r="AG26" s="7">
        <f t="shared" si="0"/>
        <v>1</v>
      </c>
      <c r="AH26" s="7">
        <f t="shared" si="1"/>
        <v>0</v>
      </c>
      <c r="AI26" s="7">
        <f t="shared" si="2"/>
        <v>0</v>
      </c>
    </row>
    <row r="27" spans="1:35" ht="18" customHeight="1" x14ac:dyDescent="0.55000000000000004">
      <c r="A27" s="6">
        <v>24</v>
      </c>
      <c r="B27" s="6" t="s">
        <v>118</v>
      </c>
      <c r="C27" s="6" t="s">
        <v>82</v>
      </c>
      <c r="D27" s="6" t="s">
        <v>83</v>
      </c>
      <c r="E27" s="6" t="s">
        <v>56</v>
      </c>
      <c r="F27" s="6" t="s">
        <v>55</v>
      </c>
      <c r="G27" s="6" t="s">
        <v>0</v>
      </c>
      <c r="H27" s="6">
        <v>0.33</v>
      </c>
      <c r="I27" s="7">
        <v>6</v>
      </c>
      <c r="J27" s="6" t="s">
        <v>148</v>
      </c>
      <c r="K27" s="6" t="s">
        <v>145</v>
      </c>
      <c r="U27" s="7" t="s">
        <v>108</v>
      </c>
      <c r="X27" s="7" t="s">
        <v>108</v>
      </c>
      <c r="AG27" s="7">
        <f t="shared" si="0"/>
        <v>2</v>
      </c>
      <c r="AH27" s="7">
        <f t="shared" si="1"/>
        <v>0</v>
      </c>
      <c r="AI27" s="7">
        <f t="shared" si="2"/>
        <v>0</v>
      </c>
    </row>
    <row r="28" spans="1:35" ht="18" customHeight="1" x14ac:dyDescent="0.55000000000000004">
      <c r="A28" s="6">
        <v>25</v>
      </c>
      <c r="B28" s="6" t="s">
        <v>116</v>
      </c>
      <c r="C28" s="6" t="s">
        <v>85</v>
      </c>
      <c r="D28" s="6" t="s">
        <v>86</v>
      </c>
      <c r="E28" s="6" t="s">
        <v>56</v>
      </c>
      <c r="F28" s="6" t="s">
        <v>102</v>
      </c>
      <c r="G28" s="6" t="s">
        <v>60</v>
      </c>
      <c r="H28" s="6">
        <v>4.3</v>
      </c>
      <c r="I28" s="7">
        <v>100</v>
      </c>
      <c r="J28" s="6" t="s">
        <v>142</v>
      </c>
      <c r="K28" s="6" t="s">
        <v>141</v>
      </c>
      <c r="U28" s="7" t="s">
        <v>108</v>
      </c>
      <c r="AG28" s="7">
        <f t="shared" si="0"/>
        <v>1</v>
      </c>
      <c r="AH28" s="7">
        <f t="shared" si="1"/>
        <v>0</v>
      </c>
      <c r="AI28" s="7">
        <f t="shared" si="2"/>
        <v>0</v>
      </c>
    </row>
    <row r="29" spans="1:35" ht="18" customHeight="1" x14ac:dyDescent="0.55000000000000004">
      <c r="A29" s="6">
        <v>26</v>
      </c>
      <c r="B29" s="6" t="s">
        <v>116</v>
      </c>
      <c r="C29" s="6" t="s">
        <v>23</v>
      </c>
      <c r="D29" s="6" t="s">
        <v>84</v>
      </c>
      <c r="E29" s="6" t="s">
        <v>56</v>
      </c>
      <c r="F29" s="6" t="s">
        <v>55</v>
      </c>
      <c r="G29" s="6" t="s">
        <v>0</v>
      </c>
      <c r="H29" s="6">
        <v>0.39</v>
      </c>
      <c r="I29" s="7">
        <v>30</v>
      </c>
      <c r="J29" s="6" t="s">
        <v>142</v>
      </c>
      <c r="K29" s="6" t="s">
        <v>144</v>
      </c>
      <c r="U29" s="7" t="s">
        <v>108</v>
      </c>
      <c r="AG29" s="7">
        <f t="shared" si="0"/>
        <v>1</v>
      </c>
      <c r="AH29" s="7">
        <f t="shared" si="1"/>
        <v>0</v>
      </c>
      <c r="AI29" s="7">
        <f t="shared" si="2"/>
        <v>0</v>
      </c>
    </row>
    <row r="30" spans="1:35" ht="18" customHeight="1" x14ac:dyDescent="0.55000000000000004">
      <c r="A30" s="6">
        <v>27</v>
      </c>
      <c r="B30" s="6" t="s">
        <v>116</v>
      </c>
      <c r="C30" s="6" t="s">
        <v>23</v>
      </c>
      <c r="D30" s="6" t="s">
        <v>25</v>
      </c>
      <c r="E30" s="6" t="s">
        <v>56</v>
      </c>
      <c r="F30" s="6" t="s">
        <v>57</v>
      </c>
      <c r="G30" s="6" t="s">
        <v>0</v>
      </c>
      <c r="H30" s="6">
        <v>1.33</v>
      </c>
      <c r="I30" s="7">
        <v>45</v>
      </c>
      <c r="J30" s="6" t="s">
        <v>149</v>
      </c>
      <c r="K30" s="6" t="s">
        <v>144</v>
      </c>
      <c r="L30" s="7" t="s">
        <v>108</v>
      </c>
      <c r="R30" s="7" t="s">
        <v>108</v>
      </c>
      <c r="U30" s="7" t="s">
        <v>108</v>
      </c>
      <c r="Y30" s="7" t="s">
        <v>108</v>
      </c>
      <c r="AA30" s="7" t="s">
        <v>108</v>
      </c>
      <c r="AB30" s="7" t="s">
        <v>108</v>
      </c>
      <c r="AG30" s="7">
        <f t="shared" si="0"/>
        <v>4</v>
      </c>
      <c r="AH30" s="7">
        <f t="shared" si="1"/>
        <v>2</v>
      </c>
      <c r="AI30" s="7">
        <f t="shared" si="2"/>
        <v>0</v>
      </c>
    </row>
    <row r="31" spans="1:35" ht="18" customHeight="1" x14ac:dyDescent="0.55000000000000004">
      <c r="A31" s="6">
        <v>28</v>
      </c>
      <c r="B31" s="6" t="s">
        <v>116</v>
      </c>
      <c r="C31" s="6" t="s">
        <v>23</v>
      </c>
      <c r="D31" s="6" t="s">
        <v>24</v>
      </c>
      <c r="E31" s="6" t="s">
        <v>56</v>
      </c>
      <c r="F31" s="6" t="s">
        <v>57</v>
      </c>
      <c r="G31" s="6" t="s">
        <v>0</v>
      </c>
      <c r="H31" s="6">
        <v>0.66</v>
      </c>
      <c r="I31" s="7">
        <v>22.5</v>
      </c>
      <c r="J31" s="6" t="s">
        <v>149</v>
      </c>
      <c r="K31" s="6" t="s">
        <v>145</v>
      </c>
      <c r="L31" s="7" t="s">
        <v>108</v>
      </c>
      <c r="M31" s="7" t="s">
        <v>108</v>
      </c>
      <c r="O31" s="7" t="s">
        <v>108</v>
      </c>
      <c r="P31" s="7" t="s">
        <v>108</v>
      </c>
      <c r="R31" s="7" t="s">
        <v>108</v>
      </c>
      <c r="S31" s="7" t="s">
        <v>108</v>
      </c>
      <c r="U31" s="7" t="s">
        <v>108</v>
      </c>
      <c r="V31" s="7" t="s">
        <v>108</v>
      </c>
      <c r="W31" s="7">
        <v>1</v>
      </c>
      <c r="X31" s="7" t="s">
        <v>108</v>
      </c>
      <c r="Y31" s="7" t="s">
        <v>108</v>
      </c>
      <c r="Z31" s="7">
        <v>2</v>
      </c>
      <c r="AA31" s="7" t="s">
        <v>108</v>
      </c>
      <c r="AB31" s="7" t="s">
        <v>108</v>
      </c>
      <c r="AC31" s="7">
        <v>1</v>
      </c>
      <c r="AD31" s="7" t="s">
        <v>108</v>
      </c>
      <c r="AG31" s="7">
        <f t="shared" si="0"/>
        <v>7</v>
      </c>
      <c r="AH31" s="7">
        <f t="shared" si="1"/>
        <v>6</v>
      </c>
      <c r="AI31" s="7">
        <f t="shared" si="2"/>
        <v>3</v>
      </c>
    </row>
    <row r="32" spans="1:35" ht="18" customHeight="1" x14ac:dyDescent="0.55000000000000004">
      <c r="A32" s="6">
        <v>29</v>
      </c>
      <c r="B32" s="6" t="s">
        <v>119</v>
      </c>
      <c r="C32" s="6" t="s">
        <v>87</v>
      </c>
      <c r="D32" s="6" t="s">
        <v>88</v>
      </c>
      <c r="E32" s="6" t="s">
        <v>56</v>
      </c>
      <c r="F32" s="6" t="s">
        <v>55</v>
      </c>
      <c r="G32" s="6" t="s">
        <v>0</v>
      </c>
      <c r="H32" s="6">
        <v>2.48</v>
      </c>
      <c r="I32" s="7">
        <v>35</v>
      </c>
      <c r="J32" s="6" t="s">
        <v>142</v>
      </c>
      <c r="K32" s="6" t="s">
        <v>144</v>
      </c>
      <c r="L32" s="7" t="s">
        <v>108</v>
      </c>
      <c r="AG32" s="7">
        <f t="shared" si="0"/>
        <v>1</v>
      </c>
      <c r="AH32" s="7">
        <f t="shared" si="1"/>
        <v>0</v>
      </c>
      <c r="AI32" s="7">
        <f t="shared" si="2"/>
        <v>0</v>
      </c>
    </row>
    <row r="33" spans="1:35" ht="18" customHeight="1" x14ac:dyDescent="0.55000000000000004">
      <c r="A33" s="6">
        <v>30</v>
      </c>
      <c r="B33" s="6" t="s">
        <v>120</v>
      </c>
      <c r="C33" s="6" t="s">
        <v>26</v>
      </c>
      <c r="D33" s="6" t="s">
        <v>27</v>
      </c>
      <c r="E33" s="6" t="s">
        <v>56</v>
      </c>
      <c r="F33" s="6" t="s">
        <v>57</v>
      </c>
      <c r="G33" s="6" t="s">
        <v>0</v>
      </c>
      <c r="H33" s="6">
        <v>0.01</v>
      </c>
      <c r="I33" s="7">
        <v>55</v>
      </c>
      <c r="J33" s="6" t="s">
        <v>142</v>
      </c>
      <c r="K33" s="6" t="s">
        <v>145</v>
      </c>
      <c r="L33" s="7" t="s">
        <v>108</v>
      </c>
      <c r="Y33" s="7" t="s">
        <v>108</v>
      </c>
      <c r="AA33" s="7" t="s">
        <v>108</v>
      </c>
      <c r="AD33" s="7" t="s">
        <v>108</v>
      </c>
      <c r="AG33" s="7">
        <f t="shared" si="0"/>
        <v>3</v>
      </c>
      <c r="AH33" s="7">
        <f t="shared" si="1"/>
        <v>1</v>
      </c>
      <c r="AI33" s="7">
        <f t="shared" si="2"/>
        <v>0</v>
      </c>
    </row>
    <row r="34" spans="1:35" ht="18" customHeight="1" x14ac:dyDescent="0.55000000000000004">
      <c r="A34" s="6">
        <v>31</v>
      </c>
      <c r="B34" s="6" t="s">
        <v>121</v>
      </c>
      <c r="C34" s="6" t="s">
        <v>30</v>
      </c>
      <c r="D34" s="6" t="s">
        <v>31</v>
      </c>
      <c r="E34" s="6" t="s">
        <v>56</v>
      </c>
      <c r="F34" s="6" t="s">
        <v>57</v>
      </c>
      <c r="G34" s="6" t="s">
        <v>0</v>
      </c>
      <c r="H34" s="6">
        <v>0.15</v>
      </c>
      <c r="I34" s="7">
        <v>55</v>
      </c>
      <c r="J34" s="6" t="s">
        <v>142</v>
      </c>
      <c r="K34" s="6" t="s">
        <v>145</v>
      </c>
      <c r="Y34" s="7" t="s">
        <v>108</v>
      </c>
      <c r="AG34" s="7">
        <f t="shared" si="0"/>
        <v>0</v>
      </c>
      <c r="AH34" s="7">
        <f t="shared" si="1"/>
        <v>1</v>
      </c>
      <c r="AI34" s="7">
        <f t="shared" si="2"/>
        <v>0</v>
      </c>
    </row>
    <row r="35" spans="1:35" ht="18" customHeight="1" x14ac:dyDescent="0.55000000000000004">
      <c r="A35" s="6">
        <v>32</v>
      </c>
      <c r="B35" s="6" t="s">
        <v>121</v>
      </c>
      <c r="C35" s="6" t="s">
        <v>28</v>
      </c>
      <c r="D35" s="6" t="s">
        <v>29</v>
      </c>
      <c r="E35" s="6" t="s">
        <v>56</v>
      </c>
      <c r="F35" s="6" t="s">
        <v>57</v>
      </c>
      <c r="G35" s="6" t="s">
        <v>0</v>
      </c>
      <c r="H35" s="6">
        <v>0.09</v>
      </c>
      <c r="I35" s="7">
        <v>20</v>
      </c>
      <c r="J35" s="6" t="s">
        <v>148</v>
      </c>
      <c r="K35" s="6" t="s">
        <v>145</v>
      </c>
      <c r="X35" s="7" t="s">
        <v>108</v>
      </c>
      <c r="Y35" s="7" t="s">
        <v>108</v>
      </c>
      <c r="AG35" s="7">
        <f t="shared" si="0"/>
        <v>1</v>
      </c>
      <c r="AH35" s="7">
        <f t="shared" si="1"/>
        <v>1</v>
      </c>
      <c r="AI35" s="7">
        <f t="shared" si="2"/>
        <v>0</v>
      </c>
    </row>
    <row r="36" spans="1:35" ht="18" customHeight="1" x14ac:dyDescent="0.55000000000000004">
      <c r="A36" s="6">
        <v>33</v>
      </c>
      <c r="B36" s="6" t="s">
        <v>123</v>
      </c>
      <c r="C36" s="6" t="s">
        <v>89</v>
      </c>
      <c r="D36" s="6" t="s">
        <v>90</v>
      </c>
      <c r="E36" s="6" t="s">
        <v>56</v>
      </c>
      <c r="F36" s="6" t="s">
        <v>55</v>
      </c>
      <c r="G36" s="6" t="s">
        <v>60</v>
      </c>
      <c r="H36" s="6">
        <v>0.43</v>
      </c>
      <c r="I36" s="7">
        <v>115</v>
      </c>
      <c r="J36" s="6" t="s">
        <v>142</v>
      </c>
      <c r="K36" s="6" t="s">
        <v>145</v>
      </c>
      <c r="R36" s="7" t="s">
        <v>108</v>
      </c>
      <c r="AA36" s="7" t="s">
        <v>108</v>
      </c>
      <c r="AD36" s="7" t="s">
        <v>108</v>
      </c>
      <c r="AG36" s="7">
        <f t="shared" ref="AG36:AG58" si="3">COUNTA(L36,O36,R36,U36,X36,AA36,AD36)</f>
        <v>3</v>
      </c>
      <c r="AH36" s="7">
        <f t="shared" ref="AH36:AH58" si="4">COUNTA(M36,P36,S36,V36,Y36,AB36,AE36)</f>
        <v>0</v>
      </c>
      <c r="AI36" s="7">
        <f t="shared" ref="AI36:AI58" si="5">COUNTA(N36,Q36,T36,W36,Z36,AC36,AF36)</f>
        <v>0</v>
      </c>
    </row>
    <row r="37" spans="1:35" ht="18" customHeight="1" x14ac:dyDescent="0.55000000000000004">
      <c r="A37" s="6">
        <v>34</v>
      </c>
      <c r="B37" s="6" t="s">
        <v>122</v>
      </c>
      <c r="C37" s="6" t="s">
        <v>130</v>
      </c>
      <c r="D37" s="6" t="s">
        <v>129</v>
      </c>
      <c r="E37" s="6" t="s">
        <v>56</v>
      </c>
      <c r="F37" s="6" t="s">
        <v>102</v>
      </c>
      <c r="G37" s="6" t="s">
        <v>128</v>
      </c>
      <c r="H37" s="6">
        <v>0.2</v>
      </c>
      <c r="I37" s="7">
        <v>65</v>
      </c>
      <c r="J37" s="6" t="s">
        <v>142</v>
      </c>
      <c r="K37" s="6" t="s">
        <v>145</v>
      </c>
      <c r="X37" s="7" t="s">
        <v>108</v>
      </c>
      <c r="AG37" s="7">
        <f t="shared" si="3"/>
        <v>1</v>
      </c>
      <c r="AH37" s="7">
        <f t="shared" si="4"/>
        <v>0</v>
      </c>
      <c r="AI37" s="7">
        <f t="shared" si="5"/>
        <v>0</v>
      </c>
    </row>
    <row r="38" spans="1:35" ht="18" customHeight="1" x14ac:dyDescent="0.55000000000000004">
      <c r="A38" s="6">
        <v>35</v>
      </c>
      <c r="B38" s="6" t="s">
        <v>122</v>
      </c>
      <c r="C38" s="6" t="s">
        <v>32</v>
      </c>
      <c r="D38" s="6" t="s">
        <v>37</v>
      </c>
      <c r="E38" s="6" t="s">
        <v>56</v>
      </c>
      <c r="F38" s="6" t="s">
        <v>55</v>
      </c>
      <c r="G38" s="6" t="s">
        <v>0</v>
      </c>
      <c r="H38" s="6">
        <v>0.56999999999999995</v>
      </c>
      <c r="I38" s="7">
        <v>30</v>
      </c>
      <c r="J38" s="6" t="s">
        <v>142</v>
      </c>
      <c r="K38" s="6" t="s">
        <v>145</v>
      </c>
      <c r="M38" s="7" t="s">
        <v>108</v>
      </c>
      <c r="S38" s="7" t="s">
        <v>108</v>
      </c>
      <c r="AG38" s="7">
        <f t="shared" si="3"/>
        <v>0</v>
      </c>
      <c r="AH38" s="7">
        <f t="shared" si="4"/>
        <v>2</v>
      </c>
      <c r="AI38" s="7">
        <f t="shared" si="5"/>
        <v>0</v>
      </c>
    </row>
    <row r="39" spans="1:35" ht="18" customHeight="1" x14ac:dyDescent="0.55000000000000004">
      <c r="A39" s="6">
        <v>36</v>
      </c>
      <c r="B39" s="6" t="s">
        <v>122</v>
      </c>
      <c r="C39" s="6" t="s">
        <v>32</v>
      </c>
      <c r="D39" s="6" t="s">
        <v>33</v>
      </c>
      <c r="E39" s="6" t="s">
        <v>56</v>
      </c>
      <c r="F39" s="6" t="s">
        <v>57</v>
      </c>
      <c r="G39" s="6" t="s">
        <v>60</v>
      </c>
      <c r="H39" s="6">
        <v>1.35</v>
      </c>
      <c r="I39" s="7">
        <v>70</v>
      </c>
      <c r="J39" s="6" t="s">
        <v>142</v>
      </c>
      <c r="K39" s="6" t="s">
        <v>145</v>
      </c>
      <c r="L39" s="7" t="s">
        <v>108</v>
      </c>
      <c r="O39" s="7" t="s">
        <v>108</v>
      </c>
      <c r="R39" s="7" t="s">
        <v>108</v>
      </c>
      <c r="S39" s="7" t="s">
        <v>108</v>
      </c>
      <c r="AA39" s="7" t="s">
        <v>108</v>
      </c>
      <c r="AG39" s="7">
        <f t="shared" si="3"/>
        <v>4</v>
      </c>
      <c r="AH39" s="7">
        <f t="shared" si="4"/>
        <v>1</v>
      </c>
      <c r="AI39" s="7">
        <f t="shared" si="5"/>
        <v>0</v>
      </c>
    </row>
    <row r="40" spans="1:35" ht="18" customHeight="1" x14ac:dyDescent="0.55000000000000004">
      <c r="A40" s="6">
        <v>37</v>
      </c>
      <c r="B40" s="6" t="s">
        <v>122</v>
      </c>
      <c r="C40" s="6" t="s">
        <v>51</v>
      </c>
      <c r="D40" s="6" t="s">
        <v>53</v>
      </c>
      <c r="E40" s="6" t="s">
        <v>56</v>
      </c>
      <c r="F40" s="6" t="s">
        <v>57</v>
      </c>
      <c r="G40" s="6" t="s">
        <v>60</v>
      </c>
      <c r="H40" s="6">
        <v>1.51</v>
      </c>
      <c r="I40" s="7">
        <v>115</v>
      </c>
      <c r="J40" s="6" t="s">
        <v>142</v>
      </c>
      <c r="K40" s="6" t="s">
        <v>145</v>
      </c>
      <c r="Y40" s="7" t="s">
        <v>108</v>
      </c>
      <c r="AG40" s="7">
        <f t="shared" si="3"/>
        <v>0</v>
      </c>
      <c r="AH40" s="7">
        <f t="shared" si="4"/>
        <v>1</v>
      </c>
      <c r="AI40" s="7">
        <f t="shared" si="5"/>
        <v>0</v>
      </c>
    </row>
    <row r="41" spans="1:35" ht="18" customHeight="1" x14ac:dyDescent="0.55000000000000004">
      <c r="A41" s="6">
        <v>38</v>
      </c>
      <c r="B41" s="6" t="s">
        <v>122</v>
      </c>
      <c r="C41" s="6" t="s">
        <v>34</v>
      </c>
      <c r="D41" s="6" t="s">
        <v>36</v>
      </c>
      <c r="E41" s="6" t="s">
        <v>56</v>
      </c>
      <c r="F41" s="6" t="s">
        <v>55</v>
      </c>
      <c r="G41" s="6" t="s">
        <v>0</v>
      </c>
      <c r="H41" s="6">
        <v>0.12</v>
      </c>
      <c r="I41" s="7">
        <v>16</v>
      </c>
      <c r="J41" s="6" t="s">
        <v>142</v>
      </c>
      <c r="K41" s="6" t="s">
        <v>145</v>
      </c>
      <c r="Y41" s="7" t="s">
        <v>108</v>
      </c>
      <c r="AG41" s="7">
        <f t="shared" si="3"/>
        <v>0</v>
      </c>
      <c r="AH41" s="7">
        <f t="shared" si="4"/>
        <v>1</v>
      </c>
      <c r="AI41" s="7">
        <f t="shared" si="5"/>
        <v>0</v>
      </c>
    </row>
    <row r="42" spans="1:35" ht="18" customHeight="1" x14ac:dyDescent="0.55000000000000004">
      <c r="A42" s="6">
        <v>39</v>
      </c>
      <c r="B42" s="6" t="s">
        <v>122</v>
      </c>
      <c r="C42" s="6" t="s">
        <v>34</v>
      </c>
      <c r="D42" s="6" t="s">
        <v>35</v>
      </c>
      <c r="E42" s="6" t="s">
        <v>56</v>
      </c>
      <c r="F42" s="6" t="s">
        <v>55</v>
      </c>
      <c r="G42" s="6" t="s">
        <v>0</v>
      </c>
      <c r="H42" s="6">
        <v>0.99</v>
      </c>
      <c r="I42" s="7">
        <v>20</v>
      </c>
      <c r="J42" s="6" t="s">
        <v>148</v>
      </c>
      <c r="K42" s="6" t="s">
        <v>145</v>
      </c>
      <c r="S42" s="7" t="s">
        <v>108</v>
      </c>
      <c r="Y42" s="7" t="s">
        <v>108</v>
      </c>
      <c r="AG42" s="7">
        <f t="shared" si="3"/>
        <v>0</v>
      </c>
      <c r="AH42" s="7">
        <f t="shared" si="4"/>
        <v>2</v>
      </c>
      <c r="AI42" s="7">
        <f t="shared" si="5"/>
        <v>0</v>
      </c>
    </row>
    <row r="43" spans="1:35" ht="18" customHeight="1" x14ac:dyDescent="0.55000000000000004">
      <c r="A43" s="6">
        <v>40</v>
      </c>
      <c r="B43" s="6" t="s">
        <v>124</v>
      </c>
      <c r="C43" s="6" t="s">
        <v>91</v>
      </c>
      <c r="D43" s="6" t="s">
        <v>92</v>
      </c>
      <c r="E43" s="6" t="s">
        <v>56</v>
      </c>
      <c r="F43" s="6" t="s">
        <v>55</v>
      </c>
      <c r="G43" s="6" t="s">
        <v>0</v>
      </c>
      <c r="H43" s="6">
        <v>1.29</v>
      </c>
      <c r="I43" s="7">
        <v>25</v>
      </c>
      <c r="J43" s="6" t="s">
        <v>148</v>
      </c>
      <c r="K43" s="6" t="s">
        <v>141</v>
      </c>
      <c r="U43" s="7" t="s">
        <v>108</v>
      </c>
      <c r="AG43" s="7">
        <f t="shared" si="3"/>
        <v>1</v>
      </c>
      <c r="AH43" s="7">
        <f t="shared" si="4"/>
        <v>0</v>
      </c>
      <c r="AI43" s="7">
        <f t="shared" si="5"/>
        <v>0</v>
      </c>
    </row>
    <row r="44" spans="1:35" ht="18" customHeight="1" x14ac:dyDescent="0.55000000000000004">
      <c r="A44" s="6">
        <v>41</v>
      </c>
      <c r="B44" s="6" t="s">
        <v>124</v>
      </c>
      <c r="C44" s="6" t="s">
        <v>51</v>
      </c>
      <c r="D44" s="6" t="s">
        <v>54</v>
      </c>
      <c r="E44" s="6" t="s">
        <v>56</v>
      </c>
      <c r="F44" s="6" t="s">
        <v>57</v>
      </c>
      <c r="G44" s="6" t="s">
        <v>60</v>
      </c>
      <c r="H44" s="6">
        <v>0.49</v>
      </c>
      <c r="I44" s="7">
        <v>35</v>
      </c>
      <c r="J44" s="6" t="s">
        <v>142</v>
      </c>
      <c r="K44" s="6" t="s">
        <v>145</v>
      </c>
      <c r="O44" s="7" t="s">
        <v>108</v>
      </c>
      <c r="U44" s="7" t="s">
        <v>108</v>
      </c>
      <c r="Y44" s="7" t="s">
        <v>108</v>
      </c>
      <c r="Z44" s="7">
        <v>1</v>
      </c>
      <c r="AD44" s="7" t="s">
        <v>108</v>
      </c>
      <c r="AG44" s="7">
        <f t="shared" si="3"/>
        <v>3</v>
      </c>
      <c r="AH44" s="7">
        <f t="shared" si="4"/>
        <v>1</v>
      </c>
      <c r="AI44" s="7">
        <f t="shared" si="5"/>
        <v>1</v>
      </c>
    </row>
    <row r="45" spans="1:35" ht="18" customHeight="1" x14ac:dyDescent="0.55000000000000004">
      <c r="A45" s="6">
        <v>42</v>
      </c>
      <c r="B45" s="6" t="s">
        <v>124</v>
      </c>
      <c r="C45" s="6" t="s">
        <v>51</v>
      </c>
      <c r="D45" s="6" t="s">
        <v>52</v>
      </c>
      <c r="E45" s="6" t="s">
        <v>56</v>
      </c>
      <c r="F45" s="6" t="s">
        <v>57</v>
      </c>
      <c r="G45" s="6" t="s">
        <v>60</v>
      </c>
      <c r="H45" s="6">
        <v>1.49</v>
      </c>
      <c r="I45" s="7">
        <v>90</v>
      </c>
      <c r="J45" s="6" t="s">
        <v>142</v>
      </c>
      <c r="K45" s="6" t="s">
        <v>145</v>
      </c>
      <c r="L45" s="7" t="s">
        <v>108</v>
      </c>
      <c r="O45" s="7" t="s">
        <v>108</v>
      </c>
      <c r="U45" s="7" t="s">
        <v>108</v>
      </c>
      <c r="V45" s="7" t="s">
        <v>108</v>
      </c>
      <c r="X45" s="7" t="s">
        <v>108</v>
      </c>
      <c r="Y45" s="7" t="s">
        <v>108</v>
      </c>
      <c r="Z45" s="7">
        <v>1</v>
      </c>
      <c r="AA45" s="7" t="s">
        <v>108</v>
      </c>
      <c r="AG45" s="7">
        <f t="shared" si="3"/>
        <v>5</v>
      </c>
      <c r="AH45" s="7">
        <f t="shared" si="4"/>
        <v>2</v>
      </c>
      <c r="AI45" s="7">
        <f t="shared" si="5"/>
        <v>1</v>
      </c>
    </row>
    <row r="46" spans="1:35" ht="18" customHeight="1" x14ac:dyDescent="0.55000000000000004">
      <c r="A46" s="6">
        <v>43</v>
      </c>
      <c r="B46" s="6" t="s">
        <v>125</v>
      </c>
      <c r="C46" s="6" t="s">
        <v>93</v>
      </c>
      <c r="D46" s="6" t="s">
        <v>94</v>
      </c>
      <c r="E46" s="6" t="s">
        <v>56</v>
      </c>
      <c r="F46" s="6" t="s">
        <v>55</v>
      </c>
      <c r="G46" s="6" t="s">
        <v>0</v>
      </c>
      <c r="H46" s="6">
        <v>0.11</v>
      </c>
      <c r="I46" s="7">
        <v>35</v>
      </c>
      <c r="J46" s="6" t="s">
        <v>142</v>
      </c>
      <c r="K46" s="6" t="s">
        <v>145</v>
      </c>
      <c r="O46" s="7" t="s">
        <v>108</v>
      </c>
      <c r="AG46" s="7">
        <f t="shared" si="3"/>
        <v>1</v>
      </c>
      <c r="AH46" s="7">
        <f t="shared" si="4"/>
        <v>0</v>
      </c>
      <c r="AI46" s="7">
        <f t="shared" si="5"/>
        <v>0</v>
      </c>
    </row>
    <row r="47" spans="1:35" ht="18" customHeight="1" x14ac:dyDescent="0.55000000000000004">
      <c r="A47" s="6">
        <v>44</v>
      </c>
      <c r="B47" s="6" t="s">
        <v>112</v>
      </c>
      <c r="C47" s="6" t="s">
        <v>44</v>
      </c>
      <c r="D47" s="6" t="s">
        <v>45</v>
      </c>
      <c r="E47" s="6" t="s">
        <v>58</v>
      </c>
      <c r="F47" s="6" t="s">
        <v>57</v>
      </c>
      <c r="G47" s="6" t="s">
        <v>60</v>
      </c>
      <c r="H47" s="6">
        <v>0.08</v>
      </c>
      <c r="I47" s="7">
        <v>75</v>
      </c>
      <c r="J47" s="6" t="s">
        <v>142</v>
      </c>
      <c r="K47" s="6" t="s">
        <v>145</v>
      </c>
      <c r="L47" s="7" t="s">
        <v>108</v>
      </c>
      <c r="M47" s="7" t="s">
        <v>108</v>
      </c>
      <c r="O47" s="7" t="s">
        <v>108</v>
      </c>
      <c r="R47" s="7" t="s">
        <v>108</v>
      </c>
      <c r="S47" s="7" t="s">
        <v>108</v>
      </c>
      <c r="U47" s="7" t="s">
        <v>108</v>
      </c>
      <c r="V47" s="7" t="s">
        <v>108</v>
      </c>
      <c r="X47" s="7" t="s">
        <v>108</v>
      </c>
      <c r="Y47" s="7" t="s">
        <v>108</v>
      </c>
      <c r="Z47" s="7">
        <v>2</v>
      </c>
      <c r="AA47" s="7" t="s">
        <v>108</v>
      </c>
      <c r="AB47" s="7" t="s">
        <v>108</v>
      </c>
      <c r="AC47" s="7">
        <v>2</v>
      </c>
      <c r="AD47" s="7" t="s">
        <v>108</v>
      </c>
      <c r="AG47" s="7">
        <f t="shared" si="3"/>
        <v>7</v>
      </c>
      <c r="AH47" s="7">
        <f t="shared" si="4"/>
        <v>5</v>
      </c>
      <c r="AI47" s="7">
        <f t="shared" si="5"/>
        <v>2</v>
      </c>
    </row>
    <row r="48" spans="1:35" ht="18" customHeight="1" x14ac:dyDescent="0.55000000000000004">
      <c r="A48" s="6">
        <v>45</v>
      </c>
      <c r="B48" s="6" t="s">
        <v>112</v>
      </c>
      <c r="C48" s="6" t="s">
        <v>46</v>
      </c>
      <c r="D48" s="6" t="s">
        <v>113</v>
      </c>
      <c r="E48" s="6" t="s">
        <v>58</v>
      </c>
      <c r="F48" s="6" t="s">
        <v>57</v>
      </c>
      <c r="G48" s="6" t="s">
        <v>60</v>
      </c>
      <c r="H48" s="6">
        <v>0.55000000000000004</v>
      </c>
      <c r="I48" s="7">
        <v>50</v>
      </c>
      <c r="J48" s="6" t="s">
        <v>142</v>
      </c>
      <c r="K48" s="6" t="s">
        <v>145</v>
      </c>
      <c r="L48" s="7" t="s">
        <v>108</v>
      </c>
      <c r="M48" s="7" t="s">
        <v>108</v>
      </c>
      <c r="O48" s="7" t="s">
        <v>108</v>
      </c>
      <c r="S48" s="7" t="s">
        <v>108</v>
      </c>
      <c r="T48" s="7">
        <v>3</v>
      </c>
      <c r="U48" s="7" t="s">
        <v>108</v>
      </c>
      <c r="V48" s="7" t="s">
        <v>108</v>
      </c>
      <c r="W48" s="7">
        <v>1</v>
      </c>
      <c r="X48" s="7" t="s">
        <v>108</v>
      </c>
      <c r="AD48" s="7" t="s">
        <v>108</v>
      </c>
      <c r="AG48" s="7">
        <f t="shared" si="3"/>
        <v>5</v>
      </c>
      <c r="AH48" s="7">
        <f t="shared" si="4"/>
        <v>3</v>
      </c>
      <c r="AI48" s="7">
        <f t="shared" si="5"/>
        <v>2</v>
      </c>
    </row>
    <row r="49" spans="1:40" ht="18" customHeight="1" x14ac:dyDescent="0.55000000000000004">
      <c r="A49" s="6">
        <v>46</v>
      </c>
      <c r="B49" s="6" t="s">
        <v>112</v>
      </c>
      <c r="C49" s="6" t="s">
        <v>42</v>
      </c>
      <c r="D49" s="6" t="s">
        <v>43</v>
      </c>
      <c r="E49" s="6" t="s">
        <v>58</v>
      </c>
      <c r="F49" s="6" t="s">
        <v>57</v>
      </c>
      <c r="G49" s="6" t="s">
        <v>60</v>
      </c>
      <c r="H49" s="6">
        <v>0.81</v>
      </c>
      <c r="I49" s="7">
        <v>80</v>
      </c>
      <c r="J49" s="6" t="s">
        <v>142</v>
      </c>
      <c r="K49" s="6" t="s">
        <v>145</v>
      </c>
      <c r="L49" s="7" t="s">
        <v>108</v>
      </c>
      <c r="O49" s="7" t="s">
        <v>108</v>
      </c>
      <c r="R49" s="7" t="s">
        <v>108</v>
      </c>
      <c r="U49" s="7" t="s">
        <v>108</v>
      </c>
      <c r="Y49" s="7" t="s">
        <v>108</v>
      </c>
      <c r="AA49" s="7" t="s">
        <v>108</v>
      </c>
      <c r="AB49" s="7" t="s">
        <v>108</v>
      </c>
      <c r="AD49" s="7" t="s">
        <v>108</v>
      </c>
      <c r="AG49" s="7">
        <f t="shared" si="3"/>
        <v>6</v>
      </c>
      <c r="AH49" s="7">
        <f t="shared" si="4"/>
        <v>2</v>
      </c>
      <c r="AI49" s="7">
        <f t="shared" si="5"/>
        <v>0</v>
      </c>
    </row>
    <row r="50" spans="1:40" ht="18" customHeight="1" x14ac:dyDescent="0.55000000000000004">
      <c r="A50" s="6">
        <v>47</v>
      </c>
      <c r="B50" s="6" t="s">
        <v>112</v>
      </c>
      <c r="C50" s="6" t="s">
        <v>95</v>
      </c>
      <c r="D50" s="6" t="s">
        <v>96</v>
      </c>
      <c r="E50" s="6" t="s">
        <v>58</v>
      </c>
      <c r="F50" s="6" t="s">
        <v>57</v>
      </c>
      <c r="G50" s="6" t="s">
        <v>0</v>
      </c>
      <c r="H50" s="8" t="s">
        <v>106</v>
      </c>
      <c r="I50" s="7">
        <v>35</v>
      </c>
      <c r="J50" s="6" t="s">
        <v>142</v>
      </c>
      <c r="K50" s="6" t="s">
        <v>144</v>
      </c>
      <c r="X50" s="7" t="s">
        <v>108</v>
      </c>
      <c r="AG50" s="7">
        <f t="shared" si="3"/>
        <v>1</v>
      </c>
      <c r="AH50" s="7">
        <f t="shared" si="4"/>
        <v>0</v>
      </c>
      <c r="AI50" s="7">
        <f t="shared" si="5"/>
        <v>0</v>
      </c>
    </row>
    <row r="51" spans="1:40" ht="18" customHeight="1" x14ac:dyDescent="0.55000000000000004">
      <c r="A51" s="6">
        <v>48</v>
      </c>
      <c r="B51" s="6" t="s">
        <v>112</v>
      </c>
      <c r="C51" s="6" t="s">
        <v>47</v>
      </c>
      <c r="D51" s="6" t="s">
        <v>48</v>
      </c>
      <c r="E51" s="6" t="s">
        <v>58</v>
      </c>
      <c r="F51" s="6" t="s">
        <v>57</v>
      </c>
      <c r="G51" s="6" t="s">
        <v>60</v>
      </c>
      <c r="H51" s="6">
        <v>1.96</v>
      </c>
      <c r="I51" s="7">
        <v>55</v>
      </c>
      <c r="J51" s="6" t="s">
        <v>142</v>
      </c>
      <c r="K51" s="6" t="s">
        <v>145</v>
      </c>
      <c r="L51" s="7" t="s">
        <v>108</v>
      </c>
      <c r="S51" s="7" t="s">
        <v>108</v>
      </c>
      <c r="AA51" s="7" t="s">
        <v>108</v>
      </c>
      <c r="AD51" s="7" t="s">
        <v>108</v>
      </c>
      <c r="AG51" s="7">
        <f t="shared" si="3"/>
        <v>3</v>
      </c>
      <c r="AH51" s="7">
        <f t="shared" si="4"/>
        <v>1</v>
      </c>
      <c r="AI51" s="7">
        <f t="shared" si="5"/>
        <v>0</v>
      </c>
    </row>
    <row r="52" spans="1:40" ht="18" customHeight="1" x14ac:dyDescent="0.55000000000000004">
      <c r="A52" s="6">
        <v>49</v>
      </c>
      <c r="B52" s="6" t="s">
        <v>112</v>
      </c>
      <c r="C52" s="6" t="s">
        <v>38</v>
      </c>
      <c r="D52" s="6" t="s">
        <v>39</v>
      </c>
      <c r="E52" s="6" t="s">
        <v>58</v>
      </c>
      <c r="F52" s="6" t="s">
        <v>57</v>
      </c>
      <c r="G52" s="6" t="s">
        <v>60</v>
      </c>
      <c r="H52" s="6">
        <v>0.39</v>
      </c>
      <c r="I52" s="7">
        <v>90</v>
      </c>
      <c r="J52" s="6" t="s">
        <v>142</v>
      </c>
      <c r="K52" s="6" t="s">
        <v>145</v>
      </c>
      <c r="L52" s="7" t="s">
        <v>108</v>
      </c>
      <c r="R52" s="7" t="s">
        <v>108</v>
      </c>
      <c r="S52" s="7" t="s">
        <v>108</v>
      </c>
      <c r="T52" s="7">
        <v>1</v>
      </c>
      <c r="U52" s="7" t="s">
        <v>108</v>
      </c>
      <c r="V52" s="7" t="s">
        <v>108</v>
      </c>
      <c r="W52" s="7">
        <v>2</v>
      </c>
      <c r="AB52" s="7" t="s">
        <v>108</v>
      </c>
      <c r="AC52" s="7">
        <v>1</v>
      </c>
      <c r="AG52" s="7">
        <f t="shared" si="3"/>
        <v>3</v>
      </c>
      <c r="AH52" s="7">
        <f t="shared" si="4"/>
        <v>3</v>
      </c>
      <c r="AI52" s="7">
        <f t="shared" si="5"/>
        <v>3</v>
      </c>
    </row>
    <row r="53" spans="1:40" ht="18" customHeight="1" x14ac:dyDescent="0.55000000000000004">
      <c r="A53" s="6">
        <v>50</v>
      </c>
      <c r="B53" s="6" t="s">
        <v>112</v>
      </c>
      <c r="C53" s="6" t="s">
        <v>49</v>
      </c>
      <c r="D53" s="6" t="s">
        <v>147</v>
      </c>
      <c r="E53" s="6" t="s">
        <v>58</v>
      </c>
      <c r="F53" s="6" t="s">
        <v>57</v>
      </c>
      <c r="G53" s="6" t="s">
        <v>0</v>
      </c>
      <c r="H53" s="6">
        <v>0.25</v>
      </c>
      <c r="I53" s="7">
        <v>50</v>
      </c>
      <c r="J53" s="6" t="s">
        <v>142</v>
      </c>
      <c r="K53" s="6" t="s">
        <v>145</v>
      </c>
      <c r="L53" s="7" t="s">
        <v>108</v>
      </c>
      <c r="M53" s="7" t="s">
        <v>108</v>
      </c>
      <c r="O53" s="7" t="s">
        <v>108</v>
      </c>
      <c r="P53" s="7" t="s">
        <v>108</v>
      </c>
      <c r="Q53" s="7">
        <v>3</v>
      </c>
      <c r="R53" s="7" t="s">
        <v>108</v>
      </c>
      <c r="S53" s="7" t="s">
        <v>108</v>
      </c>
      <c r="T53" s="7">
        <v>2</v>
      </c>
      <c r="U53" s="7" t="s">
        <v>108</v>
      </c>
      <c r="V53" s="7" t="s">
        <v>108</v>
      </c>
      <c r="W53" s="7">
        <v>2</v>
      </c>
      <c r="X53" s="7" t="s">
        <v>108</v>
      </c>
      <c r="Y53" s="7" t="s">
        <v>108</v>
      </c>
      <c r="AA53" s="7" t="s">
        <v>108</v>
      </c>
      <c r="AB53" s="7" t="s">
        <v>108</v>
      </c>
      <c r="AE53" s="7" t="s">
        <v>108</v>
      </c>
      <c r="AG53" s="7">
        <f t="shared" si="3"/>
        <v>6</v>
      </c>
      <c r="AH53" s="7">
        <f t="shared" si="4"/>
        <v>7</v>
      </c>
      <c r="AI53" s="7">
        <f t="shared" si="5"/>
        <v>3</v>
      </c>
    </row>
    <row r="54" spans="1:40" ht="18" customHeight="1" x14ac:dyDescent="0.55000000000000004">
      <c r="A54" s="6">
        <v>51</v>
      </c>
      <c r="B54" s="6" t="s">
        <v>111</v>
      </c>
      <c r="C54" s="6" t="s">
        <v>49</v>
      </c>
      <c r="D54" s="6" t="s">
        <v>146</v>
      </c>
      <c r="E54" s="6" t="s">
        <v>58</v>
      </c>
      <c r="F54" s="6" t="s">
        <v>57</v>
      </c>
      <c r="G54" s="6" t="s">
        <v>0</v>
      </c>
      <c r="H54" s="6">
        <v>0.14000000000000001</v>
      </c>
      <c r="I54" s="7">
        <v>60</v>
      </c>
      <c r="J54" s="6" t="s">
        <v>142</v>
      </c>
      <c r="K54" s="6" t="s">
        <v>145</v>
      </c>
      <c r="S54" s="7" t="s">
        <v>108</v>
      </c>
      <c r="T54" s="7">
        <v>6</v>
      </c>
      <c r="W54" s="7">
        <v>1</v>
      </c>
      <c r="Y54" s="7" t="s">
        <v>108</v>
      </c>
      <c r="AG54" s="7">
        <f t="shared" si="3"/>
        <v>0</v>
      </c>
      <c r="AH54" s="7">
        <f t="shared" si="4"/>
        <v>2</v>
      </c>
      <c r="AI54" s="7">
        <f t="shared" si="5"/>
        <v>2</v>
      </c>
    </row>
    <row r="55" spans="1:40" ht="18" customHeight="1" x14ac:dyDescent="0.55000000000000004">
      <c r="A55" s="6">
        <v>52</v>
      </c>
      <c r="B55" s="6" t="s">
        <v>112</v>
      </c>
      <c r="C55" s="6" t="s">
        <v>40</v>
      </c>
      <c r="D55" s="6" t="s">
        <v>50</v>
      </c>
      <c r="E55" s="6" t="s">
        <v>58</v>
      </c>
      <c r="F55" s="6" t="s">
        <v>57</v>
      </c>
      <c r="G55" s="6" t="s">
        <v>0</v>
      </c>
      <c r="H55" s="8">
        <v>1.8</v>
      </c>
      <c r="I55" s="7">
        <v>97.5</v>
      </c>
      <c r="J55" s="6" t="s">
        <v>142</v>
      </c>
      <c r="K55" s="6" t="s">
        <v>145</v>
      </c>
      <c r="L55" s="7" t="s">
        <v>108</v>
      </c>
      <c r="U55" s="7" t="s">
        <v>108</v>
      </c>
      <c r="V55" s="7" t="s">
        <v>108</v>
      </c>
      <c r="Y55" s="7" t="s">
        <v>108</v>
      </c>
      <c r="AA55" s="7" t="s">
        <v>108</v>
      </c>
      <c r="AB55" s="7" t="s">
        <v>108</v>
      </c>
      <c r="AD55" s="7" t="s">
        <v>108</v>
      </c>
      <c r="AG55" s="7">
        <f t="shared" si="3"/>
        <v>4</v>
      </c>
      <c r="AH55" s="7">
        <f t="shared" si="4"/>
        <v>3</v>
      </c>
      <c r="AI55" s="7">
        <f t="shared" si="5"/>
        <v>0</v>
      </c>
    </row>
    <row r="56" spans="1:40" ht="18" customHeight="1" x14ac:dyDescent="0.55000000000000004">
      <c r="A56" s="6">
        <v>53</v>
      </c>
      <c r="B56" s="6" t="s">
        <v>112</v>
      </c>
      <c r="C56" s="6" t="s">
        <v>40</v>
      </c>
      <c r="D56" s="6" t="s">
        <v>41</v>
      </c>
      <c r="E56" s="6" t="s">
        <v>58</v>
      </c>
      <c r="F56" s="6" t="s">
        <v>57</v>
      </c>
      <c r="G56" s="6" t="s">
        <v>60</v>
      </c>
      <c r="H56" s="6">
        <v>1.8</v>
      </c>
      <c r="I56" s="7">
        <v>97.5</v>
      </c>
      <c r="J56" s="6" t="s">
        <v>142</v>
      </c>
      <c r="K56" s="6" t="s">
        <v>144</v>
      </c>
      <c r="R56" s="7" t="s">
        <v>108</v>
      </c>
      <c r="V56" s="7" t="s">
        <v>108</v>
      </c>
      <c r="W56" s="7">
        <v>3</v>
      </c>
      <c r="X56" s="7" t="s">
        <v>108</v>
      </c>
      <c r="Y56" s="7" t="s">
        <v>108</v>
      </c>
      <c r="AA56" s="7" t="s">
        <v>108</v>
      </c>
      <c r="AB56" s="7" t="s">
        <v>108</v>
      </c>
      <c r="AD56" s="7" t="s">
        <v>108</v>
      </c>
      <c r="AG56" s="7">
        <f t="shared" si="3"/>
        <v>4</v>
      </c>
      <c r="AH56" s="7">
        <f t="shared" si="4"/>
        <v>3</v>
      </c>
      <c r="AI56" s="7">
        <f t="shared" si="5"/>
        <v>1</v>
      </c>
    </row>
    <row r="57" spans="1:40" ht="18" customHeight="1" x14ac:dyDescent="0.55000000000000004">
      <c r="A57" s="6">
        <v>54</v>
      </c>
      <c r="B57" s="6" t="s">
        <v>125</v>
      </c>
      <c r="C57" s="6" t="s">
        <v>97</v>
      </c>
      <c r="D57" s="6" t="s">
        <v>98</v>
      </c>
      <c r="E57" s="6" t="s">
        <v>100</v>
      </c>
      <c r="F57" s="6" t="s">
        <v>102</v>
      </c>
      <c r="G57" s="6" t="s">
        <v>0</v>
      </c>
      <c r="H57" s="6">
        <v>3.42</v>
      </c>
      <c r="I57" s="7">
        <v>150</v>
      </c>
      <c r="J57" s="6" t="s">
        <v>142</v>
      </c>
      <c r="K57" s="6" t="s">
        <v>143</v>
      </c>
      <c r="O57" s="7" t="s">
        <v>108</v>
      </c>
      <c r="AG57" s="7">
        <f t="shared" si="3"/>
        <v>1</v>
      </c>
      <c r="AH57" s="7">
        <f t="shared" si="4"/>
        <v>0</v>
      </c>
      <c r="AI57" s="7">
        <f t="shared" si="5"/>
        <v>0</v>
      </c>
    </row>
    <row r="58" spans="1:40" s="1" customFormat="1" ht="18" customHeight="1" x14ac:dyDescent="0.55000000000000004">
      <c r="A58" s="6">
        <v>55</v>
      </c>
      <c r="B58" s="6" t="s">
        <v>116</v>
      </c>
      <c r="C58" s="1" t="s">
        <v>99</v>
      </c>
      <c r="D58" s="1" t="s">
        <v>127</v>
      </c>
      <c r="E58" s="1" t="s">
        <v>101</v>
      </c>
      <c r="F58" s="6" t="s">
        <v>102</v>
      </c>
      <c r="G58" s="1" t="s">
        <v>60</v>
      </c>
      <c r="H58" s="1">
        <v>19.25</v>
      </c>
      <c r="I58" s="4">
        <v>250</v>
      </c>
      <c r="J58" s="1" t="s">
        <v>142</v>
      </c>
      <c r="K58" s="1" t="s">
        <v>141</v>
      </c>
      <c r="L58" s="4"/>
      <c r="M58" s="4"/>
      <c r="N58" s="4"/>
      <c r="O58" s="4"/>
      <c r="P58" s="4"/>
      <c r="Q58" s="4"/>
      <c r="R58" s="4"/>
      <c r="S58" s="4"/>
      <c r="T58" s="4"/>
      <c r="U58" s="4" t="s">
        <v>108</v>
      </c>
      <c r="V58" s="4"/>
      <c r="W58" s="4"/>
      <c r="X58" s="4"/>
      <c r="Y58" s="4"/>
      <c r="Z58" s="4"/>
      <c r="AA58" s="4"/>
      <c r="AB58" s="4"/>
      <c r="AC58" s="4"/>
      <c r="AD58" s="4"/>
      <c r="AE58" s="4"/>
      <c r="AF58" s="4"/>
      <c r="AG58" s="7">
        <f t="shared" si="3"/>
        <v>1</v>
      </c>
      <c r="AH58" s="7">
        <f t="shared" si="4"/>
        <v>0</v>
      </c>
      <c r="AI58" s="7">
        <f t="shared" si="5"/>
        <v>0</v>
      </c>
    </row>
    <row r="59" spans="1:40" s="9" customFormat="1" ht="18" customHeight="1" x14ac:dyDescent="0.55000000000000004">
      <c r="I59" s="2"/>
      <c r="L59" s="2"/>
      <c r="M59" s="2"/>
      <c r="N59" s="2"/>
      <c r="O59" s="2"/>
      <c r="P59" s="2"/>
      <c r="Q59" s="2"/>
      <c r="R59" s="2"/>
      <c r="S59" s="2"/>
      <c r="T59" s="2"/>
      <c r="U59" s="2"/>
      <c r="V59" s="2"/>
      <c r="W59" s="2"/>
      <c r="X59" s="2"/>
      <c r="Y59" s="2"/>
      <c r="Z59" s="2"/>
      <c r="AA59" s="2"/>
      <c r="AB59" s="2"/>
      <c r="AC59" s="2"/>
      <c r="AD59" s="2"/>
      <c r="AE59" s="2"/>
      <c r="AF59" s="2"/>
      <c r="AG59" s="2"/>
      <c r="AH59" s="2"/>
      <c r="AI59" s="2"/>
    </row>
    <row r="60" spans="1:40" s="13" customFormat="1" ht="18" customHeight="1" x14ac:dyDescent="0.55000000000000004">
      <c r="I60" s="14"/>
      <c r="J60" s="1" t="s">
        <v>192</v>
      </c>
      <c r="K60" s="1"/>
      <c r="L60" s="4"/>
      <c r="M60" s="4"/>
      <c r="N60" s="4"/>
      <c r="O60" s="4"/>
      <c r="P60" s="4"/>
      <c r="Q60" s="4"/>
      <c r="R60" s="4"/>
      <c r="S60" s="4"/>
      <c r="T60" s="4"/>
      <c r="U60" s="4"/>
      <c r="V60" s="4"/>
      <c r="W60" s="4"/>
      <c r="X60" s="4"/>
      <c r="Y60" s="4"/>
      <c r="Z60" s="4"/>
      <c r="AA60" s="4"/>
      <c r="AB60" s="4"/>
      <c r="AC60" s="4"/>
      <c r="AD60" s="4"/>
      <c r="AE60" s="4"/>
      <c r="AF60" s="4"/>
      <c r="AG60" s="4"/>
      <c r="AH60" s="4"/>
      <c r="AI60" s="4"/>
    </row>
    <row r="61" spans="1:40" s="13" customFormat="1" ht="18" customHeight="1" x14ac:dyDescent="0.55000000000000004">
      <c r="I61" s="14"/>
      <c r="L61" s="15" t="s">
        <v>135</v>
      </c>
      <c r="M61" s="15"/>
      <c r="N61" s="15"/>
      <c r="O61" s="15" t="s">
        <v>136</v>
      </c>
      <c r="P61" s="15"/>
      <c r="Q61" s="15"/>
      <c r="R61" s="15" t="s">
        <v>137</v>
      </c>
      <c r="S61" s="15"/>
      <c r="T61" s="15"/>
      <c r="U61" s="15" t="s">
        <v>138</v>
      </c>
      <c r="V61" s="15"/>
      <c r="W61" s="15"/>
      <c r="X61" s="15" t="s">
        <v>139</v>
      </c>
      <c r="Y61" s="15"/>
      <c r="Z61" s="15"/>
      <c r="AA61" s="15" t="s">
        <v>103</v>
      </c>
      <c r="AB61" s="15"/>
      <c r="AC61" s="15"/>
      <c r="AD61" s="15" t="s">
        <v>140</v>
      </c>
      <c r="AE61" s="15"/>
      <c r="AF61" s="15"/>
      <c r="AG61" s="16" t="s">
        <v>191</v>
      </c>
      <c r="AH61" s="16"/>
      <c r="AI61" s="16"/>
      <c r="AJ61" s="17"/>
      <c r="AK61" s="17"/>
      <c r="AL61" s="17"/>
      <c r="AM61" s="17"/>
      <c r="AN61" s="17"/>
    </row>
    <row r="62" spans="1:40" s="13" customFormat="1" ht="18" customHeight="1" x14ac:dyDescent="0.55000000000000004">
      <c r="I62" s="14"/>
      <c r="J62" s="1"/>
      <c r="K62" s="1"/>
      <c r="L62" s="3" t="s">
        <v>59</v>
      </c>
      <c r="M62" s="5" t="s">
        <v>132</v>
      </c>
      <c r="N62" s="5" t="s">
        <v>131</v>
      </c>
      <c r="O62" s="3" t="s">
        <v>59</v>
      </c>
      <c r="P62" s="5" t="s">
        <v>132</v>
      </c>
      <c r="Q62" s="5" t="s">
        <v>131</v>
      </c>
      <c r="R62" s="3" t="s">
        <v>59</v>
      </c>
      <c r="S62" s="5" t="s">
        <v>132</v>
      </c>
      <c r="T62" s="5" t="s">
        <v>131</v>
      </c>
      <c r="U62" s="3" t="s">
        <v>59</v>
      </c>
      <c r="V62" s="5" t="s">
        <v>132</v>
      </c>
      <c r="W62" s="5" t="s">
        <v>131</v>
      </c>
      <c r="X62" s="3" t="s">
        <v>59</v>
      </c>
      <c r="Y62" s="5" t="s">
        <v>132</v>
      </c>
      <c r="Z62" s="5" t="s">
        <v>131</v>
      </c>
      <c r="AA62" s="3" t="s">
        <v>59</v>
      </c>
      <c r="AB62" s="5" t="s">
        <v>132</v>
      </c>
      <c r="AC62" s="5" t="s">
        <v>131</v>
      </c>
      <c r="AD62" s="3" t="s">
        <v>59</v>
      </c>
      <c r="AE62" s="5" t="s">
        <v>132</v>
      </c>
      <c r="AF62" s="5" t="s">
        <v>131</v>
      </c>
      <c r="AG62" s="3" t="s">
        <v>59</v>
      </c>
      <c r="AH62" s="5" t="s">
        <v>132</v>
      </c>
      <c r="AI62" s="5" t="s">
        <v>131</v>
      </c>
      <c r="AJ62" s="17"/>
      <c r="AK62" s="17"/>
      <c r="AL62" s="17"/>
      <c r="AM62" s="17"/>
      <c r="AN62" s="17"/>
    </row>
    <row r="63" spans="1:40" s="17" customFormat="1" ht="18" customHeight="1" x14ac:dyDescent="0.55000000000000004">
      <c r="D63" s="18"/>
      <c r="E63" s="18"/>
      <c r="F63" s="18"/>
      <c r="G63" s="18"/>
      <c r="H63" s="18"/>
      <c r="I63" s="19"/>
      <c r="J63" s="17" t="s">
        <v>188</v>
      </c>
      <c r="L63" s="20">
        <v>25</v>
      </c>
      <c r="M63" s="20">
        <v>5</v>
      </c>
      <c r="N63" s="20">
        <v>0</v>
      </c>
      <c r="O63" s="20">
        <v>19</v>
      </c>
      <c r="P63" s="20">
        <v>4</v>
      </c>
      <c r="Q63" s="20">
        <v>3</v>
      </c>
      <c r="R63" s="20">
        <v>15</v>
      </c>
      <c r="S63" s="20">
        <v>13</v>
      </c>
      <c r="T63" s="20">
        <v>6</v>
      </c>
      <c r="U63" s="20">
        <v>23</v>
      </c>
      <c r="V63" s="20">
        <v>12</v>
      </c>
      <c r="W63" s="20">
        <v>9</v>
      </c>
      <c r="X63" s="20">
        <v>14</v>
      </c>
      <c r="Y63" s="20">
        <v>24</v>
      </c>
      <c r="Z63" s="20">
        <v>7</v>
      </c>
      <c r="AA63" s="20">
        <v>18</v>
      </c>
      <c r="AB63" s="20">
        <v>11</v>
      </c>
      <c r="AC63" s="20">
        <v>3</v>
      </c>
      <c r="AD63" s="20">
        <v>13</v>
      </c>
      <c r="AE63" s="20">
        <v>1</v>
      </c>
      <c r="AF63" s="20">
        <v>0</v>
      </c>
      <c r="AG63" s="20">
        <v>45</v>
      </c>
      <c r="AH63" s="20">
        <v>31</v>
      </c>
      <c r="AI63" s="20">
        <v>14</v>
      </c>
    </row>
    <row r="64" spans="1:40" s="17" customFormat="1" ht="18" customHeight="1" x14ac:dyDescent="0.55000000000000004">
      <c r="I64" s="20"/>
      <c r="J64" s="21" t="s">
        <v>134</v>
      </c>
      <c r="K64" s="21" t="s">
        <v>157</v>
      </c>
      <c r="L64" s="22">
        <v>18</v>
      </c>
      <c r="M64" s="22">
        <v>2</v>
      </c>
      <c r="N64" s="22">
        <v>0</v>
      </c>
      <c r="O64" s="22">
        <v>14</v>
      </c>
      <c r="P64" s="22">
        <v>3</v>
      </c>
      <c r="Q64" s="22">
        <v>2</v>
      </c>
      <c r="R64" s="22">
        <v>10</v>
      </c>
      <c r="S64" s="22">
        <v>7</v>
      </c>
      <c r="T64" s="22">
        <v>2</v>
      </c>
      <c r="U64" s="22">
        <v>16</v>
      </c>
      <c r="V64" s="22">
        <v>6</v>
      </c>
      <c r="W64" s="22">
        <v>4</v>
      </c>
      <c r="X64" s="22">
        <v>9</v>
      </c>
      <c r="Y64" s="22">
        <v>18</v>
      </c>
      <c r="Z64" s="22">
        <v>6</v>
      </c>
      <c r="AA64" s="22">
        <v>12</v>
      </c>
      <c r="AB64" s="22">
        <v>5</v>
      </c>
      <c r="AC64" s="22">
        <v>1</v>
      </c>
      <c r="AD64" s="22">
        <v>7</v>
      </c>
      <c r="AE64" s="22">
        <v>0</v>
      </c>
      <c r="AF64" s="22">
        <v>0</v>
      </c>
      <c r="AG64" s="22">
        <v>34</v>
      </c>
      <c r="AH64" s="22">
        <v>22</v>
      </c>
      <c r="AI64" s="22">
        <v>8</v>
      </c>
    </row>
    <row r="65" spans="9:35" s="17" customFormat="1" ht="18" customHeight="1" x14ac:dyDescent="0.55000000000000004">
      <c r="I65" s="20"/>
      <c r="J65" s="18"/>
      <c r="K65" s="18" t="s">
        <v>158</v>
      </c>
      <c r="L65" s="19">
        <v>7</v>
      </c>
      <c r="M65" s="19">
        <v>3</v>
      </c>
      <c r="N65" s="19">
        <v>0</v>
      </c>
      <c r="O65" s="19">
        <v>4</v>
      </c>
      <c r="P65" s="19">
        <v>1</v>
      </c>
      <c r="Q65" s="19">
        <v>1</v>
      </c>
      <c r="R65" s="19">
        <v>5</v>
      </c>
      <c r="S65" s="19">
        <v>6</v>
      </c>
      <c r="T65" s="19">
        <v>4</v>
      </c>
      <c r="U65" s="19">
        <v>6</v>
      </c>
      <c r="V65" s="19">
        <v>6</v>
      </c>
      <c r="W65" s="19">
        <v>5</v>
      </c>
      <c r="X65" s="19">
        <v>5</v>
      </c>
      <c r="Y65" s="19">
        <v>6</v>
      </c>
      <c r="Z65" s="19">
        <v>1</v>
      </c>
      <c r="AA65" s="19">
        <v>6</v>
      </c>
      <c r="AB65" s="19">
        <v>6</v>
      </c>
      <c r="AC65" s="19">
        <v>2</v>
      </c>
      <c r="AD65" s="19">
        <v>6</v>
      </c>
      <c r="AE65" s="19">
        <v>1</v>
      </c>
      <c r="AF65" s="19">
        <v>0</v>
      </c>
      <c r="AG65" s="19">
        <v>9</v>
      </c>
      <c r="AH65" s="19">
        <v>9</v>
      </c>
      <c r="AI65" s="19">
        <v>6</v>
      </c>
    </row>
    <row r="66" spans="9:35" s="17" customFormat="1" ht="18" customHeight="1" x14ac:dyDescent="0.55000000000000004">
      <c r="I66" s="20"/>
      <c r="J66" s="18"/>
      <c r="K66" s="18" t="s">
        <v>100</v>
      </c>
      <c r="L66" s="19">
        <v>0</v>
      </c>
      <c r="M66" s="19">
        <v>0</v>
      </c>
      <c r="N66" s="19">
        <v>0</v>
      </c>
      <c r="O66" s="19">
        <v>1</v>
      </c>
      <c r="P66" s="19">
        <v>0</v>
      </c>
      <c r="Q66" s="19">
        <v>0</v>
      </c>
      <c r="R66" s="19">
        <v>0</v>
      </c>
      <c r="S66" s="19">
        <v>0</v>
      </c>
      <c r="T66" s="19">
        <v>0</v>
      </c>
      <c r="U66" s="19">
        <v>0</v>
      </c>
      <c r="V66" s="19">
        <v>0</v>
      </c>
      <c r="W66" s="19">
        <v>0</v>
      </c>
      <c r="X66" s="19">
        <v>0</v>
      </c>
      <c r="Y66" s="19">
        <v>0</v>
      </c>
      <c r="Z66" s="19">
        <v>0</v>
      </c>
      <c r="AA66" s="19">
        <v>0</v>
      </c>
      <c r="AB66" s="19">
        <v>0</v>
      </c>
      <c r="AC66" s="19">
        <v>0</v>
      </c>
      <c r="AD66" s="19">
        <v>0</v>
      </c>
      <c r="AE66" s="19">
        <v>0</v>
      </c>
      <c r="AF66" s="19">
        <v>0</v>
      </c>
      <c r="AG66" s="19">
        <v>1</v>
      </c>
      <c r="AH66" s="19">
        <v>0</v>
      </c>
      <c r="AI66" s="19">
        <v>0</v>
      </c>
    </row>
    <row r="67" spans="9:35" s="17" customFormat="1" ht="18" customHeight="1" x14ac:dyDescent="0.55000000000000004">
      <c r="I67" s="20"/>
      <c r="J67" s="23"/>
      <c r="K67" s="23" t="s">
        <v>101</v>
      </c>
      <c r="L67" s="24">
        <v>0</v>
      </c>
      <c r="M67" s="24">
        <v>0</v>
      </c>
      <c r="N67" s="24">
        <v>0</v>
      </c>
      <c r="O67" s="24">
        <v>0</v>
      </c>
      <c r="P67" s="24">
        <v>0</v>
      </c>
      <c r="Q67" s="24">
        <v>0</v>
      </c>
      <c r="R67" s="24">
        <v>0</v>
      </c>
      <c r="S67" s="24">
        <v>0</v>
      </c>
      <c r="T67" s="24">
        <v>0</v>
      </c>
      <c r="U67" s="24">
        <v>1</v>
      </c>
      <c r="V67" s="24">
        <v>0</v>
      </c>
      <c r="W67" s="24">
        <v>0</v>
      </c>
      <c r="X67" s="24">
        <v>0</v>
      </c>
      <c r="Y67" s="24">
        <v>0</v>
      </c>
      <c r="Z67" s="24">
        <v>0</v>
      </c>
      <c r="AA67" s="24">
        <v>0</v>
      </c>
      <c r="AB67" s="24">
        <v>0</v>
      </c>
      <c r="AC67" s="24">
        <v>0</v>
      </c>
      <c r="AD67" s="24">
        <v>0</v>
      </c>
      <c r="AE67" s="24">
        <v>0</v>
      </c>
      <c r="AF67" s="24">
        <v>0</v>
      </c>
      <c r="AG67" s="24">
        <v>1</v>
      </c>
      <c r="AH67" s="24">
        <v>0</v>
      </c>
      <c r="AI67" s="24">
        <v>0</v>
      </c>
    </row>
    <row r="68" spans="9:35" s="17" customFormat="1" ht="18" customHeight="1" x14ac:dyDescent="0.55000000000000004">
      <c r="I68" s="20"/>
      <c r="J68" s="17" t="s">
        <v>133</v>
      </c>
      <c r="K68" s="17" t="s">
        <v>156</v>
      </c>
      <c r="L68" s="20">
        <v>6</v>
      </c>
      <c r="M68" s="20">
        <v>1</v>
      </c>
      <c r="N68" s="20">
        <v>0</v>
      </c>
      <c r="O68" s="20">
        <v>6</v>
      </c>
      <c r="P68" s="20">
        <v>1</v>
      </c>
      <c r="Q68" s="20">
        <v>1</v>
      </c>
      <c r="R68" s="20">
        <v>3</v>
      </c>
      <c r="S68" s="20">
        <v>4</v>
      </c>
      <c r="T68" s="20">
        <v>1</v>
      </c>
      <c r="U68" s="20">
        <v>6</v>
      </c>
      <c r="V68" s="20">
        <v>2</v>
      </c>
      <c r="W68" s="20">
        <v>1</v>
      </c>
      <c r="X68" s="20">
        <v>4</v>
      </c>
      <c r="Y68" s="20">
        <v>6</v>
      </c>
      <c r="Z68" s="20">
        <v>1</v>
      </c>
      <c r="AA68" s="20">
        <v>4</v>
      </c>
      <c r="AB68" s="20">
        <v>2</v>
      </c>
      <c r="AC68" s="20">
        <v>0</v>
      </c>
      <c r="AD68" s="20">
        <v>3</v>
      </c>
      <c r="AE68" s="20">
        <v>0</v>
      </c>
      <c r="AF68" s="20">
        <v>0</v>
      </c>
      <c r="AG68" s="22">
        <v>15</v>
      </c>
      <c r="AH68" s="22">
        <v>9</v>
      </c>
      <c r="AI68" s="22">
        <v>2</v>
      </c>
    </row>
    <row r="69" spans="9:35" s="17" customFormat="1" ht="18" customHeight="1" x14ac:dyDescent="0.55000000000000004">
      <c r="I69" s="20"/>
      <c r="K69" s="17" t="s">
        <v>102</v>
      </c>
      <c r="L69" s="20">
        <v>19</v>
      </c>
      <c r="M69" s="20">
        <v>4</v>
      </c>
      <c r="N69" s="20">
        <v>0</v>
      </c>
      <c r="O69" s="20">
        <v>13</v>
      </c>
      <c r="P69" s="20">
        <v>3</v>
      </c>
      <c r="Q69" s="20">
        <v>2</v>
      </c>
      <c r="R69" s="20">
        <v>12</v>
      </c>
      <c r="S69" s="20">
        <v>9</v>
      </c>
      <c r="T69" s="20">
        <v>5</v>
      </c>
      <c r="U69" s="20">
        <v>17</v>
      </c>
      <c r="V69" s="20">
        <v>10</v>
      </c>
      <c r="W69" s="20">
        <v>8</v>
      </c>
      <c r="X69" s="20">
        <v>10</v>
      </c>
      <c r="Y69" s="20">
        <v>18</v>
      </c>
      <c r="Z69" s="20">
        <v>6</v>
      </c>
      <c r="AA69" s="20">
        <v>14</v>
      </c>
      <c r="AB69" s="20">
        <v>9</v>
      </c>
      <c r="AC69" s="20">
        <v>3</v>
      </c>
      <c r="AD69" s="20">
        <v>10</v>
      </c>
      <c r="AE69" s="20">
        <v>1</v>
      </c>
      <c r="AF69" s="20">
        <v>0</v>
      </c>
      <c r="AG69" s="24">
        <v>30</v>
      </c>
      <c r="AH69" s="24">
        <v>22</v>
      </c>
      <c r="AI69" s="24">
        <v>12</v>
      </c>
    </row>
    <row r="70" spans="9:35" s="17" customFormat="1" ht="18" customHeight="1" x14ac:dyDescent="0.55000000000000004">
      <c r="I70" s="20"/>
      <c r="J70" s="21" t="s">
        <v>160</v>
      </c>
      <c r="K70" s="21" t="s">
        <v>159</v>
      </c>
      <c r="L70" s="22">
        <v>13</v>
      </c>
      <c r="M70" s="22">
        <v>2</v>
      </c>
      <c r="N70" s="22">
        <v>0</v>
      </c>
      <c r="O70" s="22">
        <v>11</v>
      </c>
      <c r="P70" s="22">
        <v>1</v>
      </c>
      <c r="Q70" s="22">
        <v>1</v>
      </c>
      <c r="R70" s="22">
        <v>10</v>
      </c>
      <c r="S70" s="22">
        <v>6</v>
      </c>
      <c r="T70" s="22">
        <v>3</v>
      </c>
      <c r="U70" s="22">
        <v>13</v>
      </c>
      <c r="V70" s="22">
        <v>8</v>
      </c>
      <c r="W70" s="22">
        <v>5</v>
      </c>
      <c r="X70" s="22">
        <v>7</v>
      </c>
      <c r="Y70" s="22">
        <v>10</v>
      </c>
      <c r="Z70" s="22">
        <v>5</v>
      </c>
      <c r="AA70" s="22">
        <v>12</v>
      </c>
      <c r="AB70" s="22">
        <v>6</v>
      </c>
      <c r="AC70" s="22">
        <v>2</v>
      </c>
      <c r="AD70" s="22">
        <v>9</v>
      </c>
      <c r="AE70" s="22">
        <v>0</v>
      </c>
      <c r="AF70" s="22">
        <v>0</v>
      </c>
      <c r="AG70" s="22">
        <v>22</v>
      </c>
      <c r="AH70" s="22">
        <v>14</v>
      </c>
      <c r="AI70" s="22">
        <v>9</v>
      </c>
    </row>
    <row r="71" spans="9:35" s="17" customFormat="1" ht="18" customHeight="1" x14ac:dyDescent="0.55000000000000004">
      <c r="I71" s="20"/>
      <c r="J71" s="23"/>
      <c r="K71" s="23" t="s">
        <v>161</v>
      </c>
      <c r="L71" s="24">
        <v>12</v>
      </c>
      <c r="M71" s="24">
        <v>3</v>
      </c>
      <c r="N71" s="24">
        <v>0</v>
      </c>
      <c r="O71" s="24">
        <v>8</v>
      </c>
      <c r="P71" s="24">
        <v>3</v>
      </c>
      <c r="Q71" s="24">
        <v>2</v>
      </c>
      <c r="R71" s="24">
        <v>5</v>
      </c>
      <c r="S71" s="24">
        <v>7</v>
      </c>
      <c r="T71" s="24">
        <v>3</v>
      </c>
      <c r="U71" s="24">
        <v>10</v>
      </c>
      <c r="V71" s="24">
        <v>4</v>
      </c>
      <c r="W71" s="24">
        <v>4</v>
      </c>
      <c r="X71" s="24">
        <v>7</v>
      </c>
      <c r="Y71" s="24">
        <v>14</v>
      </c>
      <c r="Z71" s="24">
        <v>2</v>
      </c>
      <c r="AA71" s="24">
        <v>6</v>
      </c>
      <c r="AB71" s="24">
        <v>5</v>
      </c>
      <c r="AC71" s="24">
        <v>1</v>
      </c>
      <c r="AD71" s="24">
        <v>4</v>
      </c>
      <c r="AE71" s="24">
        <v>1</v>
      </c>
      <c r="AF71" s="24">
        <v>0</v>
      </c>
      <c r="AG71" s="24">
        <v>23</v>
      </c>
      <c r="AH71" s="24">
        <v>17</v>
      </c>
      <c r="AI71" s="24">
        <v>5</v>
      </c>
    </row>
    <row r="72" spans="9:35" s="17" customFormat="1" ht="18" customHeight="1" x14ac:dyDescent="0.55000000000000004">
      <c r="I72" s="20"/>
      <c r="J72" s="25" t="s">
        <v>155</v>
      </c>
      <c r="K72" s="25" t="s">
        <v>162</v>
      </c>
      <c r="L72" s="26" t="s">
        <v>164</v>
      </c>
      <c r="M72" s="26" t="s">
        <v>166</v>
      </c>
      <c r="N72" s="26" t="s">
        <v>105</v>
      </c>
      <c r="O72" s="26" t="s">
        <v>168</v>
      </c>
      <c r="P72" s="26" t="s">
        <v>185</v>
      </c>
      <c r="Q72" s="26" t="s">
        <v>169</v>
      </c>
      <c r="R72" s="26" t="s">
        <v>171</v>
      </c>
      <c r="S72" s="26" t="s">
        <v>183</v>
      </c>
      <c r="T72" s="26" t="s">
        <v>169</v>
      </c>
      <c r="U72" s="26" t="s">
        <v>174</v>
      </c>
      <c r="V72" s="26" t="s">
        <v>171</v>
      </c>
      <c r="W72" s="26" t="s">
        <v>177</v>
      </c>
      <c r="X72" s="26" t="s">
        <v>178</v>
      </c>
      <c r="Y72" s="26" t="s">
        <v>180</v>
      </c>
      <c r="Z72" s="26" t="s">
        <v>181</v>
      </c>
      <c r="AA72" s="26" t="s">
        <v>183</v>
      </c>
      <c r="AB72" s="26" t="s">
        <v>171</v>
      </c>
      <c r="AC72" s="26" t="s">
        <v>166</v>
      </c>
      <c r="AD72" s="26" t="s">
        <v>183</v>
      </c>
      <c r="AE72" s="26">
        <v>0.25</v>
      </c>
      <c r="AF72" s="26" t="s">
        <v>105</v>
      </c>
      <c r="AG72" s="26" t="s">
        <v>189</v>
      </c>
      <c r="AH72" s="26" t="s">
        <v>183</v>
      </c>
      <c r="AI72" s="26" t="s">
        <v>171</v>
      </c>
    </row>
    <row r="73" spans="9:35" s="17" customFormat="1" ht="18" customHeight="1" x14ac:dyDescent="0.55000000000000004">
      <c r="I73" s="20"/>
      <c r="J73" s="27" t="s">
        <v>163</v>
      </c>
      <c r="K73" s="27" t="s">
        <v>162</v>
      </c>
      <c r="L73" s="28" t="s">
        <v>165</v>
      </c>
      <c r="M73" s="28" t="s">
        <v>167</v>
      </c>
      <c r="N73" s="28" t="s">
        <v>105</v>
      </c>
      <c r="O73" s="28" t="s">
        <v>165</v>
      </c>
      <c r="P73" s="28" t="s">
        <v>186</v>
      </c>
      <c r="Q73" s="28" t="s">
        <v>170</v>
      </c>
      <c r="R73" s="28" t="s">
        <v>172</v>
      </c>
      <c r="S73" s="28" t="s">
        <v>173</v>
      </c>
      <c r="T73" s="28" t="s">
        <v>173</v>
      </c>
      <c r="U73" s="28" t="s">
        <v>175</v>
      </c>
      <c r="V73" s="28" t="s">
        <v>176</v>
      </c>
      <c r="W73" s="28" t="s">
        <v>176</v>
      </c>
      <c r="X73" s="28" t="s">
        <v>179</v>
      </c>
      <c r="Y73" s="28" t="s">
        <v>187</v>
      </c>
      <c r="Z73" s="28" t="s">
        <v>182</v>
      </c>
      <c r="AA73" s="28" t="s">
        <v>165</v>
      </c>
      <c r="AB73" s="28" t="s">
        <v>176</v>
      </c>
      <c r="AC73" s="28" t="s">
        <v>182</v>
      </c>
      <c r="AD73" s="28" t="s">
        <v>184</v>
      </c>
      <c r="AE73" s="28">
        <v>50</v>
      </c>
      <c r="AF73" s="28" t="s">
        <v>105</v>
      </c>
      <c r="AG73" s="28" t="s">
        <v>175</v>
      </c>
      <c r="AH73" s="28" t="s">
        <v>190</v>
      </c>
      <c r="AI73" s="28" t="s">
        <v>176</v>
      </c>
    </row>
  </sheetData>
  <mergeCells count="17">
    <mergeCell ref="A1:AI1"/>
    <mergeCell ref="L2:N2"/>
    <mergeCell ref="O2:Q2"/>
    <mergeCell ref="R2:T2"/>
    <mergeCell ref="U2:W2"/>
    <mergeCell ref="X2:Z2"/>
    <mergeCell ref="AA2:AC2"/>
    <mergeCell ref="AD2:AF2"/>
    <mergeCell ref="AG2:AI2"/>
    <mergeCell ref="AA61:AC61"/>
    <mergeCell ref="AD61:AF61"/>
    <mergeCell ref="AG61:AI61"/>
    <mergeCell ref="L61:N61"/>
    <mergeCell ref="O61:Q61"/>
    <mergeCell ref="R61:T61"/>
    <mergeCell ref="U61:W61"/>
    <mergeCell ref="X61:Z61"/>
  </mergeCells>
  <phoneticPr fontId="18"/>
  <pageMargins left="0.25" right="0.25" top="0.75" bottom="0.75" header="0.3" footer="0.3"/>
  <pageSetup paperSize="9" scale="31" fitToHeight="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TableS2</vt:lpstr>
      <vt:lpstr>TableS2!Print_Area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asukoyama</dc:creator>
  <cp:lastModifiedBy>Asuka</cp:lastModifiedBy>
  <cp:lastPrinted>2024-11-27T07:14:02Z</cp:lastPrinted>
  <dcterms:created xsi:type="dcterms:W3CDTF">2024-02-15T05:30:09Z</dcterms:created>
  <dcterms:modified xsi:type="dcterms:W3CDTF">2024-12-08T03:03:58Z</dcterms:modified>
</cp:coreProperties>
</file>