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T:\06 Information &amp; Communication Technology\MSB Science Systems (Restricted)\Accessioning Notes\0 - SPECIES PRIORATISATION (Highly Restricted)\Useful Plants Manuscript\"/>
    </mc:Choice>
  </mc:AlternateContent>
  <xr:revisionPtr revIDLastSave="0" documentId="13_ncr:1_{F7692364-59FA-4E93-BEF9-A4EE842AA4C5}" xr6:coauthVersionLast="47" xr6:coauthVersionMax="47" xr10:uidLastSave="{00000000-0000-0000-0000-000000000000}"/>
  <bookViews>
    <workbookView xWindow="-28920" yWindow="-120" windowWidth="29040" windowHeight="15840" xr2:uid="{114DCF9C-F920-4A78-9119-836E45D475BB}"/>
  </bookViews>
  <sheets>
    <sheet name="Table Sc" sheetId="3" r:id="rId1"/>
  </sheets>
  <definedNames>
    <definedName name="_xlnm._FilterDatabase" localSheetId="0" hidden="1">'Table Sc'!$A$4:$M$239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239" i="3" l="1"/>
  <c r="M239" i="3" s="1"/>
  <c r="K238" i="3"/>
  <c r="M238" i="3" s="1"/>
  <c r="K237" i="3"/>
  <c r="M237" i="3" s="1"/>
  <c r="K236" i="3"/>
  <c r="M236" i="3" s="1"/>
  <c r="K235" i="3"/>
  <c r="M235" i="3" s="1"/>
  <c r="K234" i="3"/>
  <c r="M234" i="3" s="1"/>
  <c r="K233" i="3"/>
  <c r="M233" i="3" s="1"/>
  <c r="K232" i="3"/>
  <c r="M232" i="3" s="1"/>
  <c r="K231" i="3"/>
  <c r="M231" i="3" s="1"/>
  <c r="K230" i="3"/>
  <c r="M230" i="3" s="1"/>
  <c r="K229" i="3"/>
  <c r="M229" i="3" s="1"/>
  <c r="K228" i="3"/>
  <c r="M228" i="3" s="1"/>
  <c r="K227" i="3"/>
  <c r="M227" i="3" s="1"/>
  <c r="K226" i="3"/>
  <c r="M226" i="3" s="1"/>
  <c r="K225" i="3"/>
  <c r="M225" i="3" s="1"/>
  <c r="K224" i="3"/>
  <c r="M224" i="3" s="1"/>
  <c r="K223" i="3"/>
  <c r="M223" i="3" s="1"/>
  <c r="K222" i="3"/>
  <c r="M222" i="3" s="1"/>
  <c r="K221" i="3"/>
  <c r="M221" i="3" s="1"/>
  <c r="K220" i="3"/>
  <c r="M220" i="3" s="1"/>
  <c r="K219" i="3"/>
  <c r="M219" i="3" s="1"/>
  <c r="K218" i="3"/>
  <c r="M218" i="3" s="1"/>
  <c r="K217" i="3"/>
  <c r="M217" i="3" s="1"/>
  <c r="K216" i="3"/>
  <c r="M216" i="3" s="1"/>
  <c r="K215" i="3"/>
  <c r="M215" i="3" s="1"/>
  <c r="K214" i="3"/>
  <c r="M214" i="3" s="1"/>
  <c r="K213" i="3"/>
  <c r="M213" i="3" s="1"/>
  <c r="K212" i="3"/>
  <c r="M212" i="3" s="1"/>
  <c r="K211" i="3"/>
  <c r="M211" i="3" s="1"/>
  <c r="K210" i="3"/>
  <c r="M210" i="3" s="1"/>
  <c r="K209" i="3"/>
  <c r="M209" i="3" s="1"/>
  <c r="K208" i="3"/>
  <c r="M208" i="3" s="1"/>
  <c r="K207" i="3"/>
  <c r="M207" i="3" s="1"/>
  <c r="K206" i="3"/>
  <c r="M206" i="3" s="1"/>
  <c r="K205" i="3"/>
  <c r="M205" i="3" s="1"/>
  <c r="K204" i="3"/>
  <c r="M204" i="3" s="1"/>
  <c r="K203" i="3"/>
  <c r="M203" i="3" s="1"/>
  <c r="K202" i="3"/>
  <c r="M202" i="3" s="1"/>
  <c r="K201" i="3"/>
  <c r="M201" i="3" s="1"/>
  <c r="K200" i="3"/>
  <c r="M200" i="3" s="1"/>
  <c r="K199" i="3"/>
  <c r="M199" i="3" s="1"/>
  <c r="K198" i="3"/>
  <c r="M198" i="3" s="1"/>
  <c r="K197" i="3"/>
  <c r="M197" i="3" s="1"/>
  <c r="K196" i="3"/>
  <c r="M196" i="3" s="1"/>
  <c r="K195" i="3"/>
  <c r="M195" i="3" s="1"/>
  <c r="K194" i="3"/>
  <c r="M194" i="3" s="1"/>
  <c r="K193" i="3"/>
  <c r="M193" i="3" s="1"/>
  <c r="K192" i="3"/>
  <c r="M192" i="3" s="1"/>
  <c r="K191" i="3"/>
  <c r="M191" i="3" s="1"/>
  <c r="K190" i="3"/>
  <c r="M190" i="3" s="1"/>
  <c r="K189" i="3"/>
  <c r="M189" i="3" s="1"/>
  <c r="K188" i="3"/>
  <c r="M188" i="3" s="1"/>
  <c r="K187" i="3"/>
  <c r="M187" i="3" s="1"/>
  <c r="K186" i="3"/>
  <c r="M186" i="3" s="1"/>
  <c r="K185" i="3"/>
  <c r="M185" i="3" s="1"/>
  <c r="K184" i="3"/>
  <c r="M184" i="3" s="1"/>
  <c r="K183" i="3"/>
  <c r="M183" i="3" s="1"/>
  <c r="K182" i="3"/>
  <c r="M182" i="3" s="1"/>
  <c r="K181" i="3"/>
  <c r="M181" i="3" s="1"/>
  <c r="K180" i="3"/>
  <c r="M180" i="3" s="1"/>
  <c r="K179" i="3"/>
  <c r="M179" i="3" s="1"/>
  <c r="K178" i="3"/>
  <c r="M178" i="3" s="1"/>
  <c r="K177" i="3"/>
  <c r="M177" i="3" s="1"/>
  <c r="K176" i="3"/>
  <c r="M176" i="3" s="1"/>
  <c r="K175" i="3"/>
  <c r="M175" i="3" s="1"/>
  <c r="K174" i="3"/>
  <c r="M174" i="3" s="1"/>
  <c r="K173" i="3"/>
  <c r="M173" i="3" s="1"/>
  <c r="K172" i="3"/>
  <c r="M172" i="3" s="1"/>
  <c r="J171" i="3"/>
  <c r="L171" i="3" s="1"/>
  <c r="J169" i="3"/>
  <c r="L169" i="3" s="1"/>
  <c r="J170" i="3"/>
  <c r="L170" i="3" s="1"/>
  <c r="J167" i="3"/>
  <c r="L167" i="3" s="1"/>
  <c r="J168" i="3"/>
  <c r="L168" i="3" s="1"/>
  <c r="J166" i="3"/>
  <c r="L166" i="3" s="1"/>
  <c r="J165" i="3"/>
  <c r="L165" i="3" s="1"/>
  <c r="J163" i="3"/>
  <c r="L163" i="3" s="1"/>
  <c r="J162" i="3"/>
  <c r="L162" i="3" s="1"/>
  <c r="J161" i="3"/>
  <c r="L161" i="3" s="1"/>
  <c r="J164" i="3"/>
  <c r="L164" i="3" s="1"/>
  <c r="J160" i="3"/>
  <c r="L160" i="3" s="1"/>
  <c r="J159" i="3"/>
  <c r="L159" i="3" s="1"/>
  <c r="J158" i="3"/>
  <c r="L158" i="3" s="1"/>
  <c r="J156" i="3"/>
  <c r="L156" i="3" s="1"/>
  <c r="J157" i="3"/>
  <c r="L157" i="3" s="1"/>
  <c r="J155" i="3"/>
  <c r="L155" i="3" s="1"/>
  <c r="J154" i="3"/>
  <c r="L154" i="3" s="1"/>
  <c r="J153" i="3"/>
  <c r="L153" i="3" s="1"/>
  <c r="J152" i="3"/>
  <c r="L152" i="3" s="1"/>
  <c r="J151" i="3"/>
  <c r="L151" i="3" s="1"/>
  <c r="J147" i="3"/>
  <c r="L147" i="3" s="1"/>
  <c r="J146" i="3"/>
  <c r="L146" i="3" s="1"/>
  <c r="J145" i="3"/>
  <c r="L145" i="3" s="1"/>
  <c r="J144" i="3"/>
  <c r="L144" i="3" s="1"/>
  <c r="J143" i="3"/>
  <c r="L143" i="3" s="1"/>
  <c r="J142" i="3"/>
  <c r="L142" i="3" s="1"/>
  <c r="J141" i="3"/>
  <c r="L141" i="3" s="1"/>
  <c r="J149" i="3"/>
  <c r="L149" i="3" s="1"/>
  <c r="J150" i="3"/>
  <c r="L150" i="3" s="1"/>
  <c r="J139" i="3"/>
  <c r="L139" i="3" s="1"/>
  <c r="J138" i="3"/>
  <c r="L138" i="3" s="1"/>
  <c r="J137" i="3"/>
  <c r="L137" i="3" s="1"/>
  <c r="J135" i="3"/>
  <c r="L135" i="3" s="1"/>
  <c r="J134" i="3"/>
  <c r="L134" i="3" s="1"/>
  <c r="J133" i="3"/>
  <c r="L133" i="3" s="1"/>
  <c r="J132" i="3"/>
  <c r="L132" i="3" s="1"/>
  <c r="J136" i="3"/>
  <c r="L136" i="3" s="1"/>
  <c r="J131" i="3"/>
  <c r="L131" i="3" s="1"/>
  <c r="J130" i="3"/>
  <c r="L130" i="3" s="1"/>
  <c r="J127" i="3"/>
  <c r="L127" i="3" s="1"/>
  <c r="J129" i="3"/>
  <c r="L129" i="3" s="1"/>
  <c r="J124" i="3"/>
  <c r="L124" i="3" s="1"/>
  <c r="J125" i="3"/>
  <c r="L125" i="3" s="1"/>
  <c r="J121" i="3"/>
  <c r="L121" i="3" s="1"/>
  <c r="J119" i="3"/>
  <c r="L119" i="3" s="1"/>
  <c r="J116" i="3"/>
  <c r="L116" i="3" s="1"/>
  <c r="J123" i="3"/>
  <c r="L123" i="3" s="1"/>
  <c r="J118" i="3"/>
  <c r="L118" i="3" s="1"/>
  <c r="J113" i="3"/>
  <c r="L113" i="3" s="1"/>
  <c r="J120" i="3"/>
  <c r="L120" i="3" s="1"/>
  <c r="J114" i="3"/>
  <c r="L114" i="3" s="1"/>
  <c r="J128" i="3"/>
  <c r="L128" i="3" s="1"/>
  <c r="J112" i="3"/>
  <c r="L112" i="3" s="1"/>
  <c r="J110" i="3"/>
  <c r="L110" i="3" s="1"/>
  <c r="J108" i="3"/>
  <c r="L108" i="3" s="1"/>
  <c r="J107" i="3"/>
  <c r="L107" i="3" s="1"/>
  <c r="J111" i="3"/>
  <c r="L111" i="3" s="1"/>
  <c r="J105" i="3"/>
  <c r="L105" i="3" s="1"/>
  <c r="J106" i="3"/>
  <c r="L106" i="3" s="1"/>
  <c r="J126" i="3"/>
  <c r="L126" i="3" s="1"/>
  <c r="J103" i="3"/>
  <c r="L103" i="3" s="1"/>
  <c r="J102" i="3"/>
  <c r="L102" i="3" s="1"/>
  <c r="J122" i="3"/>
  <c r="L122" i="3" s="1"/>
  <c r="J148" i="3"/>
  <c r="L148" i="3" s="1"/>
  <c r="J140" i="3"/>
  <c r="L140" i="3" s="1"/>
  <c r="J104" i="3"/>
  <c r="L104" i="3" s="1"/>
  <c r="J100" i="3"/>
  <c r="L100" i="3" s="1"/>
  <c r="J101" i="3"/>
  <c r="L101" i="3" s="1"/>
  <c r="J96" i="3"/>
  <c r="L96" i="3" s="1"/>
  <c r="J95" i="3"/>
  <c r="L95" i="3" s="1"/>
  <c r="J93" i="3"/>
  <c r="L93" i="3" s="1"/>
  <c r="J115" i="3"/>
  <c r="L115" i="3" s="1"/>
  <c r="J89" i="3"/>
  <c r="L89" i="3" s="1"/>
  <c r="J97" i="3"/>
  <c r="L97" i="3" s="1"/>
  <c r="J99" i="3"/>
  <c r="L99" i="3" s="1"/>
  <c r="J91" i="3"/>
  <c r="L91" i="3" s="1"/>
  <c r="J86" i="3"/>
  <c r="L86" i="3" s="1"/>
  <c r="J84" i="3"/>
  <c r="L84" i="3" s="1"/>
  <c r="J90" i="3"/>
  <c r="L90" i="3" s="1"/>
  <c r="J87" i="3"/>
  <c r="L87" i="3" s="1"/>
  <c r="J98" i="3"/>
  <c r="L98" i="3" s="1"/>
  <c r="J85" i="3"/>
  <c r="L85" i="3" s="1"/>
  <c r="J79" i="3"/>
  <c r="L79" i="3" s="1"/>
  <c r="J83" i="3"/>
  <c r="L83" i="3" s="1"/>
  <c r="J78" i="3"/>
  <c r="L78" i="3" s="1"/>
  <c r="J76" i="3"/>
  <c r="L76" i="3" s="1"/>
  <c r="J75" i="3"/>
  <c r="L75" i="3" s="1"/>
  <c r="J74" i="3"/>
  <c r="L74" i="3" s="1"/>
  <c r="J109" i="3"/>
  <c r="L109" i="3" s="1"/>
  <c r="J117" i="3"/>
  <c r="L117" i="3" s="1"/>
  <c r="J77" i="3"/>
  <c r="L77" i="3" s="1"/>
  <c r="J73" i="3"/>
  <c r="L73" i="3" s="1"/>
  <c r="J71" i="3"/>
  <c r="L71" i="3" s="1"/>
  <c r="J72" i="3"/>
  <c r="L72" i="3" s="1"/>
  <c r="J68" i="3"/>
  <c r="L68" i="3" s="1"/>
  <c r="J67" i="3"/>
  <c r="L67" i="3" s="1"/>
  <c r="J69" i="3"/>
  <c r="L69" i="3" s="1"/>
  <c r="J70" i="3"/>
  <c r="L70" i="3" s="1"/>
  <c r="J66" i="3"/>
  <c r="L66" i="3" s="1"/>
  <c r="J81" i="3"/>
  <c r="L81" i="3" s="1"/>
  <c r="J92" i="3"/>
  <c r="L92" i="3" s="1"/>
  <c r="J63" i="3"/>
  <c r="L63" i="3" s="1"/>
  <c r="J62" i="3"/>
  <c r="L62" i="3" s="1"/>
  <c r="J82" i="3"/>
  <c r="L82" i="3" s="1"/>
  <c r="J64" i="3"/>
  <c r="L64" i="3" s="1"/>
  <c r="J60" i="3"/>
  <c r="L60" i="3" s="1"/>
  <c r="J59" i="3"/>
  <c r="L59" i="3" s="1"/>
  <c r="J94" i="3"/>
  <c r="L94" i="3" s="1"/>
  <c r="J56" i="3"/>
  <c r="L56" i="3" s="1"/>
  <c r="J80" i="3"/>
  <c r="L80" i="3" s="1"/>
  <c r="J57" i="3"/>
  <c r="L57" i="3" s="1"/>
  <c r="J53" i="3"/>
  <c r="L53" i="3" s="1"/>
  <c r="J54" i="3"/>
  <c r="L54" i="3" s="1"/>
  <c r="J65" i="3"/>
  <c r="L65" i="3" s="1"/>
  <c r="J52" i="3"/>
  <c r="L52" i="3" s="1"/>
  <c r="J58" i="3"/>
  <c r="L58" i="3" s="1"/>
  <c r="J51" i="3"/>
  <c r="L51" i="3" s="1"/>
  <c r="J49" i="3"/>
  <c r="L49" i="3" s="1"/>
  <c r="J55" i="3"/>
  <c r="L55" i="3" s="1"/>
  <c r="J48" i="3"/>
  <c r="L48" i="3" s="1"/>
  <c r="J46" i="3"/>
  <c r="L46" i="3" s="1"/>
  <c r="J50" i="3"/>
  <c r="L50" i="3" s="1"/>
  <c r="J45" i="3"/>
  <c r="L45" i="3" s="1"/>
  <c r="J61" i="3"/>
  <c r="L61" i="3" s="1"/>
  <c r="J43" i="3"/>
  <c r="L43" i="3" s="1"/>
  <c r="J42" i="3"/>
  <c r="L42" i="3" s="1"/>
  <c r="J44" i="3"/>
  <c r="L44" i="3" s="1"/>
  <c r="J40" i="3"/>
  <c r="L40" i="3" s="1"/>
  <c r="J39" i="3"/>
  <c r="L39" i="3" s="1"/>
  <c r="J41" i="3"/>
  <c r="L41" i="3" s="1"/>
  <c r="J37" i="3"/>
  <c r="L37" i="3" s="1"/>
  <c r="J36" i="3"/>
  <c r="L36" i="3" s="1"/>
  <c r="J88" i="3"/>
  <c r="L88" i="3" s="1"/>
  <c r="J33" i="3"/>
  <c r="L33" i="3" s="1"/>
  <c r="J34" i="3"/>
  <c r="L34" i="3" s="1"/>
  <c r="J32" i="3"/>
  <c r="L32" i="3" s="1"/>
  <c r="J38" i="3"/>
  <c r="L38" i="3" s="1"/>
  <c r="J31" i="3"/>
  <c r="L31" i="3" s="1"/>
  <c r="J29" i="3"/>
  <c r="L29" i="3" s="1"/>
  <c r="J30" i="3"/>
  <c r="L30" i="3" s="1"/>
  <c r="J28" i="3"/>
  <c r="L28" i="3" s="1"/>
  <c r="J26" i="3"/>
  <c r="L26" i="3" s="1"/>
  <c r="J24" i="3"/>
  <c r="L24" i="3" s="1"/>
  <c r="J23" i="3"/>
  <c r="L23" i="3" s="1"/>
  <c r="J25" i="3"/>
  <c r="L25" i="3" s="1"/>
  <c r="J22" i="3"/>
  <c r="L22" i="3" s="1"/>
  <c r="J47" i="3"/>
  <c r="L47" i="3" s="1"/>
  <c r="J20" i="3"/>
  <c r="L20" i="3" s="1"/>
  <c r="J21" i="3"/>
  <c r="L21" i="3" s="1"/>
  <c r="J19" i="3"/>
  <c r="L19" i="3" s="1"/>
  <c r="J18" i="3"/>
  <c r="L18" i="3" s="1"/>
  <c r="J16" i="3"/>
  <c r="L16" i="3" s="1"/>
  <c r="J15" i="3"/>
  <c r="L15" i="3" s="1"/>
  <c r="J14" i="3"/>
  <c r="L14" i="3" s="1"/>
  <c r="J17" i="3"/>
  <c r="L17" i="3" s="1"/>
  <c r="J13" i="3"/>
  <c r="L13" i="3" s="1"/>
  <c r="J27" i="3"/>
  <c r="L27" i="3" s="1"/>
  <c r="J10" i="3"/>
  <c r="L10" i="3" s="1"/>
  <c r="J8" i="3"/>
  <c r="L8" i="3" s="1"/>
  <c r="J11" i="3"/>
  <c r="L11" i="3" s="1"/>
  <c r="J7" i="3"/>
  <c r="L7" i="3" s="1"/>
  <c r="J9" i="3"/>
  <c r="L9" i="3" s="1"/>
  <c r="J35" i="3"/>
  <c r="L35" i="3" s="1"/>
  <c r="J12" i="3"/>
  <c r="L12" i="3" s="1"/>
  <c r="J6" i="3"/>
  <c r="L6" i="3" s="1"/>
  <c r="J5" i="3"/>
  <c r="L5" i="3" s="1"/>
  <c r="H30" i="3"/>
  <c r="H38" i="3"/>
  <c r="I183" i="3"/>
  <c r="I184" i="3"/>
  <c r="I185" i="3"/>
  <c r="I186" i="3"/>
  <c r="I187" i="3"/>
  <c r="I188" i="3"/>
  <c r="H90" i="3"/>
  <c r="I219" i="3"/>
  <c r="H142" i="3"/>
  <c r="I181" i="3"/>
  <c r="H144" i="3"/>
  <c r="H10" i="3"/>
  <c r="H20" i="3"/>
  <c r="H132" i="3"/>
  <c r="H105" i="3"/>
  <c r="H103" i="3"/>
  <c r="H167" i="3"/>
  <c r="H35" i="3"/>
  <c r="H148" i="3"/>
  <c r="H93" i="3"/>
  <c r="H29" i="3"/>
  <c r="H165" i="3"/>
  <c r="H149" i="3"/>
  <c r="H112" i="3"/>
  <c r="H41" i="3"/>
  <c r="H100" i="3"/>
  <c r="H86" i="3"/>
  <c r="I195" i="3"/>
  <c r="I196" i="3"/>
  <c r="I197" i="3"/>
  <c r="H137" i="3"/>
  <c r="I238" i="3"/>
  <c r="H67" i="3"/>
  <c r="H11" i="3"/>
  <c r="H17" i="3"/>
  <c r="H102" i="3"/>
  <c r="H54" i="3"/>
  <c r="H85" i="3"/>
  <c r="H106" i="3"/>
  <c r="H64" i="3"/>
  <c r="H161" i="3"/>
  <c r="H68" i="3"/>
  <c r="H26" i="3"/>
  <c r="H43" i="3"/>
  <c r="H126" i="3"/>
  <c r="I231" i="3"/>
  <c r="H170" i="3"/>
  <c r="I213" i="3"/>
  <c r="I233" i="3"/>
  <c r="H27" i="3"/>
  <c r="H75" i="3"/>
  <c r="H155" i="3"/>
  <c r="I214" i="3"/>
  <c r="H57" i="3"/>
  <c r="H139" i="3"/>
  <c r="H63" i="3"/>
  <c r="H97" i="3"/>
  <c r="I229" i="3"/>
  <c r="H164" i="3"/>
  <c r="H74" i="3"/>
  <c r="H34" i="3"/>
  <c r="H72" i="3"/>
  <c r="H133" i="3"/>
  <c r="H104" i="3"/>
  <c r="H98" i="3"/>
  <c r="H91" i="3"/>
  <c r="H162" i="3"/>
  <c r="H23" i="3"/>
  <c r="H18" i="3"/>
  <c r="H60" i="3"/>
  <c r="H116" i="3"/>
  <c r="H48" i="3"/>
  <c r="I207" i="3"/>
  <c r="I208" i="3"/>
  <c r="H50" i="3"/>
  <c r="H124" i="3"/>
  <c r="H118" i="3"/>
  <c r="I200" i="3"/>
  <c r="I235" i="3"/>
  <c r="I236" i="3"/>
  <c r="H156" i="3"/>
  <c r="H21" i="3"/>
  <c r="H111" i="3"/>
  <c r="H51" i="3"/>
  <c r="I227" i="3"/>
  <c r="H150" i="3"/>
  <c r="I175" i="3"/>
  <c r="H131" i="3"/>
  <c r="H138" i="3"/>
  <c r="H110" i="3"/>
  <c r="H25" i="3"/>
  <c r="H163" i="3"/>
  <c r="H80" i="3"/>
  <c r="H8" i="3"/>
  <c r="H24" i="3"/>
  <c r="I201" i="3"/>
  <c r="H107" i="3"/>
  <c r="I202" i="3"/>
  <c r="H12" i="3"/>
  <c r="H136" i="3"/>
  <c r="H120" i="3"/>
  <c r="H159" i="3"/>
  <c r="I232" i="3"/>
  <c r="I209" i="3"/>
  <c r="I210" i="3"/>
  <c r="H109" i="3"/>
  <c r="H154" i="3"/>
  <c r="I174" i="3"/>
  <c r="H61" i="3"/>
  <c r="H94" i="3"/>
  <c r="I239" i="3"/>
  <c r="H108" i="3"/>
  <c r="H59" i="3"/>
  <c r="I194" i="3"/>
  <c r="H113" i="3"/>
  <c r="I215" i="3"/>
  <c r="I216" i="3"/>
  <c r="I217" i="3"/>
  <c r="I218" i="3"/>
  <c r="I198" i="3"/>
  <c r="I199" i="3"/>
  <c r="H31" i="3"/>
  <c r="H122" i="3"/>
  <c r="H146" i="3"/>
  <c r="H158" i="3"/>
  <c r="H47" i="3"/>
  <c r="H77" i="3"/>
  <c r="H58" i="3"/>
  <c r="H95" i="3"/>
  <c r="I182" i="3"/>
  <c r="H140" i="3"/>
  <c r="I224" i="3"/>
  <c r="I225" i="3"/>
  <c r="H96" i="3"/>
  <c r="H52" i="3"/>
  <c r="H7" i="3"/>
  <c r="H6" i="3"/>
  <c r="H141" i="3"/>
  <c r="H87" i="3"/>
  <c r="H45" i="3"/>
  <c r="H171" i="3"/>
  <c r="I234" i="3"/>
  <c r="I211" i="3"/>
  <c r="H56" i="3"/>
  <c r="I226" i="3"/>
  <c r="I212" i="3"/>
  <c r="H89" i="3"/>
  <c r="H55" i="3"/>
  <c r="H42" i="3"/>
  <c r="H152" i="3"/>
  <c r="H65" i="3"/>
  <c r="H44" i="3"/>
  <c r="H83" i="3"/>
  <c r="H121" i="3"/>
  <c r="H40" i="3"/>
  <c r="H169" i="3"/>
  <c r="H143" i="3"/>
  <c r="H62" i="3"/>
  <c r="H115" i="3"/>
  <c r="H125" i="3"/>
  <c r="H129" i="3"/>
  <c r="H145" i="3"/>
  <c r="H168" i="3"/>
  <c r="H32" i="3"/>
  <c r="H84" i="3"/>
  <c r="H119" i="3"/>
  <c r="H78" i="3"/>
  <c r="H101" i="3"/>
  <c r="H28" i="3"/>
  <c r="I176" i="3"/>
  <c r="I177" i="3"/>
  <c r="H99" i="3"/>
  <c r="H130" i="3"/>
  <c r="H114" i="3"/>
  <c r="I204" i="3"/>
  <c r="I205" i="3"/>
  <c r="H123" i="3"/>
  <c r="H79" i="3"/>
  <c r="H33" i="3"/>
  <c r="H46" i="3"/>
  <c r="H153" i="3"/>
  <c r="H13" i="3"/>
  <c r="H39" i="3"/>
  <c r="I230" i="3"/>
  <c r="H14" i="3"/>
  <c r="H160" i="3"/>
  <c r="H151" i="3"/>
  <c r="I172" i="3"/>
  <c r="I173" i="3"/>
  <c r="H5" i="3"/>
  <c r="H128" i="3"/>
  <c r="I189" i="3"/>
  <c r="I190" i="3"/>
  <c r="I191" i="3"/>
  <c r="H166" i="3"/>
  <c r="H69" i="3"/>
  <c r="I237" i="3"/>
  <c r="H37" i="3"/>
  <c r="H134" i="3"/>
  <c r="I228" i="3"/>
  <c r="H135" i="3"/>
  <c r="H82" i="3"/>
  <c r="H15" i="3"/>
  <c r="H49" i="3"/>
  <c r="H70" i="3"/>
  <c r="H117" i="3"/>
  <c r="H81" i="3"/>
  <c r="H9" i="3"/>
  <c r="H92" i="3"/>
  <c r="I178" i="3"/>
  <c r="I179" i="3"/>
  <c r="I180" i="3"/>
  <c r="H16" i="3"/>
  <c r="H157" i="3"/>
  <c r="H53" i="3"/>
  <c r="H71" i="3"/>
  <c r="I220" i="3"/>
  <c r="I221" i="3"/>
  <c r="H22" i="3"/>
  <c r="I222" i="3"/>
  <c r="I223" i="3"/>
  <c r="H127" i="3"/>
  <c r="I203" i="3"/>
  <c r="H88" i="3"/>
  <c r="H147" i="3"/>
  <c r="H36" i="3"/>
  <c r="H19" i="3"/>
  <c r="I192" i="3"/>
  <c r="I193" i="3"/>
  <c r="I206" i="3"/>
  <c r="H73" i="3"/>
  <c r="H66" i="3"/>
  <c r="H76" i="3"/>
</calcChain>
</file>

<file path=xl/sharedStrings.xml><?xml version="1.0" encoding="utf-8"?>
<sst xmlns="http://schemas.openxmlformats.org/spreadsheetml/2006/main" count="1835" uniqueCount="538">
  <si>
    <t/>
  </si>
  <si>
    <t>AF</t>
  </si>
  <si>
    <t>Afghanistan</t>
  </si>
  <si>
    <t>AL</t>
  </si>
  <si>
    <t>Albania</t>
  </si>
  <si>
    <t>AN</t>
  </si>
  <si>
    <t>Netherlands Antilles</t>
  </si>
  <si>
    <t>AND</t>
  </si>
  <si>
    <t>Andaman Is.-IN; Coco Is.-BU</t>
  </si>
  <si>
    <t>AO</t>
  </si>
  <si>
    <t>Angola</t>
  </si>
  <si>
    <t>AR</t>
  </si>
  <si>
    <t>Argentina</t>
  </si>
  <si>
    <t>AU</t>
  </si>
  <si>
    <t>Australia</t>
  </si>
  <si>
    <t>AUT</t>
  </si>
  <si>
    <t>Austria-AT; Liechtenstein-LI</t>
  </si>
  <si>
    <t>AT</t>
  </si>
  <si>
    <t>Austria</t>
  </si>
  <si>
    <t>AW</t>
  </si>
  <si>
    <t>Aruba</t>
  </si>
  <si>
    <t>BD</t>
  </si>
  <si>
    <t>Bangladesh</t>
  </si>
  <si>
    <t>BF</t>
  </si>
  <si>
    <t>Burkina Faso</t>
  </si>
  <si>
    <t>BG</t>
  </si>
  <si>
    <t>Bulgaria</t>
  </si>
  <si>
    <t>BGM</t>
  </si>
  <si>
    <t>Belgium-BE; Luxembourg-LU</t>
  </si>
  <si>
    <t>LU</t>
  </si>
  <si>
    <t>Luxembourg</t>
  </si>
  <si>
    <t>BE</t>
  </si>
  <si>
    <t>Belgium</t>
  </si>
  <si>
    <t>BI</t>
  </si>
  <si>
    <t>Burundi</t>
  </si>
  <si>
    <t>BJ</t>
  </si>
  <si>
    <t>Benin</t>
  </si>
  <si>
    <t>BLT</t>
  </si>
  <si>
    <t>Baltic States: Estonia-EE; Kaliningrad-RU; Latvia-LV; Lithuania-LT</t>
  </si>
  <si>
    <t>LT</t>
  </si>
  <si>
    <t>Lithuania</t>
  </si>
  <si>
    <t>EE</t>
  </si>
  <si>
    <t>Estonia</t>
  </si>
  <si>
    <t>BM</t>
  </si>
  <si>
    <t>Bermuda</t>
  </si>
  <si>
    <t>BO</t>
  </si>
  <si>
    <t>Bolivia, Plurinational State of</t>
  </si>
  <si>
    <t>Bolivia</t>
  </si>
  <si>
    <t>BOR</t>
  </si>
  <si>
    <t>Borneo-BN: Brunei; Kalimantan-ID; Sabah-MY; Sarawak-MY</t>
  </si>
  <si>
    <t>MY</t>
  </si>
  <si>
    <t>Malaysia</t>
  </si>
  <si>
    <t>ID</t>
  </si>
  <si>
    <t>Indonesia</t>
  </si>
  <si>
    <t>BN</t>
  </si>
  <si>
    <t>Brunei Darussalam</t>
  </si>
  <si>
    <t>BR</t>
  </si>
  <si>
    <t>Brazil</t>
  </si>
  <si>
    <t>BS</t>
  </si>
  <si>
    <t>Bahamas</t>
  </si>
  <si>
    <t>BW</t>
  </si>
  <si>
    <t>Botswana</t>
  </si>
  <si>
    <t>BZ</t>
  </si>
  <si>
    <t>Belize</t>
  </si>
  <si>
    <t>CA</t>
  </si>
  <si>
    <t>Canada</t>
  </si>
  <si>
    <t>CC</t>
  </si>
  <si>
    <t>Cocos (Keeling) Islands</t>
  </si>
  <si>
    <t>CD</t>
  </si>
  <si>
    <t>Congo, the Democratic Republic of the</t>
  </si>
  <si>
    <t>CF</t>
  </si>
  <si>
    <t>Central African Republic</t>
  </si>
  <si>
    <t>CG</t>
  </si>
  <si>
    <t>Congo</t>
  </si>
  <si>
    <t>CH</t>
  </si>
  <si>
    <t>Switzerland</t>
  </si>
  <si>
    <t>CHS</t>
  </si>
  <si>
    <t>HK</t>
  </si>
  <si>
    <t>Hong Kong</t>
  </si>
  <si>
    <t>CN</t>
  </si>
  <si>
    <t>China</t>
  </si>
  <si>
    <t>CI</t>
  </si>
  <si>
    <t>Côte d'Ivoire</t>
  </si>
  <si>
    <t>CK</t>
  </si>
  <si>
    <t>Cook Islands</t>
  </si>
  <si>
    <t>CL</t>
  </si>
  <si>
    <t>Chile</t>
  </si>
  <si>
    <t>CM</t>
  </si>
  <si>
    <t>Cameroon</t>
  </si>
  <si>
    <t>CO</t>
  </si>
  <si>
    <t>Colombia</t>
  </si>
  <si>
    <t>COM</t>
  </si>
  <si>
    <t>Comoros-KM; Mayotte-YT</t>
  </si>
  <si>
    <t>KM</t>
  </si>
  <si>
    <t>Comoros</t>
  </si>
  <si>
    <t>CPI</t>
  </si>
  <si>
    <t>Central American Pacific Is.: Clipperton I.-PF; Cocos I.-CC; Malpelo I.-CO</t>
  </si>
  <si>
    <t>CR</t>
  </si>
  <si>
    <t>Costa Rica</t>
  </si>
  <si>
    <t>CRL</t>
  </si>
  <si>
    <t>Caroline Is.:Micronesia Federated States-FM; Palau-PW</t>
  </si>
  <si>
    <t>SK</t>
  </si>
  <si>
    <t>Slovakia</t>
  </si>
  <si>
    <t>CZ</t>
  </si>
  <si>
    <t>Czech Republic</t>
  </si>
  <si>
    <t>CU</t>
  </si>
  <si>
    <t>Cuba</t>
  </si>
  <si>
    <t>CV</t>
  </si>
  <si>
    <t>Cape Verde</t>
  </si>
  <si>
    <t>CX</t>
  </si>
  <si>
    <t>Christmas Island</t>
  </si>
  <si>
    <t>Christmas I.</t>
  </si>
  <si>
    <t>CY</t>
  </si>
  <si>
    <t>Cyprus</t>
  </si>
  <si>
    <t>DE</t>
  </si>
  <si>
    <t>Germany</t>
  </si>
  <si>
    <t>DJ</t>
  </si>
  <si>
    <t>Djibouti</t>
  </si>
  <si>
    <t>DK</t>
  </si>
  <si>
    <t>Denmark</t>
  </si>
  <si>
    <t>DO</t>
  </si>
  <si>
    <t>Dominican Republic</t>
  </si>
  <si>
    <t>DZ</t>
  </si>
  <si>
    <t>Algeria</t>
  </si>
  <si>
    <t>EC</t>
  </si>
  <si>
    <t>Ecuador</t>
  </si>
  <si>
    <t>EG</t>
  </si>
  <si>
    <t>Egypt</t>
  </si>
  <si>
    <t>EH</t>
  </si>
  <si>
    <t>Western Sahara</t>
  </si>
  <si>
    <t>EHM</t>
  </si>
  <si>
    <t>East Himalaya: Arunachal Pradesh, Darjiling, Sikkim-IN; Bhutan-BT</t>
  </si>
  <si>
    <t>IN</t>
  </si>
  <si>
    <t>India</t>
  </si>
  <si>
    <t>BT</t>
  </si>
  <si>
    <t>Bhutan</t>
  </si>
  <si>
    <t>ER</t>
  </si>
  <si>
    <t>Eritrea</t>
  </si>
  <si>
    <t>ES</t>
  </si>
  <si>
    <t>Spain</t>
  </si>
  <si>
    <t>ET</t>
  </si>
  <si>
    <t>Ethiopia</t>
  </si>
  <si>
    <t>FI</t>
  </si>
  <si>
    <t>Finland</t>
  </si>
  <si>
    <t>FJ</t>
  </si>
  <si>
    <t>Fiji</t>
  </si>
  <si>
    <t>FK</t>
  </si>
  <si>
    <t>Falkland Islands (Malvinas)</t>
  </si>
  <si>
    <t>Falkland Is.</t>
  </si>
  <si>
    <t>FO</t>
  </si>
  <si>
    <t>Faroe Islands</t>
  </si>
  <si>
    <t>FR</t>
  </si>
  <si>
    <t>France</t>
  </si>
  <si>
    <t>FRA</t>
  </si>
  <si>
    <t>Channel Is.-UK; France-FR; Monaco-MC</t>
  </si>
  <si>
    <t>JE</t>
  </si>
  <si>
    <t>Jersey</t>
  </si>
  <si>
    <t>GG</t>
  </si>
  <si>
    <t>Guernsey</t>
  </si>
  <si>
    <t>GA</t>
  </si>
  <si>
    <t>Gabon</t>
  </si>
  <si>
    <t>GF</t>
  </si>
  <si>
    <t>French Guiana</t>
  </si>
  <si>
    <t>GGI</t>
  </si>
  <si>
    <t>Gulf of Guinea Is.: Annobón, Annobón-GQ; Principe, São Tomé-ST</t>
  </si>
  <si>
    <t>GH</t>
  </si>
  <si>
    <t>Ghana</t>
  </si>
  <si>
    <t>GL</t>
  </si>
  <si>
    <t>Greenland</t>
  </si>
  <si>
    <t>GM</t>
  </si>
  <si>
    <t>Gambia</t>
  </si>
  <si>
    <t>GN</t>
  </si>
  <si>
    <t>Guinea</t>
  </si>
  <si>
    <t>GQ</t>
  </si>
  <si>
    <t>Equatorial Guinea</t>
  </si>
  <si>
    <t>GR</t>
  </si>
  <si>
    <t>Greece</t>
  </si>
  <si>
    <t>GS</t>
  </si>
  <si>
    <t>South Georgia and the South Sandwich Islands</t>
  </si>
  <si>
    <t>South Georgia &amp; the South Sandwich Is.</t>
  </si>
  <si>
    <t>GST</t>
  </si>
  <si>
    <t>Gulf States: Bahrain-BH; Qatar-QA; United Arab Emirates-AE</t>
  </si>
  <si>
    <t>AE</t>
  </si>
  <si>
    <t>United Arab Emirates</t>
  </si>
  <si>
    <t>GT</t>
  </si>
  <si>
    <t>Guatemala</t>
  </si>
  <si>
    <t>GW</t>
  </si>
  <si>
    <t>Guinea-Bissau</t>
  </si>
  <si>
    <t>GY</t>
  </si>
  <si>
    <t>Guyana</t>
  </si>
  <si>
    <t>HAI</t>
  </si>
  <si>
    <t>Haiti-HT; Navassa I.-PR</t>
  </si>
  <si>
    <t>HT</t>
  </si>
  <si>
    <t>Haiti</t>
  </si>
  <si>
    <t>HAW</t>
  </si>
  <si>
    <t>Hawaii Is.-US; Johnston I., Midway Is.-UM</t>
  </si>
  <si>
    <t>US</t>
  </si>
  <si>
    <t>United States</t>
  </si>
  <si>
    <t>HM</t>
  </si>
  <si>
    <t>Heard Island and McDonald Islands</t>
  </si>
  <si>
    <t>HN</t>
  </si>
  <si>
    <t>Honduras</t>
  </si>
  <si>
    <t>HU</t>
  </si>
  <si>
    <t>Hungary</t>
  </si>
  <si>
    <t>IO</t>
  </si>
  <si>
    <t>Chagos Archipelago</t>
  </si>
  <si>
    <t>British Indian Ocean Territory</t>
  </si>
  <si>
    <t>IQ</t>
  </si>
  <si>
    <t>Iraq</t>
  </si>
  <si>
    <t>IR</t>
  </si>
  <si>
    <t>Iran, Islamic Republic of</t>
  </si>
  <si>
    <t>Iran</t>
  </si>
  <si>
    <t>IRE</t>
  </si>
  <si>
    <t>Ireland-IE; Northern Ireland-UK</t>
  </si>
  <si>
    <t>GB</t>
  </si>
  <si>
    <t>UK</t>
  </si>
  <si>
    <t>United Kingdom</t>
  </si>
  <si>
    <t>IE</t>
  </si>
  <si>
    <t>Ireland</t>
  </si>
  <si>
    <t>IS</t>
  </si>
  <si>
    <t>Iceland</t>
  </si>
  <si>
    <t>IT</t>
  </si>
  <si>
    <t>Italy</t>
  </si>
  <si>
    <t>ITA</t>
  </si>
  <si>
    <t>Italy-IT; San Marino-SM; Vatican City-VA</t>
  </si>
  <si>
    <t>JM</t>
  </si>
  <si>
    <t>Jamaica</t>
  </si>
  <si>
    <t>JP</t>
  </si>
  <si>
    <t>Japan</t>
  </si>
  <si>
    <t>KE</t>
  </si>
  <si>
    <t>Kenya</t>
  </si>
  <si>
    <t>KG</t>
  </si>
  <si>
    <t>Kyrgyzstan</t>
  </si>
  <si>
    <t>KH</t>
  </si>
  <si>
    <t>Cambodia</t>
  </si>
  <si>
    <t>KI</t>
  </si>
  <si>
    <t>Kiribati</t>
  </si>
  <si>
    <t>KOR</t>
  </si>
  <si>
    <t>North Korea-KP; South Korea-KR</t>
  </si>
  <si>
    <t>KR</t>
  </si>
  <si>
    <t>South Korea</t>
  </si>
  <si>
    <t>KW</t>
  </si>
  <si>
    <t>Kuwait</t>
  </si>
  <si>
    <t>KY</t>
  </si>
  <si>
    <t>Cayman Islands</t>
  </si>
  <si>
    <t>Cayman Is.</t>
  </si>
  <si>
    <t>KZ</t>
  </si>
  <si>
    <t>Kazakhstan</t>
  </si>
  <si>
    <t>LA</t>
  </si>
  <si>
    <t>Lao People's Democratic Republic</t>
  </si>
  <si>
    <t>Laos</t>
  </si>
  <si>
    <t>LBS</t>
  </si>
  <si>
    <t>Lebanon-LB; Syria-SY</t>
  </si>
  <si>
    <t>SY</t>
  </si>
  <si>
    <t>Syria</t>
  </si>
  <si>
    <t>LB</t>
  </si>
  <si>
    <t>Lebanon</t>
  </si>
  <si>
    <t>LEE</t>
  </si>
  <si>
    <t>SX</t>
  </si>
  <si>
    <t>Sint Maarten (Dutch Part)</t>
  </si>
  <si>
    <t>MS</t>
  </si>
  <si>
    <t>Montserrat</t>
  </si>
  <si>
    <t>Leeward Is.: Anguilla-Al; Antigua-Barbuda-AG; Aves I.-VE; British Virgin Is.-VG; Guadeloupe-GP; Montserrat-MS; Netherlands Leeward Is.-AN; St.Kitts-Nevis-KN; St.Martin-St.Barthélémy-GP; Virgin Is.-VI; Sint Maarten-SX</t>
  </si>
  <si>
    <t>VG</t>
  </si>
  <si>
    <t>British Virgin Is.</t>
  </si>
  <si>
    <t>AI</t>
  </si>
  <si>
    <t>Anguilla</t>
  </si>
  <si>
    <t>LIN</t>
  </si>
  <si>
    <t>Line Is.:Kiribati Line Is.-KI; U.S. Line Is.-UM</t>
  </si>
  <si>
    <t>LK</t>
  </si>
  <si>
    <t>Sri Lanka</t>
  </si>
  <si>
    <t>LR</t>
  </si>
  <si>
    <t>Liberia</t>
  </si>
  <si>
    <t>LS</t>
  </si>
  <si>
    <t>Lesotho</t>
  </si>
  <si>
    <t>LSI</t>
  </si>
  <si>
    <t>Lesser Sunda Is.: Bali-ID; East Timor-TP; Lesser Sunda Is.-ID</t>
  </si>
  <si>
    <t>LY</t>
  </si>
  <si>
    <t>Libyan Arab Jamahiriya</t>
  </si>
  <si>
    <t>MG</t>
  </si>
  <si>
    <t>Madagascar</t>
  </si>
  <si>
    <t>MH</t>
  </si>
  <si>
    <t>Marshall Islands</t>
  </si>
  <si>
    <t>ML</t>
  </si>
  <si>
    <t>Mali</t>
  </si>
  <si>
    <t>MLY</t>
  </si>
  <si>
    <t>Malaya: Peninsular Malaysia-MY; Singapore-SG</t>
  </si>
  <si>
    <t>MM</t>
  </si>
  <si>
    <t>Myanmar</t>
  </si>
  <si>
    <t>MN</t>
  </si>
  <si>
    <t>Mongolia</t>
  </si>
  <si>
    <t>MOR</t>
  </si>
  <si>
    <t>Morocco-MA; Spanish North African Territories-ES</t>
  </si>
  <si>
    <t>MA</t>
  </si>
  <si>
    <t>Morocco</t>
  </si>
  <si>
    <t>MR</t>
  </si>
  <si>
    <t>Mauritania</t>
  </si>
  <si>
    <t>MRN</t>
  </si>
  <si>
    <t>Marianas; Guam-GU; Northern Marianas-MP</t>
  </si>
  <si>
    <t>MU</t>
  </si>
  <si>
    <t>Mauritius</t>
  </si>
  <si>
    <t>MV</t>
  </si>
  <si>
    <t>Maldives</t>
  </si>
  <si>
    <t>MW</t>
  </si>
  <si>
    <t>Malawi</t>
  </si>
  <si>
    <t>MX</t>
  </si>
  <si>
    <t>Mexico</t>
  </si>
  <si>
    <t>MZ</t>
  </si>
  <si>
    <t>Mozambique</t>
  </si>
  <si>
    <t>NA</t>
  </si>
  <si>
    <t>Namibia</t>
  </si>
  <si>
    <t>NC</t>
  </si>
  <si>
    <t>New Caledonia</t>
  </si>
  <si>
    <t>NE</t>
  </si>
  <si>
    <t>Niger</t>
  </si>
  <si>
    <t>NFK</t>
  </si>
  <si>
    <t>Norfolk Is.: Lord Howe I.-AU; Norfolk I.-NF</t>
  </si>
  <si>
    <t>NF</t>
  </si>
  <si>
    <t>Norfolk Island</t>
  </si>
  <si>
    <t>NFL</t>
  </si>
  <si>
    <t>Newfoundland-CA; St.Pierre-Miquelon-PM</t>
  </si>
  <si>
    <t>NG</t>
  </si>
  <si>
    <t>Nigeria</t>
  </si>
  <si>
    <t>NI</t>
  </si>
  <si>
    <t>Nicaragua</t>
  </si>
  <si>
    <t>NL</t>
  </si>
  <si>
    <t>Netherlands</t>
  </si>
  <si>
    <t>NO</t>
  </si>
  <si>
    <t>Norway</t>
  </si>
  <si>
    <t>NP</t>
  </si>
  <si>
    <t>Nepal</t>
  </si>
  <si>
    <t>NR</t>
  </si>
  <si>
    <t>Nauru</t>
  </si>
  <si>
    <t>NU</t>
  </si>
  <si>
    <t>Niue</t>
  </si>
  <si>
    <t>NWG</t>
  </si>
  <si>
    <t>New Guinea: Irian Jaya-ID; Papua New Guinea-PG</t>
  </si>
  <si>
    <t>PG</t>
  </si>
  <si>
    <t>Papua New Guinea</t>
  </si>
  <si>
    <t>NZ</t>
  </si>
  <si>
    <t>New Zealand</t>
  </si>
  <si>
    <t>OM</t>
  </si>
  <si>
    <t>Oman</t>
  </si>
  <si>
    <t>PA</t>
  </si>
  <si>
    <t>Panama</t>
  </si>
  <si>
    <t>PAL</t>
  </si>
  <si>
    <t>Palestine: Israel-IL; Jordan-JO</t>
  </si>
  <si>
    <t>JO</t>
  </si>
  <si>
    <t>Jordan</t>
  </si>
  <si>
    <t>IL</t>
  </si>
  <si>
    <t>Israel</t>
  </si>
  <si>
    <t>PE</t>
  </si>
  <si>
    <t>Peru</t>
  </si>
  <si>
    <t>PF</t>
  </si>
  <si>
    <t>French Polynesia</t>
  </si>
  <si>
    <t>PH</t>
  </si>
  <si>
    <t>Philippines</t>
  </si>
  <si>
    <t>PK</t>
  </si>
  <si>
    <t>Pakistan</t>
  </si>
  <si>
    <t>PL</t>
  </si>
  <si>
    <t>Poland</t>
  </si>
  <si>
    <t>PN</t>
  </si>
  <si>
    <t>Pitcairn</t>
  </si>
  <si>
    <t>PR</t>
  </si>
  <si>
    <t>Puerto Rico</t>
  </si>
  <si>
    <t>PT</t>
  </si>
  <si>
    <t>Portugal</t>
  </si>
  <si>
    <t>PY</t>
  </si>
  <si>
    <t>Paraguay</t>
  </si>
  <si>
    <t>RE</t>
  </si>
  <si>
    <t>Réunion</t>
  </si>
  <si>
    <t>Reunion</t>
  </si>
  <si>
    <t>RO</t>
  </si>
  <si>
    <t>Romania</t>
  </si>
  <si>
    <t>RU</t>
  </si>
  <si>
    <t>Russian Federation</t>
  </si>
  <si>
    <t>RUS</t>
  </si>
  <si>
    <t>South European Russia-RU</t>
  </si>
  <si>
    <t>RW</t>
  </si>
  <si>
    <t>Rwanda</t>
  </si>
  <si>
    <t>SA</t>
  </si>
  <si>
    <t>Saudi Arabia</t>
  </si>
  <si>
    <t>SAM</t>
  </si>
  <si>
    <t>Samoa: American Samoa-AS; Samoa-WS</t>
  </si>
  <si>
    <t>SB</t>
  </si>
  <si>
    <t>Solomon Islands</t>
  </si>
  <si>
    <t>Solomon Is.</t>
  </si>
  <si>
    <t>SC</t>
  </si>
  <si>
    <t>Seychelles</t>
  </si>
  <si>
    <t>SCS</t>
  </si>
  <si>
    <t>South China Sea: Paracel Is.; Spratly Is.</t>
  </si>
  <si>
    <t>SD</t>
  </si>
  <si>
    <t>Sudan</t>
  </si>
  <si>
    <t>SE</t>
  </si>
  <si>
    <t>Sweden</t>
  </si>
  <si>
    <t>SH</t>
  </si>
  <si>
    <t>Saint Helena</t>
  </si>
  <si>
    <t>St. Helena, Ascension &amp; Tristan da Cunha</t>
  </si>
  <si>
    <t>SIC</t>
  </si>
  <si>
    <t>Malta-MT; Sicilia-IT</t>
  </si>
  <si>
    <t>MT</t>
  </si>
  <si>
    <t>Malta</t>
  </si>
  <si>
    <t>SJ</t>
  </si>
  <si>
    <t>Svalbard and Jan Mayen</t>
  </si>
  <si>
    <t>SL</t>
  </si>
  <si>
    <t>Sierra Leone</t>
  </si>
  <si>
    <t>SN</t>
  </si>
  <si>
    <t>Senegal</t>
  </si>
  <si>
    <t>SO</t>
  </si>
  <si>
    <t>Somalia</t>
  </si>
  <si>
    <t>SOL</t>
  </si>
  <si>
    <t>Solomon Is.: North Solomons-PG; South Solomons-SB</t>
  </si>
  <si>
    <t>SPA</t>
  </si>
  <si>
    <t>Andorra-AD; Gilbraltar-GI; Spain-ES</t>
  </si>
  <si>
    <t>GI</t>
  </si>
  <si>
    <t>Gibraltar</t>
  </si>
  <si>
    <t>SR</t>
  </si>
  <si>
    <t>Suriname</t>
  </si>
  <si>
    <t>SV</t>
  </si>
  <si>
    <t>El Salvador</t>
  </si>
  <si>
    <t>SWC</t>
  </si>
  <si>
    <t>Southwest Caribbean: Colombian Caribbean Is.-CO; Honduran Caribbean Is.-HN; Nicaraguan Caribbean Is.-NI</t>
  </si>
  <si>
    <t>SZ</t>
  </si>
  <si>
    <t>Swaziland</t>
  </si>
  <si>
    <t>TC</t>
  </si>
  <si>
    <t>Turks and Caicos Islands</t>
  </si>
  <si>
    <t>Turks &amp; Caicos Is.</t>
  </si>
  <si>
    <t>TCS</t>
  </si>
  <si>
    <t>Transcaucasus: Abkhaziya, Adzhariya, Georgia-GE; Armenia-AM; Azerbaijan, Nagorno Karabakh, Nakhichevan-AZ</t>
  </si>
  <si>
    <t>GE</t>
  </si>
  <si>
    <t>Georgia</t>
  </si>
  <si>
    <t>AZ</t>
  </si>
  <si>
    <t>Azerbaijan</t>
  </si>
  <si>
    <t>AM</t>
  </si>
  <si>
    <t>Armenia</t>
  </si>
  <si>
    <t>TD</t>
  </si>
  <si>
    <t>Chad</t>
  </si>
  <si>
    <t>TF</t>
  </si>
  <si>
    <t>French Southern Territories</t>
  </si>
  <si>
    <t>TG</t>
  </si>
  <si>
    <t>Togo</t>
  </si>
  <si>
    <t>TH</t>
  </si>
  <si>
    <t>Thailand</t>
  </si>
  <si>
    <t>TJ</t>
  </si>
  <si>
    <t>Tajikistan</t>
  </si>
  <si>
    <t>TM</t>
  </si>
  <si>
    <t>Turkmenistan</t>
  </si>
  <si>
    <t>TN</t>
  </si>
  <si>
    <t>Tunisia</t>
  </si>
  <si>
    <t>TO</t>
  </si>
  <si>
    <t>Tonga</t>
  </si>
  <si>
    <t>TOK</t>
  </si>
  <si>
    <t>Tokelau-Manihiki: Manihiki Is.-CK; Swains I.-AS; Tokelau-TK</t>
  </si>
  <si>
    <t>TR</t>
  </si>
  <si>
    <t>Turkey</t>
  </si>
  <si>
    <t>TT</t>
  </si>
  <si>
    <t>Trinidad and Tobago</t>
  </si>
  <si>
    <t>Trinidad &amp; Tobago</t>
  </si>
  <si>
    <t>TV</t>
  </si>
  <si>
    <t>Tuvalu</t>
  </si>
  <si>
    <t>TW</t>
  </si>
  <si>
    <t>Taiwan, Province of China</t>
  </si>
  <si>
    <t>Taiwan</t>
  </si>
  <si>
    <t>TZ</t>
  </si>
  <si>
    <t>Tanzania, United Republic of</t>
  </si>
  <si>
    <t>Tanzania</t>
  </si>
  <si>
    <t>UA</t>
  </si>
  <si>
    <t>Ukraine</t>
  </si>
  <si>
    <t>UG</t>
  </si>
  <si>
    <t>Uganda</t>
  </si>
  <si>
    <t>UKR</t>
  </si>
  <si>
    <t>Moldova-MD; Ukraine-UA</t>
  </si>
  <si>
    <t>UM</t>
  </si>
  <si>
    <t>United States Minor Outlying Islands</t>
  </si>
  <si>
    <t>UY</t>
  </si>
  <si>
    <t>Uruguay</t>
  </si>
  <si>
    <t>UZ</t>
  </si>
  <si>
    <t>Uzbekistan</t>
  </si>
  <si>
    <t>VE</t>
  </si>
  <si>
    <t>Venezuela, Bolivarian Republic of</t>
  </si>
  <si>
    <t>Venezuela</t>
  </si>
  <si>
    <t>VN</t>
  </si>
  <si>
    <t>Viet Nam</t>
  </si>
  <si>
    <t>Vietnam</t>
  </si>
  <si>
    <t>VU</t>
  </si>
  <si>
    <t>Vanuatu</t>
  </si>
  <si>
    <t>WF</t>
  </si>
  <si>
    <t>Wallis and Futuna</t>
  </si>
  <si>
    <t>WHM</t>
  </si>
  <si>
    <t>West Himalaya: Himachal Pradesh, Jammu-Kashmir, Uttaranchal-IN</t>
  </si>
  <si>
    <t>WIN</t>
  </si>
  <si>
    <t>Windward Is.: Barbados-BB; Dominica-DM; Grenada-GD; Martinique-MQ; St.Lucia-LC; St.Vincent-VC</t>
  </si>
  <si>
    <t>LC</t>
  </si>
  <si>
    <t>St. Lucia</t>
  </si>
  <si>
    <t>YE</t>
  </si>
  <si>
    <t>Yemen</t>
  </si>
  <si>
    <t>SI</t>
  </si>
  <si>
    <t>Slovenia</t>
  </si>
  <si>
    <t>RS</t>
  </si>
  <si>
    <t>Serbia</t>
  </si>
  <si>
    <t>ME</t>
  </si>
  <si>
    <t>Montenegro</t>
  </si>
  <si>
    <t>MK</t>
  </si>
  <si>
    <t>Macedonia</t>
  </si>
  <si>
    <t>HR</t>
  </si>
  <si>
    <t>Croatia</t>
  </si>
  <si>
    <t>BA</t>
  </si>
  <si>
    <t>Bosnia &amp; Herzegovina</t>
  </si>
  <si>
    <t>ZA</t>
  </si>
  <si>
    <t>South Africa</t>
  </si>
  <si>
    <t>ZM</t>
  </si>
  <si>
    <t>Zambia</t>
  </si>
  <si>
    <t>ZW</t>
  </si>
  <si>
    <t>Zimbabwe</t>
  </si>
  <si>
    <t>YUG</t>
  </si>
  <si>
    <t>Yugoslavia: Bosnia and Herzegovina-BA; Croatia-HR; Kosovo-YU; Macedonia-MK; Montenegro-ME; Serbia-RS; Slovenia-SI</t>
  </si>
  <si>
    <t>CZE</t>
  </si>
  <si>
    <t>Czechoslovakia: Czech Republic-CZ; Slovakia-SK</t>
  </si>
  <si>
    <t>Locality</t>
  </si>
  <si>
    <t>Geography</t>
  </si>
  <si>
    <t>Total number</t>
  </si>
  <si>
    <t>United States (excludes Hawaii Is.)</t>
  </si>
  <si>
    <t>China (excludes China Southeast, South China sea and Taiwan)</t>
  </si>
  <si>
    <t>Italy (excludes Sicilia)</t>
  </si>
  <si>
    <t>Spain (excludes Andorra)</t>
  </si>
  <si>
    <t>n/a</t>
  </si>
  <si>
    <t>China Southeast: China-CN; Hong Kong-HK</t>
  </si>
  <si>
    <t>United Kingdom (excludes Northern Ireland)</t>
  </si>
  <si>
    <t>ISO code level</t>
  </si>
  <si>
    <t>TDWG level 3</t>
  </si>
  <si>
    <t>Estimated number of native UP species by locality</t>
  </si>
  <si>
    <t>Percentage</t>
  </si>
  <si>
    <t>Native UP species</t>
  </si>
  <si>
    <r>
      <rPr>
        <b/>
        <sz val="10"/>
        <color theme="1"/>
        <rFont val="Arial"/>
        <family val="2"/>
      </rPr>
      <t xml:space="preserve">Table Sc
</t>
    </r>
    <r>
      <rPr>
        <sz val="10"/>
        <color theme="1"/>
        <rFont val="Arial"/>
        <family val="2"/>
      </rPr>
      <t>Comprehensive summary of ‘native’ UP species capturedd at the MSB by locality against their naturally occurring totals summarised from POWO (2022) as unrefined estimates. When condensing data from POWO, most localities were captured at ISO country level but some at TDWG level 3 when boundaries are uncertain. For captured flora, percentage captured and yet to be captured are calculated as an individual country using ISO codes for majority of localities but when boundaries listed in POWO are uncertain to categorise into a country, those localities are presented as a group at TDWG level 3 (records highlighted in light blue).</t>
    </r>
  </si>
  <si>
    <t>TDWG level 3 (3-letter code) or country level (2-letter code)</t>
  </si>
  <si>
    <t>Estimated number of native UP species captuted at the MSB by locality</t>
  </si>
  <si>
    <t>ISO code for countries</t>
  </si>
  <si>
    <t>Estimated number and percentage of native UP species yet to be captured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</si>
</sst>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0"/>
      <color indexed="8"/>
      <name val="Arial"/>
      <family val="2"/>
    </font>
    <font>
      <sz val="10"/>
      <color theme="1"/>
      <name val="Arial"/>
      <family val="2"/>
    </font>
    <font>
      <b/>
      <sz val="10"/>
      <color theme="1"/>
      <name val="Arial"/>
      <family val="2"/>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0" tint="-0.249977111117893"/>
        <bgColor indexed="0"/>
      </patternFill>
    </fill>
    <fill>
      <patternFill patternType="solid">
        <fgColor theme="0" tint="-0.14999847407452621"/>
        <bgColor indexed="64"/>
      </patternFill>
    </fill>
    <fill>
      <patternFill patternType="solid">
        <fgColor theme="0" tint="-0.14999847407452621"/>
        <bgColor indexed="0"/>
      </patternFill>
    </fill>
    <fill>
      <patternFill patternType="solid">
        <fgColor theme="0" tint="-4.9989318521683403E-2"/>
        <bgColor indexed="64"/>
      </patternFill>
    </fill>
    <fill>
      <patternFill patternType="solid">
        <fgColor theme="0" tint="-4.9989318521683403E-2"/>
        <bgColor indexed="0"/>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s>
  <cellStyleXfs count="2">
    <xf numFmtId="0" fontId="0" fillId="0" borderId="0"/>
    <xf numFmtId="0" fontId="1" fillId="0" borderId="0"/>
  </cellStyleXfs>
  <cellXfs count="51">
    <xf numFmtId="0" fontId="0" fillId="0" borderId="0" xfId="0"/>
    <xf numFmtId="0" fontId="0" fillId="2" borderId="0" xfId="0" applyFill="1" applyAlignment="1">
      <alignment horizontal="left" vertical="center"/>
    </xf>
    <xf numFmtId="0" fontId="3" fillId="2" borderId="0" xfId="0" applyFont="1" applyFill="1" applyAlignment="1">
      <alignment horizontal="left" vertical="center"/>
    </xf>
    <xf numFmtId="0" fontId="2" fillId="2" borderId="0" xfId="0" applyFont="1" applyFill="1" applyAlignment="1">
      <alignment horizontal="left" vertical="center"/>
    </xf>
    <xf numFmtId="0" fontId="2" fillId="2" borderId="0" xfId="0" applyFont="1" applyFill="1" applyAlignment="1">
      <alignment horizontal="right" vertical="center"/>
    </xf>
    <xf numFmtId="2" fontId="2" fillId="2" borderId="0" xfId="0" applyNumberFormat="1" applyFont="1" applyFill="1" applyAlignment="1">
      <alignment horizontal="right" vertical="center"/>
    </xf>
    <xf numFmtId="0" fontId="2" fillId="2" borderId="0" xfId="0" applyFont="1" applyFill="1" applyAlignment="1">
      <alignment vertical="top"/>
    </xf>
    <xf numFmtId="0" fontId="2" fillId="2" borderId="6" xfId="1" applyFont="1" applyFill="1" applyBorder="1" applyAlignment="1">
      <alignment horizontal="left" vertical="center" wrapText="1"/>
    </xf>
    <xf numFmtId="0" fontId="2" fillId="2" borderId="6" xfId="1" applyFont="1" applyFill="1" applyBorder="1" applyAlignment="1">
      <alignment horizontal="right" vertical="center" wrapText="1"/>
    </xf>
    <xf numFmtId="0" fontId="2" fillId="2" borderId="6" xfId="1" applyFont="1" applyFill="1" applyBorder="1" applyAlignment="1">
      <alignment horizontal="right" vertical="center"/>
    </xf>
    <xf numFmtId="2" fontId="2" fillId="2" borderId="6" xfId="0" applyNumberFormat="1" applyFont="1" applyFill="1" applyBorder="1" applyAlignment="1">
      <alignment horizontal="right" vertical="center"/>
    </xf>
    <xf numFmtId="0" fontId="2" fillId="0" borderId="6" xfId="0" applyFont="1" applyBorder="1" applyAlignment="1">
      <alignment horizontal="right" vertical="center"/>
    </xf>
    <xf numFmtId="0" fontId="2" fillId="2" borderId="6" xfId="0" applyFont="1" applyFill="1" applyBorder="1" applyAlignment="1">
      <alignment horizontal="right" vertical="center"/>
    </xf>
    <xf numFmtId="0" fontId="2" fillId="2" borderId="7" xfId="1" applyFont="1" applyFill="1" applyBorder="1" applyAlignment="1">
      <alignment horizontal="left" vertical="center" wrapText="1"/>
    </xf>
    <xf numFmtId="0" fontId="2" fillId="2" borderId="7" xfId="1" applyFont="1" applyFill="1" applyBorder="1" applyAlignment="1">
      <alignment horizontal="right" vertical="center" wrapText="1"/>
    </xf>
    <xf numFmtId="0" fontId="2" fillId="2" borderId="7" xfId="1" applyFont="1" applyFill="1" applyBorder="1" applyAlignment="1">
      <alignment horizontal="right" vertical="center"/>
    </xf>
    <xf numFmtId="2" fontId="2" fillId="2" borderId="7" xfId="0" applyNumberFormat="1" applyFont="1" applyFill="1" applyBorder="1" applyAlignment="1">
      <alignment horizontal="right" vertical="center"/>
    </xf>
    <xf numFmtId="0" fontId="2" fillId="0" borderId="7" xfId="0" applyFont="1" applyBorder="1" applyAlignment="1">
      <alignment horizontal="right" vertical="center"/>
    </xf>
    <xf numFmtId="0" fontId="2" fillId="2" borderId="7" xfId="0" applyFont="1" applyFill="1" applyBorder="1" applyAlignment="1">
      <alignment horizontal="right" vertical="center"/>
    </xf>
    <xf numFmtId="0" fontId="2" fillId="3" borderId="7" xfId="1" applyFont="1" applyFill="1" applyBorder="1" applyAlignment="1">
      <alignment horizontal="left" vertical="center" wrapText="1"/>
    </xf>
    <xf numFmtId="0" fontId="2" fillId="3" borderId="7" xfId="1" applyFont="1" applyFill="1" applyBorder="1" applyAlignment="1">
      <alignment horizontal="right" vertical="center" wrapText="1"/>
    </xf>
    <xf numFmtId="2" fontId="0" fillId="3" borderId="7" xfId="0" applyNumberFormat="1" applyFill="1" applyBorder="1" applyAlignment="1">
      <alignment horizontal="right" vertical="center"/>
    </xf>
    <xf numFmtId="0" fontId="0" fillId="3" borderId="7" xfId="0" applyFill="1" applyBorder="1" applyAlignment="1">
      <alignment horizontal="right" vertical="center"/>
    </xf>
    <xf numFmtId="0" fontId="2" fillId="3" borderId="7" xfId="1" applyFont="1" applyFill="1" applyBorder="1" applyAlignment="1">
      <alignment vertical="center" wrapText="1"/>
    </xf>
    <xf numFmtId="0" fontId="2" fillId="3" borderId="7" xfId="1" applyFont="1" applyFill="1" applyBorder="1" applyAlignment="1">
      <alignment horizontal="right" vertical="center"/>
    </xf>
    <xf numFmtId="0" fontId="2" fillId="3" borderId="8" xfId="1" applyFont="1" applyFill="1" applyBorder="1" applyAlignment="1">
      <alignment horizontal="left" vertical="center" wrapText="1"/>
    </xf>
    <xf numFmtId="0" fontId="2" fillId="3" borderId="8" xfId="1" applyFont="1" applyFill="1" applyBorder="1" applyAlignment="1">
      <alignment horizontal="right" vertical="center" wrapText="1"/>
    </xf>
    <xf numFmtId="0" fontId="2" fillId="3" borderId="8" xfId="1" applyFont="1" applyFill="1" applyBorder="1" applyAlignment="1">
      <alignment horizontal="right" vertical="center"/>
    </xf>
    <xf numFmtId="2" fontId="0" fillId="3" borderId="8" xfId="0" applyNumberFormat="1" applyFill="1" applyBorder="1" applyAlignment="1">
      <alignment horizontal="right" vertical="center"/>
    </xf>
    <xf numFmtId="0" fontId="0" fillId="3" borderId="8" xfId="0" applyFill="1" applyBorder="1" applyAlignment="1">
      <alignment horizontal="right" vertical="center"/>
    </xf>
    <xf numFmtId="0" fontId="3" fillId="4" borderId="3" xfId="0" applyFont="1" applyFill="1" applyBorder="1" applyAlignment="1">
      <alignment horizontal="left" vertical="center"/>
    </xf>
    <xf numFmtId="0" fontId="3" fillId="5" borderId="1" xfId="1" applyFont="1" applyFill="1" applyBorder="1" applyAlignment="1">
      <alignment horizontal="left" vertical="center" wrapText="1"/>
    </xf>
    <xf numFmtId="0" fontId="3" fillId="7" borderId="1" xfId="1" applyFont="1" applyFill="1" applyBorder="1" applyAlignment="1">
      <alignment horizontal="left" vertical="center" wrapText="1"/>
    </xf>
    <xf numFmtId="0" fontId="3" fillId="7" borderId="2" xfId="1" applyFont="1" applyFill="1" applyBorder="1" applyAlignment="1">
      <alignment horizontal="left" vertical="center" wrapText="1"/>
    </xf>
    <xf numFmtId="2" fontId="3" fillId="7" borderId="1" xfId="1" applyNumberFormat="1" applyFont="1" applyFill="1" applyBorder="1" applyAlignment="1">
      <alignment horizontal="left" vertical="center" wrapText="1"/>
    </xf>
    <xf numFmtId="2" fontId="3" fillId="7" borderId="2" xfId="1" applyNumberFormat="1" applyFont="1" applyFill="1" applyBorder="1" applyAlignment="1">
      <alignment horizontal="left" vertical="center" wrapText="1"/>
    </xf>
    <xf numFmtId="2" fontId="3" fillId="9" borderId="1" xfId="1" applyNumberFormat="1" applyFont="1" applyFill="1" applyBorder="1" applyAlignment="1">
      <alignment horizontal="left" vertical="center" wrapText="1"/>
    </xf>
    <xf numFmtId="0" fontId="3" fillId="2" borderId="0" xfId="0" applyFont="1" applyFill="1" applyAlignment="1">
      <alignment horizontal="left" vertical="center" wrapText="1"/>
    </xf>
    <xf numFmtId="1" fontId="2" fillId="2" borderId="6" xfId="0" applyNumberFormat="1" applyFont="1" applyFill="1" applyBorder="1" applyAlignment="1">
      <alignment horizontal="right" vertical="center"/>
    </xf>
    <xf numFmtId="1" fontId="2" fillId="2" borderId="7" xfId="0" applyNumberFormat="1" applyFont="1" applyFill="1" applyBorder="1" applyAlignment="1">
      <alignment horizontal="right" vertical="center"/>
    </xf>
    <xf numFmtId="2" fontId="2" fillId="2" borderId="0" xfId="0" applyNumberFormat="1" applyFont="1" applyFill="1" applyAlignment="1">
      <alignment vertical="top"/>
    </xf>
    <xf numFmtId="0" fontId="3" fillId="8" borderId="1" xfId="0" applyFont="1" applyFill="1" applyBorder="1" applyAlignment="1">
      <alignment horizontal="left" vertical="center"/>
    </xf>
    <xf numFmtId="2" fontId="3" fillId="8" borderId="1" xfId="0" applyNumberFormat="1" applyFont="1" applyFill="1" applyBorder="1" applyAlignment="1">
      <alignment horizontal="left" vertical="center"/>
    </xf>
    <xf numFmtId="0" fontId="2" fillId="2" borderId="0" xfId="0" applyFont="1" applyFill="1" applyAlignment="1">
      <alignment horizontal="left" vertical="top" wrapText="1"/>
    </xf>
    <xf numFmtId="0" fontId="3" fillId="4" borderId="3" xfId="0" applyFont="1" applyFill="1" applyBorder="1" applyAlignment="1">
      <alignment horizontal="left" vertical="center"/>
    </xf>
    <xf numFmtId="0" fontId="3" fillId="6" borderId="1" xfId="0" applyFont="1" applyFill="1" applyBorder="1" applyAlignment="1">
      <alignment horizontal="left" vertical="center"/>
    </xf>
    <xf numFmtId="2" fontId="3" fillId="6" borderId="1" xfId="0" applyNumberFormat="1" applyFont="1" applyFill="1" applyBorder="1" applyAlignment="1">
      <alignment horizontal="left" vertical="center"/>
    </xf>
    <xf numFmtId="0" fontId="3" fillId="4" borderId="1" xfId="0" applyFont="1" applyFill="1" applyBorder="1" applyAlignment="1">
      <alignment horizontal="left" vertical="center"/>
    </xf>
    <xf numFmtId="0" fontId="3" fillId="6" borderId="2" xfId="0" applyFont="1" applyFill="1" applyBorder="1" applyAlignment="1">
      <alignment horizontal="left" vertical="center"/>
    </xf>
    <xf numFmtId="0" fontId="3" fillId="6" borderId="5" xfId="0" applyFont="1" applyFill="1" applyBorder="1" applyAlignment="1">
      <alignment horizontal="left" vertical="center"/>
    </xf>
    <xf numFmtId="2" fontId="3" fillId="6" borderId="4" xfId="0" applyNumberFormat="1" applyFont="1" applyFill="1" applyBorder="1" applyAlignment="1">
      <alignment horizontal="left" vertical="center"/>
    </xf>
  </cellXfs>
  <cellStyles count="2">
    <cellStyle name="Normal" xfId="0" builtinId="0"/>
    <cellStyle name="Normal_Sheet2" xfId="1" xr:uid="{06FC3F61-DAD0-49D1-9E23-16B7F520A30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14248-C973-4D82-B4F7-503ECA9B9FA5}">
  <sheetPr>
    <tabColor theme="9" tint="0.39997558519241921"/>
  </sheetPr>
  <dimension ref="A1:M243"/>
  <sheetViews>
    <sheetView tabSelected="1" topLeftCell="B1" workbookViewId="0">
      <pane ySplit="4" topLeftCell="A5" activePane="bottomLeft" state="frozen"/>
      <selection pane="bottomLeft" activeCell="G1" sqref="G1"/>
    </sheetView>
  </sheetViews>
  <sheetFormatPr defaultRowHeight="13.2" x14ac:dyDescent="0.3"/>
  <cols>
    <col min="1" max="1" width="16.77734375" style="3" customWidth="1"/>
    <col min="2" max="2" width="61.88671875" style="3" customWidth="1"/>
    <col min="3" max="3" width="13.44140625" style="4" customWidth="1"/>
    <col min="4" max="4" width="12.5546875" style="3" customWidth="1"/>
    <col min="5" max="5" width="35.5546875" style="3" customWidth="1"/>
    <col min="6" max="7" width="14.44140625" style="4" customWidth="1"/>
    <col min="8" max="9" width="14.44140625" style="5" customWidth="1"/>
    <col min="10" max="11" width="14.44140625" style="4" customWidth="1"/>
    <col min="12" max="12" width="14.44140625" style="5" customWidth="1"/>
    <col min="13" max="13" width="24.109375" style="5" customWidth="1"/>
    <col min="14" max="16384" width="8.88671875" style="3"/>
  </cols>
  <sheetData>
    <row r="1" spans="1:13" ht="91.2" customHeight="1" x14ac:dyDescent="0.3">
      <c r="A1" s="43" t="s">
        <v>533</v>
      </c>
      <c r="B1" s="43"/>
      <c r="C1" s="43"/>
      <c r="D1" s="43"/>
      <c r="E1" s="43"/>
      <c r="F1" s="6"/>
      <c r="G1" s="6"/>
      <c r="H1" s="40"/>
      <c r="I1" s="40"/>
      <c r="J1" s="6"/>
      <c r="K1" s="6"/>
      <c r="L1" s="6"/>
      <c r="M1" s="6"/>
    </row>
    <row r="2" spans="1:13" s="2" customFormat="1" ht="40.799999999999997" customHeight="1" x14ac:dyDescent="0.3">
      <c r="A2" s="44" t="s">
        <v>530</v>
      </c>
      <c r="B2" s="44"/>
      <c r="C2" s="44"/>
      <c r="D2" s="45" t="s">
        <v>535</v>
      </c>
      <c r="E2" s="45"/>
      <c r="F2" s="45"/>
      <c r="G2" s="45"/>
      <c r="H2" s="46"/>
      <c r="I2" s="46"/>
      <c r="J2" s="41" t="s">
        <v>537</v>
      </c>
      <c r="K2" s="41"/>
      <c r="L2" s="41"/>
      <c r="M2" s="42"/>
    </row>
    <row r="3" spans="1:13" s="2" customFormat="1" ht="33" customHeight="1" x14ac:dyDescent="0.3">
      <c r="A3" s="47" t="s">
        <v>519</v>
      </c>
      <c r="B3" s="47"/>
      <c r="C3" s="30" t="s">
        <v>520</v>
      </c>
      <c r="D3" s="48" t="s">
        <v>519</v>
      </c>
      <c r="E3" s="49"/>
      <c r="F3" s="45" t="s">
        <v>520</v>
      </c>
      <c r="G3" s="45"/>
      <c r="H3" s="50" t="s">
        <v>531</v>
      </c>
      <c r="I3" s="50"/>
      <c r="J3" s="41" t="s">
        <v>520</v>
      </c>
      <c r="K3" s="41"/>
      <c r="L3" s="41" t="s">
        <v>531</v>
      </c>
      <c r="M3" s="42"/>
    </row>
    <row r="4" spans="1:13" s="37" customFormat="1" ht="81.599999999999994" customHeight="1" x14ac:dyDescent="0.3">
      <c r="A4" s="31" t="s">
        <v>534</v>
      </c>
      <c r="B4" s="31" t="s">
        <v>518</v>
      </c>
      <c r="C4" s="31" t="s">
        <v>532</v>
      </c>
      <c r="D4" s="32" t="s">
        <v>536</v>
      </c>
      <c r="E4" s="32" t="s">
        <v>518</v>
      </c>
      <c r="F4" s="32" t="s">
        <v>528</v>
      </c>
      <c r="G4" s="33" t="s">
        <v>529</v>
      </c>
      <c r="H4" s="34" t="s">
        <v>528</v>
      </c>
      <c r="I4" s="35" t="s">
        <v>529</v>
      </c>
      <c r="J4" s="36" t="s">
        <v>528</v>
      </c>
      <c r="K4" s="36" t="s">
        <v>529</v>
      </c>
      <c r="L4" s="36" t="s">
        <v>528</v>
      </c>
      <c r="M4" s="36" t="s">
        <v>529</v>
      </c>
    </row>
    <row r="5" spans="1:13" s="2" customFormat="1" ht="25.2" customHeight="1" x14ac:dyDescent="0.3">
      <c r="A5" s="7" t="s">
        <v>79</v>
      </c>
      <c r="B5" s="7" t="s">
        <v>522</v>
      </c>
      <c r="C5" s="8">
        <v>6329</v>
      </c>
      <c r="D5" s="7" t="s">
        <v>79</v>
      </c>
      <c r="E5" s="7" t="s">
        <v>80</v>
      </c>
      <c r="F5" s="8">
        <v>1004</v>
      </c>
      <c r="G5" s="9" t="s">
        <v>525</v>
      </c>
      <c r="H5" s="10">
        <f t="shared" ref="H5:H36" si="0">(F5/C5)*100</f>
        <v>15.863485542739769</v>
      </c>
      <c r="I5" s="38" t="s">
        <v>525</v>
      </c>
      <c r="J5" s="11">
        <f t="shared" ref="J5:J36" si="1">C5-F5</f>
        <v>5325</v>
      </c>
      <c r="K5" s="12" t="s">
        <v>525</v>
      </c>
      <c r="L5" s="10">
        <f t="shared" ref="L5:L36" si="2">(J5/C5)*100</f>
        <v>84.136514457260219</v>
      </c>
      <c r="M5" s="12" t="s">
        <v>525</v>
      </c>
    </row>
    <row r="6" spans="1:13" s="2" customFormat="1" ht="19.2" customHeight="1" x14ac:dyDescent="0.3">
      <c r="A6" s="13" t="s">
        <v>132</v>
      </c>
      <c r="B6" s="13" t="s">
        <v>133</v>
      </c>
      <c r="C6" s="14">
        <v>4660</v>
      </c>
      <c r="D6" s="13" t="s">
        <v>132</v>
      </c>
      <c r="E6" s="13" t="s">
        <v>133</v>
      </c>
      <c r="F6" s="14">
        <v>74</v>
      </c>
      <c r="G6" s="15" t="s">
        <v>525</v>
      </c>
      <c r="H6" s="16">
        <f t="shared" si="0"/>
        <v>1.5879828326180259</v>
      </c>
      <c r="I6" s="39" t="s">
        <v>525</v>
      </c>
      <c r="J6" s="17">
        <f t="shared" si="1"/>
        <v>4586</v>
      </c>
      <c r="K6" s="18" t="s">
        <v>525</v>
      </c>
      <c r="L6" s="16">
        <f t="shared" si="2"/>
        <v>98.412017167381975</v>
      </c>
      <c r="M6" s="18" t="s">
        <v>525</v>
      </c>
    </row>
    <row r="7" spans="1:13" s="2" customFormat="1" ht="19.2" customHeight="1" x14ac:dyDescent="0.3">
      <c r="A7" s="13" t="s">
        <v>52</v>
      </c>
      <c r="B7" s="13" t="s">
        <v>53</v>
      </c>
      <c r="C7" s="14">
        <v>4117</v>
      </c>
      <c r="D7" s="13" t="s">
        <v>52</v>
      </c>
      <c r="E7" s="13" t="s">
        <v>53</v>
      </c>
      <c r="F7" s="14">
        <v>22</v>
      </c>
      <c r="G7" s="15" t="s">
        <v>525</v>
      </c>
      <c r="H7" s="16">
        <f t="shared" si="0"/>
        <v>0.53436968666504736</v>
      </c>
      <c r="I7" s="39" t="s">
        <v>525</v>
      </c>
      <c r="J7" s="17">
        <f t="shared" si="1"/>
        <v>4095</v>
      </c>
      <c r="K7" s="18" t="s">
        <v>525</v>
      </c>
      <c r="L7" s="16">
        <f t="shared" si="2"/>
        <v>99.465630313334955</v>
      </c>
      <c r="M7" s="18" t="s">
        <v>525</v>
      </c>
    </row>
    <row r="8" spans="1:13" s="2" customFormat="1" ht="19.2" customHeight="1" x14ac:dyDescent="0.3">
      <c r="A8" s="13" t="s">
        <v>287</v>
      </c>
      <c r="B8" s="13" t="s">
        <v>288</v>
      </c>
      <c r="C8" s="14">
        <v>4040</v>
      </c>
      <c r="D8" s="13" t="s">
        <v>287</v>
      </c>
      <c r="E8" s="13" t="s">
        <v>288</v>
      </c>
      <c r="F8" s="14">
        <v>3</v>
      </c>
      <c r="G8" s="15" t="s">
        <v>525</v>
      </c>
      <c r="H8" s="16">
        <f t="shared" si="0"/>
        <v>7.4257425742574254E-2</v>
      </c>
      <c r="I8" s="39" t="s">
        <v>525</v>
      </c>
      <c r="J8" s="17">
        <f t="shared" si="1"/>
        <v>4037</v>
      </c>
      <c r="K8" s="18" t="s">
        <v>525</v>
      </c>
      <c r="L8" s="16">
        <f t="shared" si="2"/>
        <v>99.925742574257427</v>
      </c>
      <c r="M8" s="18" t="s">
        <v>525</v>
      </c>
    </row>
    <row r="9" spans="1:13" s="2" customFormat="1" ht="19.2" customHeight="1" x14ac:dyDescent="0.3">
      <c r="A9" s="13" t="s">
        <v>56</v>
      </c>
      <c r="B9" s="13" t="s">
        <v>57</v>
      </c>
      <c r="C9" s="14">
        <v>4131</v>
      </c>
      <c r="D9" s="13" t="s">
        <v>56</v>
      </c>
      <c r="E9" s="13" t="s">
        <v>57</v>
      </c>
      <c r="F9" s="14">
        <v>115</v>
      </c>
      <c r="G9" s="15" t="s">
        <v>525</v>
      </c>
      <c r="H9" s="16">
        <f t="shared" si="0"/>
        <v>2.7838295812152021</v>
      </c>
      <c r="I9" s="39" t="s">
        <v>525</v>
      </c>
      <c r="J9" s="17">
        <f t="shared" si="1"/>
        <v>4016</v>
      </c>
      <c r="K9" s="18" t="s">
        <v>525</v>
      </c>
      <c r="L9" s="16">
        <f t="shared" si="2"/>
        <v>97.216170418784799</v>
      </c>
      <c r="M9" s="18" t="s">
        <v>525</v>
      </c>
    </row>
    <row r="10" spans="1:13" s="2" customFormat="1" ht="19.2" customHeight="1" x14ac:dyDescent="0.3">
      <c r="A10" s="13" t="s">
        <v>481</v>
      </c>
      <c r="B10" s="13" t="s">
        <v>482</v>
      </c>
      <c r="C10" s="14">
        <v>3977</v>
      </c>
      <c r="D10" s="13" t="s">
        <v>481</v>
      </c>
      <c r="E10" s="13" t="s">
        <v>483</v>
      </c>
      <c r="F10" s="14">
        <v>37</v>
      </c>
      <c r="G10" s="15" t="s">
        <v>525</v>
      </c>
      <c r="H10" s="16">
        <f t="shared" si="0"/>
        <v>0.93034950968066377</v>
      </c>
      <c r="I10" s="39" t="s">
        <v>525</v>
      </c>
      <c r="J10" s="17">
        <f t="shared" si="1"/>
        <v>3940</v>
      </c>
      <c r="K10" s="18" t="s">
        <v>525</v>
      </c>
      <c r="L10" s="16">
        <f t="shared" si="2"/>
        <v>99.069650490319333</v>
      </c>
      <c r="M10" s="18" t="s">
        <v>525</v>
      </c>
    </row>
    <row r="11" spans="1:13" s="2" customFormat="1" ht="19.2" customHeight="1" x14ac:dyDescent="0.3">
      <c r="A11" s="13" t="s">
        <v>441</v>
      </c>
      <c r="B11" s="13" t="s">
        <v>442</v>
      </c>
      <c r="C11" s="14">
        <v>4042</v>
      </c>
      <c r="D11" s="13" t="s">
        <v>441</v>
      </c>
      <c r="E11" s="13" t="s">
        <v>442</v>
      </c>
      <c r="F11" s="14">
        <v>189</v>
      </c>
      <c r="G11" s="15" t="s">
        <v>525</v>
      </c>
      <c r="H11" s="16">
        <f t="shared" si="0"/>
        <v>4.6759030183077686</v>
      </c>
      <c r="I11" s="39" t="s">
        <v>525</v>
      </c>
      <c r="J11" s="17">
        <f t="shared" si="1"/>
        <v>3853</v>
      </c>
      <c r="K11" s="18" t="s">
        <v>525</v>
      </c>
      <c r="L11" s="16">
        <f t="shared" si="2"/>
        <v>95.324096981692236</v>
      </c>
      <c r="M11" s="18" t="s">
        <v>525</v>
      </c>
    </row>
    <row r="12" spans="1:13" s="2" customFormat="1" ht="19.2" customHeight="1" x14ac:dyDescent="0.3">
      <c r="A12" s="13" t="s">
        <v>305</v>
      </c>
      <c r="B12" s="13" t="s">
        <v>306</v>
      </c>
      <c r="C12" s="14">
        <v>4347</v>
      </c>
      <c r="D12" s="13" t="s">
        <v>305</v>
      </c>
      <c r="E12" s="13" t="s">
        <v>306</v>
      </c>
      <c r="F12" s="14">
        <v>882</v>
      </c>
      <c r="G12" s="15" t="s">
        <v>525</v>
      </c>
      <c r="H12" s="16">
        <f t="shared" si="0"/>
        <v>20.289855072463769</v>
      </c>
      <c r="I12" s="39" t="s">
        <v>525</v>
      </c>
      <c r="J12" s="17">
        <f t="shared" si="1"/>
        <v>3465</v>
      </c>
      <c r="K12" s="18" t="s">
        <v>525</v>
      </c>
      <c r="L12" s="16">
        <f t="shared" si="2"/>
        <v>79.710144927536234</v>
      </c>
      <c r="M12" s="18" t="s">
        <v>525</v>
      </c>
    </row>
    <row r="13" spans="1:13" s="2" customFormat="1" ht="19.2" customHeight="1" x14ac:dyDescent="0.3">
      <c r="A13" s="13" t="s">
        <v>68</v>
      </c>
      <c r="B13" s="13" t="s">
        <v>69</v>
      </c>
      <c r="C13" s="14">
        <v>3463</v>
      </c>
      <c r="D13" s="13" t="s">
        <v>68</v>
      </c>
      <c r="E13" s="13" t="s">
        <v>69</v>
      </c>
      <c r="F13" s="14">
        <v>18</v>
      </c>
      <c r="G13" s="15" t="s">
        <v>525</v>
      </c>
      <c r="H13" s="16">
        <f t="shared" si="0"/>
        <v>0.51978053710655503</v>
      </c>
      <c r="I13" s="39" t="s">
        <v>525</v>
      </c>
      <c r="J13" s="17">
        <f t="shared" si="1"/>
        <v>3445</v>
      </c>
      <c r="K13" s="18" t="s">
        <v>525</v>
      </c>
      <c r="L13" s="16">
        <f t="shared" si="2"/>
        <v>99.480219462893444</v>
      </c>
      <c r="M13" s="18" t="s">
        <v>525</v>
      </c>
    </row>
    <row r="14" spans="1:13" ht="19.2" customHeight="1" x14ac:dyDescent="0.3">
      <c r="A14" s="13" t="s">
        <v>89</v>
      </c>
      <c r="B14" s="13" t="s">
        <v>90</v>
      </c>
      <c r="C14" s="14">
        <v>3305</v>
      </c>
      <c r="D14" s="13" t="s">
        <v>89</v>
      </c>
      <c r="E14" s="13" t="s">
        <v>90</v>
      </c>
      <c r="F14" s="14">
        <v>10</v>
      </c>
      <c r="G14" s="15" t="s">
        <v>525</v>
      </c>
      <c r="H14" s="16">
        <f t="shared" si="0"/>
        <v>0.30257186081694404</v>
      </c>
      <c r="I14" s="39" t="s">
        <v>525</v>
      </c>
      <c r="J14" s="17">
        <f t="shared" si="1"/>
        <v>3295</v>
      </c>
      <c r="K14" s="18" t="s">
        <v>525</v>
      </c>
      <c r="L14" s="16">
        <f t="shared" si="2"/>
        <v>99.697428139183046</v>
      </c>
      <c r="M14" s="18" t="s">
        <v>525</v>
      </c>
    </row>
    <row r="15" spans="1:13" s="2" customFormat="1" ht="19.2" customHeight="1" x14ac:dyDescent="0.3">
      <c r="A15" s="13" t="s">
        <v>87</v>
      </c>
      <c r="B15" s="13" t="s">
        <v>88</v>
      </c>
      <c r="C15" s="14">
        <v>3130</v>
      </c>
      <c r="D15" s="13" t="s">
        <v>87</v>
      </c>
      <c r="E15" s="13" t="s">
        <v>88</v>
      </c>
      <c r="F15" s="14">
        <v>111</v>
      </c>
      <c r="G15" s="15" t="s">
        <v>525</v>
      </c>
      <c r="H15" s="16">
        <f t="shared" si="0"/>
        <v>3.5463258785942489</v>
      </c>
      <c r="I15" s="39" t="s">
        <v>525</v>
      </c>
      <c r="J15" s="17">
        <f t="shared" si="1"/>
        <v>3019</v>
      </c>
      <c r="K15" s="18" t="s">
        <v>525</v>
      </c>
      <c r="L15" s="16">
        <f t="shared" si="2"/>
        <v>96.453674121405754</v>
      </c>
      <c r="M15" s="18" t="s">
        <v>525</v>
      </c>
    </row>
    <row r="16" spans="1:13" s="2" customFormat="1" ht="19.2" customHeight="1" x14ac:dyDescent="0.3">
      <c r="A16" s="13" t="s">
        <v>45</v>
      </c>
      <c r="B16" s="13" t="s">
        <v>46</v>
      </c>
      <c r="C16" s="14">
        <v>3032</v>
      </c>
      <c r="D16" s="13" t="s">
        <v>45</v>
      </c>
      <c r="E16" s="13" t="s">
        <v>47</v>
      </c>
      <c r="F16" s="14">
        <v>26</v>
      </c>
      <c r="G16" s="15" t="s">
        <v>525</v>
      </c>
      <c r="H16" s="16">
        <f t="shared" si="0"/>
        <v>0.85751978891820579</v>
      </c>
      <c r="I16" s="39" t="s">
        <v>525</v>
      </c>
      <c r="J16" s="18">
        <f t="shared" si="1"/>
        <v>3006</v>
      </c>
      <c r="K16" s="18" t="s">
        <v>525</v>
      </c>
      <c r="L16" s="16">
        <f t="shared" si="2"/>
        <v>99.142480211081789</v>
      </c>
      <c r="M16" s="18" t="s">
        <v>525</v>
      </c>
    </row>
    <row r="17" spans="1:13" ht="19.2" customHeight="1" x14ac:dyDescent="0.3">
      <c r="A17" s="13" t="s">
        <v>463</v>
      </c>
      <c r="B17" s="13" t="s">
        <v>464</v>
      </c>
      <c r="C17" s="14">
        <v>3402</v>
      </c>
      <c r="D17" s="13" t="s">
        <v>463</v>
      </c>
      <c r="E17" s="13" t="s">
        <v>465</v>
      </c>
      <c r="F17" s="14">
        <v>439</v>
      </c>
      <c r="G17" s="15" t="s">
        <v>525</v>
      </c>
      <c r="H17" s="16">
        <f t="shared" si="0"/>
        <v>12.904174015285127</v>
      </c>
      <c r="I17" s="39" t="s">
        <v>525</v>
      </c>
      <c r="J17" s="18">
        <f t="shared" si="1"/>
        <v>2963</v>
      </c>
      <c r="K17" s="18" t="s">
        <v>525</v>
      </c>
      <c r="L17" s="16">
        <f t="shared" si="2"/>
        <v>87.095825984714864</v>
      </c>
      <c r="M17" s="18" t="s">
        <v>525</v>
      </c>
    </row>
    <row r="18" spans="1:13" s="2" customFormat="1" ht="19.2" customHeight="1" x14ac:dyDescent="0.3">
      <c r="A18" s="13" t="s">
        <v>351</v>
      </c>
      <c r="B18" s="13" t="s">
        <v>352</v>
      </c>
      <c r="C18" s="14">
        <v>2931</v>
      </c>
      <c r="D18" s="13" t="s">
        <v>351</v>
      </c>
      <c r="E18" s="13" t="s">
        <v>352</v>
      </c>
      <c r="F18" s="14">
        <v>45</v>
      </c>
      <c r="G18" s="15" t="s">
        <v>525</v>
      </c>
      <c r="H18" s="16">
        <f t="shared" si="0"/>
        <v>1.5353121801432956</v>
      </c>
      <c r="I18" s="39" t="s">
        <v>525</v>
      </c>
      <c r="J18" s="18">
        <f t="shared" si="1"/>
        <v>2886</v>
      </c>
      <c r="K18" s="18" t="s">
        <v>525</v>
      </c>
      <c r="L18" s="16">
        <f t="shared" si="2"/>
        <v>98.464687819856707</v>
      </c>
      <c r="M18" s="18" t="s">
        <v>525</v>
      </c>
    </row>
    <row r="19" spans="1:13" s="2" customFormat="1" ht="19.2" customHeight="1" x14ac:dyDescent="0.3">
      <c r="A19" s="13" t="s">
        <v>9</v>
      </c>
      <c r="B19" s="13" t="s">
        <v>10</v>
      </c>
      <c r="C19" s="14">
        <v>2875</v>
      </c>
      <c r="D19" s="13" t="s">
        <v>9</v>
      </c>
      <c r="E19" s="13" t="s">
        <v>10</v>
      </c>
      <c r="F19" s="14">
        <v>12</v>
      </c>
      <c r="G19" s="15" t="s">
        <v>525</v>
      </c>
      <c r="H19" s="16">
        <f t="shared" si="0"/>
        <v>0.41739130434782606</v>
      </c>
      <c r="I19" s="39" t="s">
        <v>525</v>
      </c>
      <c r="J19" s="18">
        <f t="shared" si="1"/>
        <v>2863</v>
      </c>
      <c r="K19" s="18" t="s">
        <v>525</v>
      </c>
      <c r="L19" s="16">
        <f t="shared" si="2"/>
        <v>99.582608695652169</v>
      </c>
      <c r="M19" s="18" t="s">
        <v>525</v>
      </c>
    </row>
    <row r="20" spans="1:13" s="2" customFormat="1" ht="19.2" customHeight="1" x14ac:dyDescent="0.3">
      <c r="A20" s="13" t="s">
        <v>478</v>
      </c>
      <c r="B20" s="13" t="s">
        <v>479</v>
      </c>
      <c r="C20" s="14">
        <v>2826</v>
      </c>
      <c r="D20" s="13" t="s">
        <v>478</v>
      </c>
      <c r="E20" s="13" t="s">
        <v>480</v>
      </c>
      <c r="F20" s="14">
        <v>33</v>
      </c>
      <c r="G20" s="15" t="s">
        <v>525</v>
      </c>
      <c r="H20" s="16">
        <f t="shared" si="0"/>
        <v>1.167728237791932</v>
      </c>
      <c r="I20" s="39" t="s">
        <v>525</v>
      </c>
      <c r="J20" s="18">
        <f t="shared" si="1"/>
        <v>2793</v>
      </c>
      <c r="K20" s="18" t="s">
        <v>525</v>
      </c>
      <c r="L20" s="16">
        <f t="shared" si="2"/>
        <v>98.832271762208066</v>
      </c>
      <c r="M20" s="18" t="s">
        <v>525</v>
      </c>
    </row>
    <row r="21" spans="1:13" s="2" customFormat="1" ht="19.2" customHeight="1" x14ac:dyDescent="0.3">
      <c r="A21" s="13" t="s">
        <v>321</v>
      </c>
      <c r="B21" s="13" t="s">
        <v>322</v>
      </c>
      <c r="C21" s="14">
        <v>2832</v>
      </c>
      <c r="D21" s="13" t="s">
        <v>321</v>
      </c>
      <c r="E21" s="13" t="s">
        <v>322</v>
      </c>
      <c r="F21" s="14">
        <v>43</v>
      </c>
      <c r="G21" s="15" t="s">
        <v>525</v>
      </c>
      <c r="H21" s="16">
        <f t="shared" si="0"/>
        <v>1.518361581920904</v>
      </c>
      <c r="I21" s="39" t="s">
        <v>525</v>
      </c>
      <c r="J21" s="18">
        <f t="shared" si="1"/>
        <v>2789</v>
      </c>
      <c r="K21" s="18" t="s">
        <v>525</v>
      </c>
      <c r="L21" s="16">
        <f t="shared" si="2"/>
        <v>98.4816384180791</v>
      </c>
      <c r="M21" s="18" t="s">
        <v>525</v>
      </c>
    </row>
    <row r="22" spans="1:13" ht="19.2" customHeight="1" x14ac:dyDescent="0.3">
      <c r="A22" s="13" t="s">
        <v>21</v>
      </c>
      <c r="B22" s="13" t="s">
        <v>22</v>
      </c>
      <c r="C22" s="14">
        <v>2733</v>
      </c>
      <c r="D22" s="13" t="s">
        <v>21</v>
      </c>
      <c r="E22" s="13" t="s">
        <v>22</v>
      </c>
      <c r="F22" s="14">
        <v>14</v>
      </c>
      <c r="G22" s="15" t="s">
        <v>525</v>
      </c>
      <c r="H22" s="16">
        <f t="shared" si="0"/>
        <v>0.51225759238931579</v>
      </c>
      <c r="I22" s="39" t="s">
        <v>525</v>
      </c>
      <c r="J22" s="18">
        <f t="shared" si="1"/>
        <v>2719</v>
      </c>
      <c r="K22" s="18" t="s">
        <v>525</v>
      </c>
      <c r="L22" s="16">
        <f t="shared" si="2"/>
        <v>99.487742407610682</v>
      </c>
      <c r="M22" s="18" t="s">
        <v>525</v>
      </c>
    </row>
    <row r="23" spans="1:13" s="2" customFormat="1" ht="19.2" customHeight="1" x14ac:dyDescent="0.3">
      <c r="A23" s="13" t="s">
        <v>355</v>
      </c>
      <c r="B23" s="13" t="s">
        <v>356</v>
      </c>
      <c r="C23" s="14">
        <v>2559</v>
      </c>
      <c r="D23" s="13" t="s">
        <v>355</v>
      </c>
      <c r="E23" s="13" t="s">
        <v>356</v>
      </c>
      <c r="F23" s="14">
        <v>29</v>
      </c>
      <c r="G23" s="15" t="s">
        <v>525</v>
      </c>
      <c r="H23" s="16">
        <f t="shared" si="0"/>
        <v>1.1332551778038296</v>
      </c>
      <c r="I23" s="39" t="s">
        <v>525</v>
      </c>
      <c r="J23" s="18">
        <f t="shared" si="1"/>
        <v>2530</v>
      </c>
      <c r="K23" s="18" t="s">
        <v>525</v>
      </c>
      <c r="L23" s="16">
        <f t="shared" si="2"/>
        <v>98.866744822196168</v>
      </c>
      <c r="M23" s="18" t="s">
        <v>525</v>
      </c>
    </row>
    <row r="24" spans="1:13" s="2" customFormat="1" ht="19.2" customHeight="1" x14ac:dyDescent="0.3">
      <c r="A24" s="13" t="s">
        <v>307</v>
      </c>
      <c r="B24" s="13" t="s">
        <v>308</v>
      </c>
      <c r="C24" s="14">
        <v>2547</v>
      </c>
      <c r="D24" s="13" t="s">
        <v>307</v>
      </c>
      <c r="E24" s="13" t="s">
        <v>308</v>
      </c>
      <c r="F24" s="14">
        <v>43</v>
      </c>
      <c r="G24" s="15" t="s">
        <v>525</v>
      </c>
      <c r="H24" s="16">
        <f t="shared" si="0"/>
        <v>1.6882606988614057</v>
      </c>
      <c r="I24" s="39" t="s">
        <v>525</v>
      </c>
      <c r="J24" s="18">
        <f t="shared" si="1"/>
        <v>2504</v>
      </c>
      <c r="K24" s="18" t="s">
        <v>525</v>
      </c>
      <c r="L24" s="16">
        <f t="shared" si="2"/>
        <v>98.311739301138587</v>
      </c>
      <c r="M24" s="18" t="s">
        <v>525</v>
      </c>
    </row>
    <row r="25" spans="1:13" s="2" customFormat="1" ht="19.2" customHeight="1" x14ac:dyDescent="0.3">
      <c r="A25" s="13" t="s">
        <v>329</v>
      </c>
      <c r="B25" s="13" t="s">
        <v>330</v>
      </c>
      <c r="C25" s="14">
        <v>2561</v>
      </c>
      <c r="D25" s="13" t="s">
        <v>329</v>
      </c>
      <c r="E25" s="13" t="s">
        <v>330</v>
      </c>
      <c r="F25" s="14">
        <v>94</v>
      </c>
      <c r="G25" s="15" t="s">
        <v>525</v>
      </c>
      <c r="H25" s="16">
        <f t="shared" si="0"/>
        <v>3.6704412338930106</v>
      </c>
      <c r="I25" s="39" t="s">
        <v>525</v>
      </c>
      <c r="J25" s="18">
        <f t="shared" si="1"/>
        <v>2467</v>
      </c>
      <c r="K25" s="18" t="s">
        <v>525</v>
      </c>
      <c r="L25" s="16">
        <f t="shared" si="2"/>
        <v>96.329558766106999</v>
      </c>
      <c r="M25" s="18" t="s">
        <v>525</v>
      </c>
    </row>
    <row r="26" spans="1:13" ht="19.2" customHeight="1" x14ac:dyDescent="0.3">
      <c r="A26" s="13" t="s">
        <v>391</v>
      </c>
      <c r="B26" s="13" t="s">
        <v>392</v>
      </c>
      <c r="C26" s="14">
        <v>2448</v>
      </c>
      <c r="D26" s="13" t="s">
        <v>391</v>
      </c>
      <c r="E26" s="13" t="s">
        <v>392</v>
      </c>
      <c r="F26" s="14">
        <v>24</v>
      </c>
      <c r="G26" s="15" t="s">
        <v>525</v>
      </c>
      <c r="H26" s="16">
        <f t="shared" si="0"/>
        <v>0.98039215686274506</v>
      </c>
      <c r="I26" s="39" t="s">
        <v>525</v>
      </c>
      <c r="J26" s="18">
        <f t="shared" si="1"/>
        <v>2424</v>
      </c>
      <c r="K26" s="18" t="s">
        <v>525</v>
      </c>
      <c r="L26" s="16">
        <f t="shared" si="2"/>
        <v>99.019607843137265</v>
      </c>
      <c r="M26" s="18" t="s">
        <v>525</v>
      </c>
    </row>
    <row r="27" spans="1:13" s="2" customFormat="1" ht="19.2" customHeight="1" x14ac:dyDescent="0.3">
      <c r="A27" s="13" t="s">
        <v>508</v>
      </c>
      <c r="B27" s="13" t="s">
        <v>509</v>
      </c>
      <c r="C27" s="14">
        <v>3822</v>
      </c>
      <c r="D27" s="13" t="s">
        <v>508</v>
      </c>
      <c r="E27" s="13" t="s">
        <v>509</v>
      </c>
      <c r="F27" s="14">
        <v>1400</v>
      </c>
      <c r="G27" s="15" t="s">
        <v>525</v>
      </c>
      <c r="H27" s="16">
        <f t="shared" si="0"/>
        <v>36.630036630036628</v>
      </c>
      <c r="I27" s="39" t="s">
        <v>525</v>
      </c>
      <c r="J27" s="18">
        <f t="shared" si="1"/>
        <v>2422</v>
      </c>
      <c r="K27" s="18" t="s">
        <v>525</v>
      </c>
      <c r="L27" s="16">
        <f t="shared" si="2"/>
        <v>63.369963369963365</v>
      </c>
      <c r="M27" s="18" t="s">
        <v>525</v>
      </c>
    </row>
    <row r="28" spans="1:13" s="2" customFormat="1" ht="19.2" customHeight="1" x14ac:dyDescent="0.3">
      <c r="A28" s="13" t="s">
        <v>124</v>
      </c>
      <c r="B28" s="13" t="s">
        <v>125</v>
      </c>
      <c r="C28" s="14">
        <v>2444</v>
      </c>
      <c r="D28" s="13" t="s">
        <v>124</v>
      </c>
      <c r="E28" s="13" t="s">
        <v>125</v>
      </c>
      <c r="F28" s="14">
        <v>34</v>
      </c>
      <c r="G28" s="15" t="s">
        <v>525</v>
      </c>
      <c r="H28" s="16">
        <f t="shared" si="0"/>
        <v>1.3911620294599019</v>
      </c>
      <c r="I28" s="39" t="s">
        <v>525</v>
      </c>
      <c r="J28" s="18">
        <f t="shared" si="1"/>
        <v>2410</v>
      </c>
      <c r="K28" s="18" t="s">
        <v>525</v>
      </c>
      <c r="L28" s="16">
        <f t="shared" si="2"/>
        <v>98.608837970540094</v>
      </c>
      <c r="M28" s="18" t="s">
        <v>525</v>
      </c>
    </row>
    <row r="29" spans="1:13" s="2" customFormat="1" ht="19.2" customHeight="1" x14ac:dyDescent="0.3">
      <c r="A29" s="13" t="s">
        <v>468</v>
      </c>
      <c r="B29" s="13" t="s">
        <v>469</v>
      </c>
      <c r="C29" s="14">
        <v>2416</v>
      </c>
      <c r="D29" s="13" t="s">
        <v>468</v>
      </c>
      <c r="E29" s="13" t="s">
        <v>469</v>
      </c>
      <c r="F29" s="14">
        <v>15</v>
      </c>
      <c r="G29" s="15" t="s">
        <v>525</v>
      </c>
      <c r="H29" s="16">
        <f t="shared" si="0"/>
        <v>0.62086092715231789</v>
      </c>
      <c r="I29" s="39" t="s">
        <v>525</v>
      </c>
      <c r="J29" s="18">
        <f t="shared" si="1"/>
        <v>2401</v>
      </c>
      <c r="K29" s="18" t="s">
        <v>525</v>
      </c>
      <c r="L29" s="16">
        <f t="shared" si="2"/>
        <v>99.379139072847678</v>
      </c>
      <c r="M29" s="18" t="s">
        <v>525</v>
      </c>
    </row>
    <row r="30" spans="1:13" s="2" customFormat="1" ht="19.2" customHeight="1" x14ac:dyDescent="0.3">
      <c r="A30" s="13" t="s">
        <v>512</v>
      </c>
      <c r="B30" s="13" t="s">
        <v>513</v>
      </c>
      <c r="C30" s="14">
        <v>2432</v>
      </c>
      <c r="D30" s="13" t="s">
        <v>512</v>
      </c>
      <c r="E30" s="13" t="s">
        <v>513</v>
      </c>
      <c r="F30" s="14">
        <v>32</v>
      </c>
      <c r="G30" s="15" t="s">
        <v>525</v>
      </c>
      <c r="H30" s="16">
        <f t="shared" si="0"/>
        <v>1.3157894736842104</v>
      </c>
      <c r="I30" s="39" t="s">
        <v>525</v>
      </c>
      <c r="J30" s="18">
        <f t="shared" si="1"/>
        <v>2400</v>
      </c>
      <c r="K30" s="18" t="s">
        <v>525</v>
      </c>
      <c r="L30" s="16">
        <f t="shared" si="2"/>
        <v>98.68421052631578</v>
      </c>
      <c r="M30" s="18" t="s">
        <v>525</v>
      </c>
    </row>
    <row r="31" spans="1:13" s="2" customFormat="1" ht="19.2" customHeight="1" x14ac:dyDescent="0.3">
      <c r="A31" s="13" t="s">
        <v>248</v>
      </c>
      <c r="B31" s="13" t="s">
        <v>249</v>
      </c>
      <c r="C31" s="14">
        <v>2381</v>
      </c>
      <c r="D31" s="13" t="s">
        <v>248</v>
      </c>
      <c r="E31" s="13" t="s">
        <v>250</v>
      </c>
      <c r="F31" s="14">
        <v>3</v>
      </c>
      <c r="G31" s="15" t="s">
        <v>525</v>
      </c>
      <c r="H31" s="16">
        <f t="shared" si="0"/>
        <v>0.12599748005039901</v>
      </c>
      <c r="I31" s="39" t="s">
        <v>525</v>
      </c>
      <c r="J31" s="18">
        <f t="shared" si="1"/>
        <v>2378</v>
      </c>
      <c r="K31" s="18" t="s">
        <v>525</v>
      </c>
      <c r="L31" s="16">
        <f t="shared" si="2"/>
        <v>99.874002519949599</v>
      </c>
      <c r="M31" s="18" t="s">
        <v>525</v>
      </c>
    </row>
    <row r="32" spans="1:13" s="2" customFormat="1" ht="19.2" customHeight="1" x14ac:dyDescent="0.3">
      <c r="A32" s="13" t="s">
        <v>140</v>
      </c>
      <c r="B32" s="13" t="s">
        <v>141</v>
      </c>
      <c r="C32" s="14">
        <v>2341</v>
      </c>
      <c r="D32" s="13" t="s">
        <v>140</v>
      </c>
      <c r="E32" s="13" t="s">
        <v>141</v>
      </c>
      <c r="F32" s="14">
        <v>6</v>
      </c>
      <c r="G32" s="15" t="s">
        <v>525</v>
      </c>
      <c r="H32" s="16">
        <f t="shared" si="0"/>
        <v>0.25630072618539085</v>
      </c>
      <c r="I32" s="39" t="s">
        <v>525</v>
      </c>
      <c r="J32" s="18">
        <f t="shared" si="1"/>
        <v>2335</v>
      </c>
      <c r="K32" s="18" t="s">
        <v>525</v>
      </c>
      <c r="L32" s="16">
        <f t="shared" si="2"/>
        <v>99.743699273814613</v>
      </c>
      <c r="M32" s="18" t="s">
        <v>525</v>
      </c>
    </row>
    <row r="33" spans="1:13" s="2" customFormat="1" ht="19.2" customHeight="1" x14ac:dyDescent="0.3">
      <c r="A33" s="13" t="s">
        <v>81</v>
      </c>
      <c r="B33" s="13" t="s">
        <v>82</v>
      </c>
      <c r="C33" s="14">
        <v>2308</v>
      </c>
      <c r="D33" s="13" t="s">
        <v>0</v>
      </c>
      <c r="E33" s="13" t="s">
        <v>0</v>
      </c>
      <c r="F33" s="15">
        <v>0</v>
      </c>
      <c r="G33" s="15" t="s">
        <v>525</v>
      </c>
      <c r="H33" s="16">
        <f t="shared" si="0"/>
        <v>0</v>
      </c>
      <c r="I33" s="39" t="s">
        <v>525</v>
      </c>
      <c r="J33" s="18">
        <f t="shared" si="1"/>
        <v>2308</v>
      </c>
      <c r="K33" s="18" t="s">
        <v>525</v>
      </c>
      <c r="L33" s="16">
        <f t="shared" si="2"/>
        <v>100</v>
      </c>
      <c r="M33" s="18" t="s">
        <v>525</v>
      </c>
    </row>
    <row r="34" spans="1:13" s="2" customFormat="1" ht="19.2" customHeight="1" x14ac:dyDescent="0.3">
      <c r="A34" s="13" t="s">
        <v>374</v>
      </c>
      <c r="B34" s="13" t="s">
        <v>375</v>
      </c>
      <c r="C34" s="14">
        <v>2332</v>
      </c>
      <c r="D34" s="13" t="s">
        <v>374</v>
      </c>
      <c r="E34" s="13" t="s">
        <v>375</v>
      </c>
      <c r="F34" s="14">
        <v>27</v>
      </c>
      <c r="G34" s="15" t="s">
        <v>525</v>
      </c>
      <c r="H34" s="16">
        <f t="shared" si="0"/>
        <v>1.1578044596912522</v>
      </c>
      <c r="I34" s="39" t="s">
        <v>525</v>
      </c>
      <c r="J34" s="18">
        <f t="shared" si="1"/>
        <v>2305</v>
      </c>
      <c r="K34" s="18" t="s">
        <v>525</v>
      </c>
      <c r="L34" s="16">
        <f t="shared" si="2"/>
        <v>98.842195540308751</v>
      </c>
      <c r="M34" s="18" t="s">
        <v>525</v>
      </c>
    </row>
    <row r="35" spans="1:13" s="2" customFormat="1" ht="19.2" customHeight="1" x14ac:dyDescent="0.3">
      <c r="A35" s="13" t="s">
        <v>196</v>
      </c>
      <c r="B35" s="13" t="s">
        <v>521</v>
      </c>
      <c r="C35" s="14">
        <v>4250</v>
      </c>
      <c r="D35" s="13" t="s">
        <v>196</v>
      </c>
      <c r="E35" s="13" t="s">
        <v>197</v>
      </c>
      <c r="F35" s="14">
        <v>1956</v>
      </c>
      <c r="G35" s="15" t="s">
        <v>525</v>
      </c>
      <c r="H35" s="16">
        <f t="shared" si="0"/>
        <v>46.023529411764706</v>
      </c>
      <c r="I35" s="39" t="s">
        <v>525</v>
      </c>
      <c r="J35" s="18">
        <f t="shared" si="1"/>
        <v>2294</v>
      </c>
      <c r="K35" s="18" t="s">
        <v>525</v>
      </c>
      <c r="L35" s="16">
        <f t="shared" si="2"/>
        <v>53.976470588235294</v>
      </c>
      <c r="M35" s="18" t="s">
        <v>525</v>
      </c>
    </row>
    <row r="36" spans="1:13" s="2" customFormat="1" ht="19.2" customHeight="1" x14ac:dyDescent="0.3">
      <c r="A36" s="13" t="s">
        <v>11</v>
      </c>
      <c r="B36" s="13" t="s">
        <v>12</v>
      </c>
      <c r="C36" s="14">
        <v>2270</v>
      </c>
      <c r="D36" s="13" t="s">
        <v>11</v>
      </c>
      <c r="E36" s="13" t="s">
        <v>12</v>
      </c>
      <c r="F36" s="14">
        <v>15</v>
      </c>
      <c r="G36" s="15" t="s">
        <v>525</v>
      </c>
      <c r="H36" s="16">
        <f t="shared" si="0"/>
        <v>0.66079295154185025</v>
      </c>
      <c r="I36" s="39" t="s">
        <v>525</v>
      </c>
      <c r="J36" s="18">
        <f t="shared" si="1"/>
        <v>2255</v>
      </c>
      <c r="K36" s="18" t="s">
        <v>525</v>
      </c>
      <c r="L36" s="16">
        <f t="shared" si="2"/>
        <v>99.33920704845815</v>
      </c>
      <c r="M36" s="18" t="s">
        <v>525</v>
      </c>
    </row>
    <row r="37" spans="1:13" s="2" customFormat="1" ht="19.2" customHeight="1" x14ac:dyDescent="0.3">
      <c r="A37" s="13" t="s">
        <v>70</v>
      </c>
      <c r="B37" s="13" t="s">
        <v>71</v>
      </c>
      <c r="C37" s="14">
        <v>2252</v>
      </c>
      <c r="D37" s="13" t="s">
        <v>70</v>
      </c>
      <c r="E37" s="13" t="s">
        <v>71</v>
      </c>
      <c r="F37" s="14">
        <v>92</v>
      </c>
      <c r="G37" s="15" t="s">
        <v>525</v>
      </c>
      <c r="H37" s="16">
        <f t="shared" ref="H37:H68" si="3">(F37/C37)*100</f>
        <v>4.0852575488454708</v>
      </c>
      <c r="I37" s="39" t="s">
        <v>525</v>
      </c>
      <c r="J37" s="18">
        <f t="shared" ref="J37:J68" si="4">C37-F37</f>
        <v>2160</v>
      </c>
      <c r="K37" s="18" t="s">
        <v>525</v>
      </c>
      <c r="L37" s="16">
        <f t="shared" ref="L37:L68" si="5">(J37/C37)*100</f>
        <v>95.914742451154538</v>
      </c>
      <c r="M37" s="18" t="s">
        <v>525</v>
      </c>
    </row>
    <row r="38" spans="1:13" s="2" customFormat="1" ht="19.2" customHeight="1" x14ac:dyDescent="0.3">
      <c r="A38" s="13" t="s">
        <v>510</v>
      </c>
      <c r="B38" s="13" t="s">
        <v>511</v>
      </c>
      <c r="C38" s="14">
        <v>2353</v>
      </c>
      <c r="D38" s="13" t="s">
        <v>510</v>
      </c>
      <c r="E38" s="13" t="s">
        <v>511</v>
      </c>
      <c r="F38" s="14">
        <v>199</v>
      </c>
      <c r="G38" s="15" t="s">
        <v>525</v>
      </c>
      <c r="H38" s="16">
        <f t="shared" si="3"/>
        <v>8.4572885677858043</v>
      </c>
      <c r="I38" s="39" t="s">
        <v>525</v>
      </c>
      <c r="J38" s="18">
        <f t="shared" si="4"/>
        <v>2154</v>
      </c>
      <c r="K38" s="18" t="s">
        <v>525</v>
      </c>
      <c r="L38" s="16">
        <f t="shared" si="5"/>
        <v>91.54271143221419</v>
      </c>
      <c r="M38" s="18" t="s">
        <v>525</v>
      </c>
    </row>
    <row r="39" spans="1:13" s="2" customFormat="1" ht="19.2" customHeight="1" x14ac:dyDescent="0.3">
      <c r="A39" s="13" t="s">
        <v>72</v>
      </c>
      <c r="B39" s="13" t="s">
        <v>73</v>
      </c>
      <c r="C39" s="14">
        <v>2110</v>
      </c>
      <c r="D39" s="13" t="s">
        <v>0</v>
      </c>
      <c r="E39" s="13" t="s">
        <v>0</v>
      </c>
      <c r="F39" s="15">
        <v>0</v>
      </c>
      <c r="G39" s="15" t="s">
        <v>525</v>
      </c>
      <c r="H39" s="16">
        <f t="shared" si="3"/>
        <v>0</v>
      </c>
      <c r="I39" s="39" t="s">
        <v>525</v>
      </c>
      <c r="J39" s="18">
        <f t="shared" si="4"/>
        <v>2110</v>
      </c>
      <c r="K39" s="18" t="s">
        <v>525</v>
      </c>
      <c r="L39" s="16">
        <f t="shared" si="5"/>
        <v>100</v>
      </c>
      <c r="M39" s="18" t="s">
        <v>525</v>
      </c>
    </row>
    <row r="40" spans="1:13" s="2" customFormat="1" ht="19.2" customHeight="1" x14ac:dyDescent="0.3">
      <c r="A40" s="13" t="s">
        <v>159</v>
      </c>
      <c r="B40" s="13" t="s">
        <v>160</v>
      </c>
      <c r="C40" s="14">
        <v>2099</v>
      </c>
      <c r="D40" s="13" t="s">
        <v>0</v>
      </c>
      <c r="E40" s="13" t="s">
        <v>0</v>
      </c>
      <c r="F40" s="15">
        <v>0</v>
      </c>
      <c r="G40" s="15" t="s">
        <v>525</v>
      </c>
      <c r="H40" s="16">
        <f t="shared" si="3"/>
        <v>0</v>
      </c>
      <c r="I40" s="39" t="s">
        <v>525</v>
      </c>
      <c r="J40" s="18">
        <f t="shared" si="4"/>
        <v>2099</v>
      </c>
      <c r="K40" s="18" t="s">
        <v>525</v>
      </c>
      <c r="L40" s="16">
        <f t="shared" si="5"/>
        <v>100</v>
      </c>
      <c r="M40" s="18" t="s">
        <v>525</v>
      </c>
    </row>
    <row r="41" spans="1:13" s="2" customFormat="1" ht="19.2" customHeight="1" x14ac:dyDescent="0.3">
      <c r="A41" s="13" t="s">
        <v>453</v>
      </c>
      <c r="B41" s="13" t="s">
        <v>454</v>
      </c>
      <c r="C41" s="14">
        <v>2117</v>
      </c>
      <c r="D41" s="13" t="s">
        <v>453</v>
      </c>
      <c r="E41" s="13" t="s">
        <v>454</v>
      </c>
      <c r="F41" s="14">
        <v>66</v>
      </c>
      <c r="G41" s="15" t="s">
        <v>525</v>
      </c>
      <c r="H41" s="16">
        <f t="shared" si="3"/>
        <v>3.117619272555503</v>
      </c>
      <c r="I41" s="39" t="s">
        <v>525</v>
      </c>
      <c r="J41" s="18">
        <f t="shared" si="4"/>
        <v>2051</v>
      </c>
      <c r="K41" s="18" t="s">
        <v>525</v>
      </c>
      <c r="L41" s="16">
        <f t="shared" si="5"/>
        <v>96.882380727444499</v>
      </c>
      <c r="M41" s="18" t="s">
        <v>525</v>
      </c>
    </row>
    <row r="42" spans="1:13" s="2" customFormat="1" ht="19.2" customHeight="1" x14ac:dyDescent="0.3">
      <c r="A42" s="13" t="s">
        <v>184</v>
      </c>
      <c r="B42" s="13" t="s">
        <v>185</v>
      </c>
      <c r="C42" s="14">
        <v>2034</v>
      </c>
      <c r="D42" s="13" t="s">
        <v>184</v>
      </c>
      <c r="E42" s="13" t="s">
        <v>185</v>
      </c>
      <c r="F42" s="14">
        <v>11</v>
      </c>
      <c r="G42" s="15" t="s">
        <v>525</v>
      </c>
      <c r="H42" s="16">
        <f t="shared" si="3"/>
        <v>0.54080629301868244</v>
      </c>
      <c r="I42" s="39" t="s">
        <v>525</v>
      </c>
      <c r="J42" s="18">
        <f t="shared" si="4"/>
        <v>2023</v>
      </c>
      <c r="K42" s="18" t="s">
        <v>525</v>
      </c>
      <c r="L42" s="16">
        <f t="shared" si="5"/>
        <v>99.459193706981324</v>
      </c>
      <c r="M42" s="18" t="s">
        <v>525</v>
      </c>
    </row>
    <row r="43" spans="1:13" s="2" customFormat="1" ht="19.2" customHeight="1" x14ac:dyDescent="0.3">
      <c r="A43" s="13" t="s">
        <v>269</v>
      </c>
      <c r="B43" s="13" t="s">
        <v>270</v>
      </c>
      <c r="C43" s="14">
        <v>1998</v>
      </c>
      <c r="D43" s="13" t="s">
        <v>269</v>
      </c>
      <c r="E43" s="13" t="s">
        <v>270</v>
      </c>
      <c r="F43" s="14">
        <v>2</v>
      </c>
      <c r="G43" s="15" t="s">
        <v>525</v>
      </c>
      <c r="H43" s="16">
        <f t="shared" si="3"/>
        <v>0.10010010010010009</v>
      </c>
      <c r="I43" s="39" t="s">
        <v>525</v>
      </c>
      <c r="J43" s="18">
        <f t="shared" si="4"/>
        <v>1996</v>
      </c>
      <c r="K43" s="18" t="s">
        <v>525</v>
      </c>
      <c r="L43" s="16">
        <f t="shared" si="5"/>
        <v>99.899899899899907</v>
      </c>
      <c r="M43" s="18" t="s">
        <v>525</v>
      </c>
    </row>
    <row r="44" spans="1:13" s="2" customFormat="1" ht="19.2" customHeight="1" x14ac:dyDescent="0.3">
      <c r="A44" s="13" t="s">
        <v>165</v>
      </c>
      <c r="B44" s="13" t="s">
        <v>166</v>
      </c>
      <c r="C44" s="14">
        <v>2072</v>
      </c>
      <c r="D44" s="13" t="s">
        <v>165</v>
      </c>
      <c r="E44" s="13" t="s">
        <v>166</v>
      </c>
      <c r="F44" s="14">
        <v>95</v>
      </c>
      <c r="G44" s="15" t="s">
        <v>525</v>
      </c>
      <c r="H44" s="16">
        <f t="shared" si="3"/>
        <v>4.5849420849420852</v>
      </c>
      <c r="I44" s="39" t="s">
        <v>525</v>
      </c>
      <c r="J44" s="18">
        <f t="shared" si="4"/>
        <v>1977</v>
      </c>
      <c r="K44" s="18" t="s">
        <v>525</v>
      </c>
      <c r="L44" s="16">
        <f t="shared" si="5"/>
        <v>95.415057915057915</v>
      </c>
      <c r="M44" s="18" t="s">
        <v>525</v>
      </c>
    </row>
    <row r="45" spans="1:13" s="2" customFormat="1" ht="19.2" customHeight="1" x14ac:dyDescent="0.3">
      <c r="A45" s="13" t="s">
        <v>200</v>
      </c>
      <c r="B45" s="13" t="s">
        <v>201</v>
      </c>
      <c r="C45" s="14">
        <v>1963</v>
      </c>
      <c r="D45" s="13" t="s">
        <v>200</v>
      </c>
      <c r="E45" s="13" t="s">
        <v>201</v>
      </c>
      <c r="F45" s="14">
        <v>6</v>
      </c>
      <c r="G45" s="15" t="s">
        <v>525</v>
      </c>
      <c r="H45" s="16">
        <f t="shared" si="3"/>
        <v>0.30565461029037189</v>
      </c>
      <c r="I45" s="39" t="s">
        <v>525</v>
      </c>
      <c r="J45" s="18">
        <f t="shared" si="4"/>
        <v>1957</v>
      </c>
      <c r="K45" s="18" t="s">
        <v>525</v>
      </c>
      <c r="L45" s="16">
        <f t="shared" si="5"/>
        <v>99.694345389709625</v>
      </c>
      <c r="M45" s="18" t="s">
        <v>525</v>
      </c>
    </row>
    <row r="46" spans="1:13" ht="19.2" customHeight="1" x14ac:dyDescent="0.3">
      <c r="A46" s="13" t="s">
        <v>97</v>
      </c>
      <c r="B46" s="13" t="s">
        <v>98</v>
      </c>
      <c r="C46" s="14">
        <v>1921</v>
      </c>
      <c r="D46" s="13" t="s">
        <v>97</v>
      </c>
      <c r="E46" s="13" t="s">
        <v>98</v>
      </c>
      <c r="F46" s="14">
        <v>8</v>
      </c>
      <c r="G46" s="15" t="s">
        <v>525</v>
      </c>
      <c r="H46" s="16">
        <f t="shared" si="3"/>
        <v>0.41644976574700676</v>
      </c>
      <c r="I46" s="39" t="s">
        <v>525</v>
      </c>
      <c r="J46" s="18">
        <f t="shared" si="4"/>
        <v>1913</v>
      </c>
      <c r="K46" s="18" t="s">
        <v>525</v>
      </c>
      <c r="L46" s="16">
        <f t="shared" si="5"/>
        <v>99.583550234252996</v>
      </c>
      <c r="M46" s="18" t="s">
        <v>525</v>
      </c>
    </row>
    <row r="47" spans="1:13" s="2" customFormat="1" ht="19.2" customHeight="1" x14ac:dyDescent="0.3">
      <c r="A47" s="13" t="s">
        <v>229</v>
      </c>
      <c r="B47" s="13" t="s">
        <v>230</v>
      </c>
      <c r="C47" s="14">
        <v>2787</v>
      </c>
      <c r="D47" s="13" t="s">
        <v>229</v>
      </c>
      <c r="E47" s="13" t="s">
        <v>230</v>
      </c>
      <c r="F47" s="14">
        <v>890</v>
      </c>
      <c r="G47" s="15" t="s">
        <v>525</v>
      </c>
      <c r="H47" s="16">
        <f t="shared" si="3"/>
        <v>31.933979189092216</v>
      </c>
      <c r="I47" s="39" t="s">
        <v>525</v>
      </c>
      <c r="J47" s="18">
        <f t="shared" si="4"/>
        <v>1897</v>
      </c>
      <c r="K47" s="18" t="s">
        <v>525</v>
      </c>
      <c r="L47" s="16">
        <f t="shared" si="5"/>
        <v>68.066020810907787</v>
      </c>
      <c r="M47" s="18" t="s">
        <v>525</v>
      </c>
    </row>
    <row r="48" spans="1:13" s="2" customFormat="1" ht="19.2" customHeight="1" x14ac:dyDescent="0.3">
      <c r="A48" s="13" t="s">
        <v>343</v>
      </c>
      <c r="B48" s="13" t="s">
        <v>344</v>
      </c>
      <c r="C48" s="14">
        <v>1898</v>
      </c>
      <c r="D48" s="13" t="s">
        <v>343</v>
      </c>
      <c r="E48" s="13" t="s">
        <v>344</v>
      </c>
      <c r="F48" s="14">
        <v>1</v>
      </c>
      <c r="G48" s="15" t="s">
        <v>525</v>
      </c>
      <c r="H48" s="16">
        <f t="shared" si="3"/>
        <v>5.2687038988408846E-2</v>
      </c>
      <c r="I48" s="39" t="s">
        <v>525</v>
      </c>
      <c r="J48" s="18">
        <f t="shared" si="4"/>
        <v>1897</v>
      </c>
      <c r="K48" s="18" t="s">
        <v>525</v>
      </c>
      <c r="L48" s="16">
        <f t="shared" si="5"/>
        <v>99.94731296101159</v>
      </c>
      <c r="M48" s="18" t="s">
        <v>525</v>
      </c>
    </row>
    <row r="49" spans="1:13" s="2" customFormat="1" ht="19.2" customHeight="1" x14ac:dyDescent="0.3">
      <c r="A49" s="13" t="s">
        <v>233</v>
      </c>
      <c r="B49" s="13" t="s">
        <v>234</v>
      </c>
      <c r="C49" s="14">
        <v>1839</v>
      </c>
      <c r="D49" s="13" t="s">
        <v>233</v>
      </c>
      <c r="E49" s="13" t="s">
        <v>234</v>
      </c>
      <c r="F49" s="14">
        <v>8</v>
      </c>
      <c r="G49" s="15" t="s">
        <v>525</v>
      </c>
      <c r="H49" s="16">
        <f t="shared" si="3"/>
        <v>0.43501903208265358</v>
      </c>
      <c r="I49" s="39" t="s">
        <v>525</v>
      </c>
      <c r="J49" s="18">
        <f t="shared" si="4"/>
        <v>1831</v>
      </c>
      <c r="K49" s="18" t="s">
        <v>525</v>
      </c>
      <c r="L49" s="16">
        <f t="shared" si="5"/>
        <v>99.56498096791735</v>
      </c>
      <c r="M49" s="18" t="s">
        <v>525</v>
      </c>
    </row>
    <row r="50" spans="1:13" s="2" customFormat="1" ht="19.2" customHeight="1" x14ac:dyDescent="0.3">
      <c r="A50" s="13" t="s">
        <v>357</v>
      </c>
      <c r="B50" s="13" t="s">
        <v>358</v>
      </c>
      <c r="C50" s="14">
        <v>1934</v>
      </c>
      <c r="D50" s="13" t="s">
        <v>357</v>
      </c>
      <c r="E50" s="13" t="s">
        <v>358</v>
      </c>
      <c r="F50" s="14">
        <v>117</v>
      </c>
      <c r="G50" s="15" t="s">
        <v>525</v>
      </c>
      <c r="H50" s="16">
        <f t="shared" si="3"/>
        <v>6.0496380558428129</v>
      </c>
      <c r="I50" s="39" t="s">
        <v>525</v>
      </c>
      <c r="J50" s="18">
        <f t="shared" si="4"/>
        <v>1817</v>
      </c>
      <c r="K50" s="18" t="s">
        <v>525</v>
      </c>
      <c r="L50" s="16">
        <f t="shared" si="5"/>
        <v>93.950361944157194</v>
      </c>
      <c r="M50" s="18" t="s">
        <v>525</v>
      </c>
    </row>
    <row r="51" spans="1:13" s="2" customFormat="1" ht="19.2" customHeight="1" x14ac:dyDescent="0.3">
      <c r="A51" s="13" t="s">
        <v>323</v>
      </c>
      <c r="B51" s="13" t="s">
        <v>324</v>
      </c>
      <c r="C51" s="14">
        <v>1817</v>
      </c>
      <c r="D51" s="13" t="s">
        <v>323</v>
      </c>
      <c r="E51" s="13" t="s">
        <v>324</v>
      </c>
      <c r="F51" s="14">
        <v>10</v>
      </c>
      <c r="G51" s="15" t="s">
        <v>525</v>
      </c>
      <c r="H51" s="16">
        <f t="shared" si="3"/>
        <v>0.55035773252614206</v>
      </c>
      <c r="I51" s="39" t="s">
        <v>525</v>
      </c>
      <c r="J51" s="18">
        <f t="shared" si="4"/>
        <v>1807</v>
      </c>
      <c r="K51" s="18" t="s">
        <v>525</v>
      </c>
      <c r="L51" s="16">
        <f t="shared" si="5"/>
        <v>99.449642267473862</v>
      </c>
      <c r="M51" s="18" t="s">
        <v>525</v>
      </c>
    </row>
    <row r="52" spans="1:13" s="2" customFormat="1" ht="19.2" customHeight="1" x14ac:dyDescent="0.3">
      <c r="A52" s="13" t="s">
        <v>209</v>
      </c>
      <c r="B52" s="13" t="s">
        <v>210</v>
      </c>
      <c r="C52" s="14">
        <v>1746</v>
      </c>
      <c r="D52" s="13" t="s">
        <v>209</v>
      </c>
      <c r="E52" s="13" t="s">
        <v>211</v>
      </c>
      <c r="F52" s="14">
        <v>7</v>
      </c>
      <c r="G52" s="15" t="s">
        <v>525</v>
      </c>
      <c r="H52" s="16">
        <f t="shared" si="3"/>
        <v>0.40091638029782356</v>
      </c>
      <c r="I52" s="39" t="s">
        <v>525</v>
      </c>
      <c r="J52" s="18">
        <f t="shared" si="4"/>
        <v>1739</v>
      </c>
      <c r="K52" s="18" t="s">
        <v>525</v>
      </c>
      <c r="L52" s="16">
        <f t="shared" si="5"/>
        <v>99.599083619702185</v>
      </c>
      <c r="M52" s="18" t="s">
        <v>525</v>
      </c>
    </row>
    <row r="53" spans="1:13" s="2" customFormat="1" ht="19.2" customHeight="1" x14ac:dyDescent="0.3">
      <c r="A53" s="13" t="s">
        <v>35</v>
      </c>
      <c r="B53" s="13" t="s">
        <v>36</v>
      </c>
      <c r="C53" s="14">
        <v>1720</v>
      </c>
      <c r="D53" s="13" t="s">
        <v>0</v>
      </c>
      <c r="E53" s="13" t="s">
        <v>0</v>
      </c>
      <c r="F53" s="15">
        <v>0</v>
      </c>
      <c r="G53" s="15" t="s">
        <v>525</v>
      </c>
      <c r="H53" s="16">
        <f t="shared" si="3"/>
        <v>0</v>
      </c>
      <c r="I53" s="39" t="s">
        <v>525</v>
      </c>
      <c r="J53" s="18">
        <f t="shared" si="4"/>
        <v>1720</v>
      </c>
      <c r="K53" s="18" t="s">
        <v>525</v>
      </c>
      <c r="L53" s="16">
        <f t="shared" si="5"/>
        <v>100</v>
      </c>
      <c r="M53" s="18" t="s">
        <v>525</v>
      </c>
    </row>
    <row r="54" spans="1:13" s="2" customFormat="1" ht="19.2" customHeight="1" x14ac:dyDescent="0.3">
      <c r="A54" s="13" t="s">
        <v>460</v>
      </c>
      <c r="B54" s="13" t="s">
        <v>461</v>
      </c>
      <c r="C54" s="14">
        <v>1744</v>
      </c>
      <c r="D54" s="13" t="s">
        <v>460</v>
      </c>
      <c r="E54" s="13" t="s">
        <v>462</v>
      </c>
      <c r="F54" s="14">
        <v>30</v>
      </c>
      <c r="G54" s="15" t="s">
        <v>525</v>
      </c>
      <c r="H54" s="16">
        <f t="shared" si="3"/>
        <v>1.7201834862385321</v>
      </c>
      <c r="I54" s="39" t="s">
        <v>525</v>
      </c>
      <c r="J54" s="18">
        <f t="shared" si="4"/>
        <v>1714</v>
      </c>
      <c r="K54" s="18" t="s">
        <v>525</v>
      </c>
      <c r="L54" s="16">
        <f t="shared" si="5"/>
        <v>98.27981651376146</v>
      </c>
      <c r="M54" s="18" t="s">
        <v>525</v>
      </c>
    </row>
    <row r="55" spans="1:13" s="2" customFormat="1" ht="19.2" customHeight="1" x14ac:dyDescent="0.3">
      <c r="A55" s="13" t="s">
        <v>171</v>
      </c>
      <c r="B55" s="13" t="s">
        <v>172</v>
      </c>
      <c r="C55" s="14">
        <v>1839</v>
      </c>
      <c r="D55" s="13" t="s">
        <v>171</v>
      </c>
      <c r="E55" s="13" t="s">
        <v>172</v>
      </c>
      <c r="F55" s="14">
        <v>153</v>
      </c>
      <c r="G55" s="15" t="s">
        <v>525</v>
      </c>
      <c r="H55" s="16">
        <f t="shared" si="3"/>
        <v>8.3197389885807507</v>
      </c>
      <c r="I55" s="39" t="s">
        <v>525</v>
      </c>
      <c r="J55" s="18">
        <f t="shared" si="4"/>
        <v>1686</v>
      </c>
      <c r="K55" s="18" t="s">
        <v>525</v>
      </c>
      <c r="L55" s="16">
        <f t="shared" si="5"/>
        <v>91.680261011419248</v>
      </c>
      <c r="M55" s="18" t="s">
        <v>525</v>
      </c>
    </row>
    <row r="56" spans="1:13" s="2" customFormat="1" ht="19.2" customHeight="1" x14ac:dyDescent="0.3">
      <c r="A56" s="13" t="s">
        <v>188</v>
      </c>
      <c r="B56" s="13" t="s">
        <v>189</v>
      </c>
      <c r="C56" s="14">
        <v>1679</v>
      </c>
      <c r="D56" s="13" t="s">
        <v>188</v>
      </c>
      <c r="E56" s="13" t="s">
        <v>189</v>
      </c>
      <c r="F56" s="14">
        <v>2</v>
      </c>
      <c r="G56" s="15" t="s">
        <v>525</v>
      </c>
      <c r="H56" s="16">
        <f t="shared" si="3"/>
        <v>0.11911852293031568</v>
      </c>
      <c r="I56" s="39" t="s">
        <v>525</v>
      </c>
      <c r="J56" s="18">
        <f t="shared" si="4"/>
        <v>1677</v>
      </c>
      <c r="K56" s="18" t="s">
        <v>525</v>
      </c>
      <c r="L56" s="16">
        <f t="shared" si="5"/>
        <v>99.880881477069678</v>
      </c>
      <c r="M56" s="18" t="s">
        <v>525</v>
      </c>
    </row>
    <row r="57" spans="1:13" s="2" customFormat="1" ht="19.2" customHeight="1" x14ac:dyDescent="0.3">
      <c r="A57" s="13" t="s">
        <v>404</v>
      </c>
      <c r="B57" s="13" t="s">
        <v>405</v>
      </c>
      <c r="C57" s="14">
        <v>1683</v>
      </c>
      <c r="D57" s="13" t="s">
        <v>404</v>
      </c>
      <c r="E57" s="13" t="s">
        <v>405</v>
      </c>
      <c r="F57" s="14">
        <v>17</v>
      </c>
      <c r="G57" s="15" t="s">
        <v>525</v>
      </c>
      <c r="H57" s="16">
        <f t="shared" si="3"/>
        <v>1.0101010101010102</v>
      </c>
      <c r="I57" s="39" t="s">
        <v>525</v>
      </c>
      <c r="J57" s="18">
        <f t="shared" si="4"/>
        <v>1666</v>
      </c>
      <c r="K57" s="18" t="s">
        <v>525</v>
      </c>
      <c r="L57" s="16">
        <f t="shared" si="5"/>
        <v>98.98989898989899</v>
      </c>
      <c r="M57" s="18" t="s">
        <v>525</v>
      </c>
    </row>
    <row r="58" spans="1:13" s="2" customFormat="1" ht="19.2" customHeight="1" x14ac:dyDescent="0.3">
      <c r="A58" s="13" t="s">
        <v>227</v>
      </c>
      <c r="B58" s="13" t="s">
        <v>228</v>
      </c>
      <c r="C58" s="14">
        <v>1783</v>
      </c>
      <c r="D58" s="13" t="s">
        <v>227</v>
      </c>
      <c r="E58" s="13" t="s">
        <v>228</v>
      </c>
      <c r="F58" s="14">
        <v>139</v>
      </c>
      <c r="G58" s="15" t="s">
        <v>525</v>
      </c>
      <c r="H58" s="16">
        <f t="shared" si="3"/>
        <v>7.7958496915311271</v>
      </c>
      <c r="I58" s="39" t="s">
        <v>525</v>
      </c>
      <c r="J58" s="18">
        <f t="shared" si="4"/>
        <v>1644</v>
      </c>
      <c r="K58" s="18" t="s">
        <v>525</v>
      </c>
      <c r="L58" s="16">
        <f t="shared" si="5"/>
        <v>92.204150308468869</v>
      </c>
      <c r="M58" s="18" t="s">
        <v>525</v>
      </c>
    </row>
    <row r="59" spans="1:13" s="2" customFormat="1" ht="19.2" customHeight="1" x14ac:dyDescent="0.3">
      <c r="A59" s="13" t="s">
        <v>271</v>
      </c>
      <c r="B59" s="13" t="s">
        <v>272</v>
      </c>
      <c r="C59" s="14">
        <v>1598</v>
      </c>
      <c r="D59" s="13" t="s">
        <v>271</v>
      </c>
      <c r="E59" s="13" t="s">
        <v>272</v>
      </c>
      <c r="F59" s="14">
        <v>1</v>
      </c>
      <c r="G59" s="15" t="s">
        <v>525</v>
      </c>
      <c r="H59" s="16">
        <f t="shared" si="3"/>
        <v>6.2578222778473094E-2</v>
      </c>
      <c r="I59" s="39" t="s">
        <v>525</v>
      </c>
      <c r="J59" s="18">
        <f t="shared" si="4"/>
        <v>1597</v>
      </c>
      <c r="K59" s="18" t="s">
        <v>525</v>
      </c>
      <c r="L59" s="16">
        <f t="shared" si="5"/>
        <v>99.93742177722153</v>
      </c>
      <c r="M59" s="18" t="s">
        <v>525</v>
      </c>
    </row>
    <row r="60" spans="1:13" s="2" customFormat="1" ht="19.2" customHeight="1" x14ac:dyDescent="0.3">
      <c r="A60" s="13" t="s">
        <v>367</v>
      </c>
      <c r="B60" s="13" t="s">
        <v>368</v>
      </c>
      <c r="C60" s="14">
        <v>1591</v>
      </c>
      <c r="D60" s="13" t="s">
        <v>0</v>
      </c>
      <c r="E60" s="13" t="s">
        <v>0</v>
      </c>
      <c r="F60" s="15">
        <v>0</v>
      </c>
      <c r="G60" s="15" t="s">
        <v>525</v>
      </c>
      <c r="H60" s="16">
        <f t="shared" si="3"/>
        <v>0</v>
      </c>
      <c r="I60" s="39" t="s">
        <v>525</v>
      </c>
      <c r="J60" s="18">
        <f t="shared" si="4"/>
        <v>1591</v>
      </c>
      <c r="K60" s="18" t="s">
        <v>525</v>
      </c>
      <c r="L60" s="16">
        <f t="shared" si="5"/>
        <v>100</v>
      </c>
      <c r="M60" s="18" t="s">
        <v>525</v>
      </c>
    </row>
    <row r="61" spans="1:13" s="2" customFormat="1" ht="19.2" customHeight="1" x14ac:dyDescent="0.3">
      <c r="A61" s="13" t="s">
        <v>303</v>
      </c>
      <c r="B61" s="13" t="s">
        <v>304</v>
      </c>
      <c r="C61" s="14">
        <v>1995</v>
      </c>
      <c r="D61" s="13" t="s">
        <v>303</v>
      </c>
      <c r="E61" s="13" t="s">
        <v>304</v>
      </c>
      <c r="F61" s="14">
        <v>466</v>
      </c>
      <c r="G61" s="15" t="s">
        <v>525</v>
      </c>
      <c r="H61" s="16">
        <f t="shared" si="3"/>
        <v>23.358395989974937</v>
      </c>
      <c r="I61" s="39" t="s">
        <v>525</v>
      </c>
      <c r="J61" s="18">
        <f t="shared" si="4"/>
        <v>1529</v>
      </c>
      <c r="K61" s="18" t="s">
        <v>525</v>
      </c>
      <c r="L61" s="16">
        <f t="shared" si="5"/>
        <v>76.641604010025063</v>
      </c>
      <c r="M61" s="18" t="s">
        <v>525</v>
      </c>
    </row>
    <row r="62" spans="1:13" s="2" customFormat="1" ht="19.2" customHeight="1" x14ac:dyDescent="0.3">
      <c r="A62" s="13" t="s">
        <v>161</v>
      </c>
      <c r="B62" s="13" t="s">
        <v>162</v>
      </c>
      <c r="C62" s="14">
        <v>1502</v>
      </c>
      <c r="D62" s="13" t="s">
        <v>0</v>
      </c>
      <c r="E62" s="13" t="s">
        <v>0</v>
      </c>
      <c r="F62" s="15">
        <v>0</v>
      </c>
      <c r="G62" s="15" t="s">
        <v>525</v>
      </c>
      <c r="H62" s="16">
        <f t="shared" si="3"/>
        <v>0</v>
      </c>
      <c r="I62" s="39" t="s">
        <v>525</v>
      </c>
      <c r="J62" s="18">
        <f t="shared" si="4"/>
        <v>1502</v>
      </c>
      <c r="K62" s="18" t="s">
        <v>525</v>
      </c>
      <c r="L62" s="16">
        <f t="shared" si="5"/>
        <v>100</v>
      </c>
      <c r="M62" s="18" t="s">
        <v>525</v>
      </c>
    </row>
    <row r="63" spans="1:13" s="2" customFormat="1" ht="19.2" customHeight="1" x14ac:dyDescent="0.3">
      <c r="A63" s="13" t="s">
        <v>406</v>
      </c>
      <c r="B63" s="13" t="s">
        <v>407</v>
      </c>
      <c r="C63" s="14">
        <v>1494</v>
      </c>
      <c r="D63" s="13" t="s">
        <v>406</v>
      </c>
      <c r="E63" s="13" t="s">
        <v>407</v>
      </c>
      <c r="F63" s="14">
        <v>8</v>
      </c>
      <c r="G63" s="15" t="s">
        <v>525</v>
      </c>
      <c r="H63" s="16">
        <f t="shared" si="3"/>
        <v>0.53547523427041499</v>
      </c>
      <c r="I63" s="39" t="s">
        <v>525</v>
      </c>
      <c r="J63" s="18">
        <f t="shared" si="4"/>
        <v>1486</v>
      </c>
      <c r="K63" s="18" t="s">
        <v>525</v>
      </c>
      <c r="L63" s="16">
        <f t="shared" si="5"/>
        <v>99.464524765729593</v>
      </c>
      <c r="M63" s="18" t="s">
        <v>525</v>
      </c>
    </row>
    <row r="64" spans="1:13" s="2" customFormat="1" ht="19.2" customHeight="1" x14ac:dyDescent="0.3">
      <c r="A64" s="13" t="s">
        <v>422</v>
      </c>
      <c r="B64" s="13" t="s">
        <v>423</v>
      </c>
      <c r="C64" s="14">
        <v>1530</v>
      </c>
      <c r="D64" s="13" t="s">
        <v>422</v>
      </c>
      <c r="E64" s="13" t="s">
        <v>423</v>
      </c>
      <c r="F64" s="14">
        <v>47</v>
      </c>
      <c r="G64" s="15" t="s">
        <v>525</v>
      </c>
      <c r="H64" s="16">
        <f t="shared" si="3"/>
        <v>3.0718954248366011</v>
      </c>
      <c r="I64" s="39" t="s">
        <v>525</v>
      </c>
      <c r="J64" s="18">
        <f t="shared" si="4"/>
        <v>1483</v>
      </c>
      <c r="K64" s="18" t="s">
        <v>525</v>
      </c>
      <c r="L64" s="16">
        <f t="shared" si="5"/>
        <v>96.928104575163403</v>
      </c>
      <c r="M64" s="18" t="s">
        <v>525</v>
      </c>
    </row>
    <row r="65" spans="1:13" s="2" customFormat="1" ht="19.2" customHeight="1" x14ac:dyDescent="0.3">
      <c r="A65" s="13" t="s">
        <v>175</v>
      </c>
      <c r="B65" s="13" t="s">
        <v>176</v>
      </c>
      <c r="C65" s="14">
        <v>1744</v>
      </c>
      <c r="D65" s="13" t="s">
        <v>175</v>
      </c>
      <c r="E65" s="13" t="s">
        <v>176</v>
      </c>
      <c r="F65" s="14">
        <v>263</v>
      </c>
      <c r="G65" s="15" t="s">
        <v>525</v>
      </c>
      <c r="H65" s="16">
        <f t="shared" si="3"/>
        <v>15.080275229357799</v>
      </c>
      <c r="I65" s="39" t="s">
        <v>525</v>
      </c>
      <c r="J65" s="18">
        <f t="shared" si="4"/>
        <v>1481</v>
      </c>
      <c r="K65" s="18" t="s">
        <v>525</v>
      </c>
      <c r="L65" s="16">
        <f t="shared" si="5"/>
        <v>84.919724770642205</v>
      </c>
      <c r="M65" s="18" t="s">
        <v>525</v>
      </c>
    </row>
    <row r="66" spans="1:13" ht="19.2" customHeight="1" x14ac:dyDescent="0.3">
      <c r="A66" s="13" t="s">
        <v>3</v>
      </c>
      <c r="B66" s="13" t="s">
        <v>4</v>
      </c>
      <c r="C66" s="14">
        <v>1477</v>
      </c>
      <c r="D66" s="13" t="s">
        <v>0</v>
      </c>
      <c r="E66" s="13" t="s">
        <v>0</v>
      </c>
      <c r="F66" s="15">
        <v>0</v>
      </c>
      <c r="G66" s="15" t="s">
        <v>525</v>
      </c>
      <c r="H66" s="16">
        <f t="shared" si="3"/>
        <v>0</v>
      </c>
      <c r="I66" s="39" t="s">
        <v>525</v>
      </c>
      <c r="J66" s="18">
        <f t="shared" si="4"/>
        <v>1477</v>
      </c>
      <c r="K66" s="18" t="s">
        <v>525</v>
      </c>
      <c r="L66" s="16">
        <f t="shared" si="5"/>
        <v>100</v>
      </c>
      <c r="M66" s="18" t="s">
        <v>525</v>
      </c>
    </row>
    <row r="67" spans="1:13" ht="19.2" customHeight="1" x14ac:dyDescent="0.3">
      <c r="A67" s="13" t="s">
        <v>439</v>
      </c>
      <c r="B67" s="13" t="s">
        <v>440</v>
      </c>
      <c r="C67" s="14">
        <v>1457</v>
      </c>
      <c r="D67" s="13" t="s">
        <v>0</v>
      </c>
      <c r="E67" s="13" t="s">
        <v>0</v>
      </c>
      <c r="F67" s="15">
        <v>0</v>
      </c>
      <c r="G67" s="15" t="s">
        <v>525</v>
      </c>
      <c r="H67" s="16">
        <f t="shared" si="3"/>
        <v>0</v>
      </c>
      <c r="I67" s="39" t="s">
        <v>525</v>
      </c>
      <c r="J67" s="18">
        <f t="shared" si="4"/>
        <v>1457</v>
      </c>
      <c r="K67" s="18" t="s">
        <v>525</v>
      </c>
      <c r="L67" s="16">
        <f t="shared" si="5"/>
        <v>100</v>
      </c>
      <c r="M67" s="18" t="s">
        <v>525</v>
      </c>
    </row>
    <row r="68" spans="1:13" ht="19.2" customHeight="1" x14ac:dyDescent="0.3">
      <c r="A68" s="13" t="s">
        <v>416</v>
      </c>
      <c r="B68" s="13" t="s">
        <v>417</v>
      </c>
      <c r="C68" s="14">
        <v>1456</v>
      </c>
      <c r="D68" s="13" t="s">
        <v>0</v>
      </c>
      <c r="E68" s="13" t="s">
        <v>0</v>
      </c>
      <c r="F68" s="15">
        <v>0</v>
      </c>
      <c r="G68" s="15" t="s">
        <v>525</v>
      </c>
      <c r="H68" s="16">
        <f t="shared" si="3"/>
        <v>0</v>
      </c>
      <c r="I68" s="39" t="s">
        <v>525</v>
      </c>
      <c r="J68" s="18">
        <f t="shared" si="4"/>
        <v>1456</v>
      </c>
      <c r="K68" s="18" t="s">
        <v>525</v>
      </c>
      <c r="L68" s="16">
        <f t="shared" si="5"/>
        <v>100</v>
      </c>
      <c r="M68" s="18" t="s">
        <v>525</v>
      </c>
    </row>
    <row r="69" spans="1:13" ht="19.2" customHeight="1" x14ac:dyDescent="0.3">
      <c r="A69" s="13" t="s">
        <v>435</v>
      </c>
      <c r="B69" s="13" t="s">
        <v>436</v>
      </c>
      <c r="C69" s="14">
        <v>1459</v>
      </c>
      <c r="D69" s="13" t="s">
        <v>435</v>
      </c>
      <c r="E69" s="13" t="s">
        <v>436</v>
      </c>
      <c r="F69" s="14">
        <v>14</v>
      </c>
      <c r="G69" s="15" t="s">
        <v>525</v>
      </c>
      <c r="H69" s="16">
        <f t="shared" ref="H69:H100" si="6">(F69/C69)*100</f>
        <v>0.95956134338588073</v>
      </c>
      <c r="I69" s="39" t="s">
        <v>525</v>
      </c>
      <c r="J69" s="18">
        <f t="shared" ref="J69:J100" si="7">C69-F69</f>
        <v>1445</v>
      </c>
      <c r="K69" s="18" t="s">
        <v>525</v>
      </c>
      <c r="L69" s="16">
        <f t="shared" ref="L69:L100" si="8">(J69/C69)*100</f>
        <v>99.040438656614114</v>
      </c>
      <c r="M69" s="18" t="s">
        <v>525</v>
      </c>
    </row>
    <row r="70" spans="1:13" ht="19.2" customHeight="1" x14ac:dyDescent="0.3">
      <c r="A70" s="13" t="s">
        <v>33</v>
      </c>
      <c r="B70" s="13" t="s">
        <v>34</v>
      </c>
      <c r="C70" s="14">
        <v>1459</v>
      </c>
      <c r="D70" s="13" t="s">
        <v>33</v>
      </c>
      <c r="E70" s="13" t="s">
        <v>34</v>
      </c>
      <c r="F70" s="14">
        <v>18</v>
      </c>
      <c r="G70" s="15" t="s">
        <v>525</v>
      </c>
      <c r="H70" s="16">
        <f t="shared" si="6"/>
        <v>1.233721727210418</v>
      </c>
      <c r="I70" s="39" t="s">
        <v>525</v>
      </c>
      <c r="J70" s="18">
        <f t="shared" si="7"/>
        <v>1441</v>
      </c>
      <c r="K70" s="18" t="s">
        <v>525</v>
      </c>
      <c r="L70" s="16">
        <f t="shared" si="8"/>
        <v>98.766278272789592</v>
      </c>
      <c r="M70" s="18" t="s">
        <v>525</v>
      </c>
    </row>
    <row r="71" spans="1:13" ht="19.2" customHeight="1" x14ac:dyDescent="0.3">
      <c r="A71" s="13" t="s">
        <v>62</v>
      </c>
      <c r="B71" s="13" t="s">
        <v>63</v>
      </c>
      <c r="C71" s="14">
        <v>1380</v>
      </c>
      <c r="D71" s="13" t="s">
        <v>62</v>
      </c>
      <c r="E71" s="13" t="s">
        <v>63</v>
      </c>
      <c r="F71" s="14">
        <v>7</v>
      </c>
      <c r="G71" s="15" t="s">
        <v>525</v>
      </c>
      <c r="H71" s="16">
        <f t="shared" si="6"/>
        <v>0.50724637681159412</v>
      </c>
      <c r="I71" s="39" t="s">
        <v>525</v>
      </c>
      <c r="J71" s="18">
        <f t="shared" si="7"/>
        <v>1373</v>
      </c>
      <c r="K71" s="18" t="s">
        <v>525</v>
      </c>
      <c r="L71" s="16">
        <f t="shared" si="8"/>
        <v>99.492753623188406</v>
      </c>
      <c r="M71" s="18" t="s">
        <v>525</v>
      </c>
    </row>
    <row r="72" spans="1:13" ht="19.2" customHeight="1" x14ac:dyDescent="0.3">
      <c r="A72" s="13" t="s">
        <v>372</v>
      </c>
      <c r="B72" s="13" t="s">
        <v>373</v>
      </c>
      <c r="C72" s="14">
        <v>1407</v>
      </c>
      <c r="D72" s="13" t="s">
        <v>372</v>
      </c>
      <c r="E72" s="13" t="s">
        <v>373</v>
      </c>
      <c r="F72" s="14">
        <v>88</v>
      </c>
      <c r="G72" s="15" t="s">
        <v>525</v>
      </c>
      <c r="H72" s="16">
        <f t="shared" si="6"/>
        <v>6.2544420753375976</v>
      </c>
      <c r="I72" s="39" t="s">
        <v>525</v>
      </c>
      <c r="J72" s="18">
        <f t="shared" si="7"/>
        <v>1319</v>
      </c>
      <c r="K72" s="18" t="s">
        <v>525</v>
      </c>
      <c r="L72" s="16">
        <f t="shared" si="8"/>
        <v>93.745557924662407</v>
      </c>
      <c r="M72" s="18" t="s">
        <v>525</v>
      </c>
    </row>
    <row r="73" spans="1:13" ht="19.2" customHeight="1" x14ac:dyDescent="0.3">
      <c r="A73" s="13" t="s">
        <v>122</v>
      </c>
      <c r="B73" s="13" t="s">
        <v>123</v>
      </c>
      <c r="C73" s="14">
        <v>1324</v>
      </c>
      <c r="D73" s="13" t="s">
        <v>122</v>
      </c>
      <c r="E73" s="13" t="s">
        <v>123</v>
      </c>
      <c r="F73" s="14">
        <v>10</v>
      </c>
      <c r="G73" s="15" t="s">
        <v>525</v>
      </c>
      <c r="H73" s="16">
        <f t="shared" si="6"/>
        <v>0.75528700906344415</v>
      </c>
      <c r="I73" s="39" t="s">
        <v>525</v>
      </c>
      <c r="J73" s="18">
        <f t="shared" si="7"/>
        <v>1314</v>
      </c>
      <c r="K73" s="18" t="s">
        <v>525</v>
      </c>
      <c r="L73" s="16">
        <f t="shared" si="8"/>
        <v>99.244712990936563</v>
      </c>
      <c r="M73" s="18" t="s">
        <v>525</v>
      </c>
    </row>
    <row r="74" spans="1:13" ht="19.2" customHeight="1" x14ac:dyDescent="0.3">
      <c r="A74" s="13" t="s">
        <v>378</v>
      </c>
      <c r="B74" s="13" t="s">
        <v>379</v>
      </c>
      <c r="C74" s="14">
        <v>1297</v>
      </c>
      <c r="D74" s="13" t="s">
        <v>378</v>
      </c>
      <c r="E74" s="13" t="s">
        <v>379</v>
      </c>
      <c r="F74" s="14">
        <v>8</v>
      </c>
      <c r="G74" s="15" t="s">
        <v>525</v>
      </c>
      <c r="H74" s="16">
        <f t="shared" si="6"/>
        <v>0.6168080185042405</v>
      </c>
      <c r="I74" s="39" t="s">
        <v>525</v>
      </c>
      <c r="J74" s="18">
        <f t="shared" si="7"/>
        <v>1289</v>
      </c>
      <c r="K74" s="18" t="s">
        <v>525</v>
      </c>
      <c r="L74" s="16">
        <f t="shared" si="8"/>
        <v>99.383191981495756</v>
      </c>
      <c r="M74" s="18" t="s">
        <v>525</v>
      </c>
    </row>
    <row r="75" spans="1:13" ht="19.2" customHeight="1" x14ac:dyDescent="0.3">
      <c r="A75" s="13" t="s">
        <v>408</v>
      </c>
      <c r="B75" s="13" t="s">
        <v>409</v>
      </c>
      <c r="C75" s="14">
        <v>1286</v>
      </c>
      <c r="D75" s="13" t="s">
        <v>408</v>
      </c>
      <c r="E75" s="13" t="s">
        <v>409</v>
      </c>
      <c r="F75" s="14">
        <v>13</v>
      </c>
      <c r="G75" s="15" t="s">
        <v>525</v>
      </c>
      <c r="H75" s="16">
        <f t="shared" si="6"/>
        <v>1.0108864696734059</v>
      </c>
      <c r="I75" s="39" t="s">
        <v>525</v>
      </c>
      <c r="J75" s="18">
        <f t="shared" si="7"/>
        <v>1273</v>
      </c>
      <c r="K75" s="18" t="s">
        <v>525</v>
      </c>
      <c r="L75" s="16">
        <f t="shared" si="8"/>
        <v>98.989113530326591</v>
      </c>
      <c r="M75" s="18" t="s">
        <v>525</v>
      </c>
    </row>
    <row r="76" spans="1:13" ht="19.2" customHeight="1" x14ac:dyDescent="0.3">
      <c r="A76" s="13" t="s">
        <v>1</v>
      </c>
      <c r="B76" s="13" t="s">
        <v>2</v>
      </c>
      <c r="C76" s="14">
        <v>1276</v>
      </c>
      <c r="D76" s="13" t="s">
        <v>1</v>
      </c>
      <c r="E76" s="13" t="s">
        <v>2</v>
      </c>
      <c r="F76" s="14">
        <v>6</v>
      </c>
      <c r="G76" s="15" t="s">
        <v>525</v>
      </c>
      <c r="H76" s="16">
        <f t="shared" si="6"/>
        <v>0.47021943573667713</v>
      </c>
      <c r="I76" s="39" t="s">
        <v>525</v>
      </c>
      <c r="J76" s="18">
        <f t="shared" si="7"/>
        <v>1270</v>
      </c>
      <c r="K76" s="18" t="s">
        <v>525</v>
      </c>
      <c r="L76" s="16">
        <f t="shared" si="8"/>
        <v>99.529780564263319</v>
      </c>
      <c r="M76" s="18" t="s">
        <v>525</v>
      </c>
    </row>
    <row r="77" spans="1:13" ht="19.2" customHeight="1" x14ac:dyDescent="0.3">
      <c r="A77" s="13" t="s">
        <v>246</v>
      </c>
      <c r="B77" s="13" t="s">
        <v>247</v>
      </c>
      <c r="C77" s="14">
        <v>1320</v>
      </c>
      <c r="D77" s="13" t="s">
        <v>246</v>
      </c>
      <c r="E77" s="13" t="s">
        <v>247</v>
      </c>
      <c r="F77" s="14">
        <v>56</v>
      </c>
      <c r="G77" s="15" t="s">
        <v>525</v>
      </c>
      <c r="H77" s="16">
        <f t="shared" si="6"/>
        <v>4.2424242424242431</v>
      </c>
      <c r="I77" s="39" t="s">
        <v>525</v>
      </c>
      <c r="J77" s="18">
        <f t="shared" si="7"/>
        <v>1264</v>
      </c>
      <c r="K77" s="18" t="s">
        <v>525</v>
      </c>
      <c r="L77" s="16">
        <f t="shared" si="8"/>
        <v>95.757575757575751</v>
      </c>
      <c r="M77" s="18" t="s">
        <v>525</v>
      </c>
    </row>
    <row r="78" spans="1:13" ht="19.2" customHeight="1" x14ac:dyDescent="0.3">
      <c r="A78" s="13" t="s">
        <v>418</v>
      </c>
      <c r="B78" s="13" t="s">
        <v>419</v>
      </c>
      <c r="C78" s="14">
        <v>1250</v>
      </c>
      <c r="D78" s="13" t="s">
        <v>418</v>
      </c>
      <c r="E78" s="13" t="s">
        <v>419</v>
      </c>
      <c r="F78" s="14">
        <v>0</v>
      </c>
      <c r="G78" s="15" t="s">
        <v>525</v>
      </c>
      <c r="H78" s="16">
        <f t="shared" si="6"/>
        <v>0</v>
      </c>
      <c r="I78" s="39" t="s">
        <v>525</v>
      </c>
      <c r="J78" s="18">
        <f t="shared" si="7"/>
        <v>1250</v>
      </c>
      <c r="K78" s="18" t="s">
        <v>525</v>
      </c>
      <c r="L78" s="16">
        <f t="shared" si="8"/>
        <v>100</v>
      </c>
      <c r="M78" s="18" t="s">
        <v>525</v>
      </c>
    </row>
    <row r="79" spans="1:13" ht="19.2" customHeight="1" x14ac:dyDescent="0.3">
      <c r="A79" s="13" t="s">
        <v>105</v>
      </c>
      <c r="B79" s="13" t="s">
        <v>106</v>
      </c>
      <c r="C79" s="14">
        <v>1242</v>
      </c>
      <c r="D79" s="13" t="s">
        <v>105</v>
      </c>
      <c r="E79" s="13" t="s">
        <v>106</v>
      </c>
      <c r="F79" s="14">
        <v>3</v>
      </c>
      <c r="G79" s="15" t="s">
        <v>525</v>
      </c>
      <c r="H79" s="16">
        <f t="shared" si="6"/>
        <v>0.24154589371980675</v>
      </c>
      <c r="I79" s="39" t="s">
        <v>525</v>
      </c>
      <c r="J79" s="18">
        <f t="shared" si="7"/>
        <v>1239</v>
      </c>
      <c r="K79" s="18" t="s">
        <v>525</v>
      </c>
      <c r="L79" s="16">
        <f t="shared" si="8"/>
        <v>99.758454106280197</v>
      </c>
      <c r="M79" s="18" t="s">
        <v>525</v>
      </c>
    </row>
    <row r="80" spans="1:13" ht="19.2" customHeight="1" x14ac:dyDescent="0.3">
      <c r="A80" s="13" t="s">
        <v>309</v>
      </c>
      <c r="B80" s="13" t="s">
        <v>310</v>
      </c>
      <c r="C80" s="14">
        <v>1681</v>
      </c>
      <c r="D80" s="13" t="s">
        <v>309</v>
      </c>
      <c r="E80" s="13" t="s">
        <v>310</v>
      </c>
      <c r="F80" s="14">
        <v>450</v>
      </c>
      <c r="G80" s="15" t="s">
        <v>525</v>
      </c>
      <c r="H80" s="16">
        <f t="shared" si="6"/>
        <v>26.76977989292088</v>
      </c>
      <c r="I80" s="39" t="s">
        <v>525</v>
      </c>
      <c r="J80" s="18">
        <f t="shared" si="7"/>
        <v>1231</v>
      </c>
      <c r="K80" s="18" t="s">
        <v>525</v>
      </c>
      <c r="L80" s="16">
        <f t="shared" si="8"/>
        <v>73.23022010707912</v>
      </c>
      <c r="M80" s="18" t="s">
        <v>525</v>
      </c>
    </row>
    <row r="81" spans="1:13" ht="19.2" customHeight="1" x14ac:dyDescent="0.3">
      <c r="A81" s="13" t="s">
        <v>25</v>
      </c>
      <c r="B81" s="13" t="s">
        <v>26</v>
      </c>
      <c r="C81" s="14">
        <v>1486</v>
      </c>
      <c r="D81" s="13" t="s">
        <v>25</v>
      </c>
      <c r="E81" s="13" t="s">
        <v>26</v>
      </c>
      <c r="F81" s="14">
        <v>269</v>
      </c>
      <c r="G81" s="15" t="s">
        <v>525</v>
      </c>
      <c r="H81" s="16">
        <f t="shared" si="6"/>
        <v>18.102288021534321</v>
      </c>
      <c r="I81" s="39" t="s">
        <v>525</v>
      </c>
      <c r="J81" s="18">
        <f t="shared" si="7"/>
        <v>1217</v>
      </c>
      <c r="K81" s="18" t="s">
        <v>525</v>
      </c>
      <c r="L81" s="16">
        <f t="shared" si="8"/>
        <v>81.897711978465679</v>
      </c>
      <c r="M81" s="18" t="s">
        <v>525</v>
      </c>
    </row>
    <row r="82" spans="1:13" ht="19.2" customHeight="1" x14ac:dyDescent="0.3">
      <c r="A82" s="13" t="s">
        <v>64</v>
      </c>
      <c r="B82" s="13" t="s">
        <v>65</v>
      </c>
      <c r="C82" s="14">
        <v>1523</v>
      </c>
      <c r="D82" s="13" t="s">
        <v>64</v>
      </c>
      <c r="E82" s="13" t="s">
        <v>65</v>
      </c>
      <c r="F82" s="14">
        <v>312</v>
      </c>
      <c r="G82" s="15" t="s">
        <v>525</v>
      </c>
      <c r="H82" s="16">
        <f t="shared" si="6"/>
        <v>20.485883125410371</v>
      </c>
      <c r="I82" s="39" t="s">
        <v>525</v>
      </c>
      <c r="J82" s="18">
        <f t="shared" si="7"/>
        <v>1211</v>
      </c>
      <c r="K82" s="18" t="s">
        <v>525</v>
      </c>
      <c r="L82" s="16">
        <f t="shared" si="8"/>
        <v>79.514116874589618</v>
      </c>
      <c r="M82" s="18" t="s">
        <v>525</v>
      </c>
    </row>
    <row r="83" spans="1:13" ht="19.2" customHeight="1" x14ac:dyDescent="0.3">
      <c r="A83" s="13" t="s">
        <v>114</v>
      </c>
      <c r="B83" s="13" t="s">
        <v>115</v>
      </c>
      <c r="C83" s="14">
        <v>1247</v>
      </c>
      <c r="D83" s="13" t="s">
        <v>114</v>
      </c>
      <c r="E83" s="13" t="s">
        <v>115</v>
      </c>
      <c r="F83" s="14">
        <v>43</v>
      </c>
      <c r="G83" s="15" t="s">
        <v>525</v>
      </c>
      <c r="H83" s="16">
        <f t="shared" si="6"/>
        <v>3.4482758620689653</v>
      </c>
      <c r="I83" s="39" t="s">
        <v>525</v>
      </c>
      <c r="J83" s="18">
        <f t="shared" si="7"/>
        <v>1204</v>
      </c>
      <c r="K83" s="18" t="s">
        <v>525</v>
      </c>
      <c r="L83" s="16">
        <f t="shared" si="8"/>
        <v>96.551724137931032</v>
      </c>
      <c r="M83" s="18" t="s">
        <v>525</v>
      </c>
    </row>
    <row r="84" spans="1:13" ht="19.2" customHeight="1" x14ac:dyDescent="0.3">
      <c r="A84" s="13" t="s">
        <v>136</v>
      </c>
      <c r="B84" s="13" t="s">
        <v>137</v>
      </c>
      <c r="C84" s="14">
        <v>1125</v>
      </c>
      <c r="D84" s="13" t="s">
        <v>0</v>
      </c>
      <c r="E84" s="13" t="s">
        <v>0</v>
      </c>
      <c r="F84" s="15">
        <v>0</v>
      </c>
      <c r="G84" s="15" t="s">
        <v>525</v>
      </c>
      <c r="H84" s="16">
        <f t="shared" si="6"/>
        <v>0</v>
      </c>
      <c r="I84" s="39" t="s">
        <v>525</v>
      </c>
      <c r="J84" s="18">
        <f t="shared" si="7"/>
        <v>1125</v>
      </c>
      <c r="K84" s="18" t="s">
        <v>525</v>
      </c>
      <c r="L84" s="16">
        <f t="shared" si="8"/>
        <v>100</v>
      </c>
      <c r="M84" s="18" t="s">
        <v>525</v>
      </c>
    </row>
    <row r="85" spans="1:13" ht="19.2" customHeight="1" x14ac:dyDescent="0.3">
      <c r="A85" s="13" t="s">
        <v>74</v>
      </c>
      <c r="B85" s="13" t="s">
        <v>75</v>
      </c>
      <c r="C85" s="14">
        <v>1231</v>
      </c>
      <c r="D85" s="13" t="s">
        <v>74</v>
      </c>
      <c r="E85" s="13" t="s">
        <v>75</v>
      </c>
      <c r="F85" s="14">
        <v>109</v>
      </c>
      <c r="G85" s="15" t="s">
        <v>525</v>
      </c>
      <c r="H85" s="16">
        <f t="shared" si="6"/>
        <v>8.8545897644191705</v>
      </c>
      <c r="I85" s="39" t="s">
        <v>525</v>
      </c>
      <c r="J85" s="18">
        <f t="shared" si="7"/>
        <v>1122</v>
      </c>
      <c r="K85" s="18" t="s">
        <v>525</v>
      </c>
      <c r="L85" s="16">
        <f t="shared" si="8"/>
        <v>91.145410235580826</v>
      </c>
      <c r="M85" s="18" t="s">
        <v>525</v>
      </c>
    </row>
    <row r="86" spans="1:13" ht="19.2" customHeight="1" x14ac:dyDescent="0.3">
      <c r="A86" s="13" t="s">
        <v>455</v>
      </c>
      <c r="B86" s="13" t="s">
        <v>456</v>
      </c>
      <c r="C86" s="14">
        <v>1114</v>
      </c>
      <c r="D86" s="13" t="s">
        <v>455</v>
      </c>
      <c r="E86" s="13" t="s">
        <v>457</v>
      </c>
      <c r="F86" s="14">
        <v>1</v>
      </c>
      <c r="G86" s="15" t="s">
        <v>525</v>
      </c>
      <c r="H86" s="16">
        <f t="shared" si="6"/>
        <v>8.9766606822262118E-2</v>
      </c>
      <c r="I86" s="39" t="s">
        <v>525</v>
      </c>
      <c r="J86" s="18">
        <f t="shared" si="7"/>
        <v>1113</v>
      </c>
      <c r="K86" s="18" t="s">
        <v>525</v>
      </c>
      <c r="L86" s="16">
        <f t="shared" si="8"/>
        <v>99.910233393177734</v>
      </c>
      <c r="M86" s="18" t="s">
        <v>525</v>
      </c>
    </row>
    <row r="87" spans="1:13" ht="19.2" customHeight="1" x14ac:dyDescent="0.3">
      <c r="A87" s="13" t="s">
        <v>202</v>
      </c>
      <c r="B87" s="13" t="s">
        <v>203</v>
      </c>
      <c r="C87" s="14">
        <v>1163</v>
      </c>
      <c r="D87" s="13" t="s">
        <v>202</v>
      </c>
      <c r="E87" s="13" t="s">
        <v>203</v>
      </c>
      <c r="F87" s="14">
        <v>61</v>
      </c>
      <c r="G87" s="15" t="s">
        <v>525</v>
      </c>
      <c r="H87" s="16">
        <f t="shared" si="6"/>
        <v>5.2450558899398105</v>
      </c>
      <c r="I87" s="39" t="s">
        <v>525</v>
      </c>
      <c r="J87" s="18">
        <f t="shared" si="7"/>
        <v>1102</v>
      </c>
      <c r="K87" s="18" t="s">
        <v>525</v>
      </c>
      <c r="L87" s="16">
        <f t="shared" si="8"/>
        <v>94.754944110060194</v>
      </c>
      <c r="M87" s="18" t="s">
        <v>525</v>
      </c>
    </row>
    <row r="88" spans="1:13" ht="19.2" customHeight="1" x14ac:dyDescent="0.3">
      <c r="A88" s="13" t="s">
        <v>13</v>
      </c>
      <c r="B88" s="13" t="s">
        <v>14</v>
      </c>
      <c r="C88" s="14">
        <v>2288</v>
      </c>
      <c r="D88" s="13" t="s">
        <v>13</v>
      </c>
      <c r="E88" s="13" t="s">
        <v>14</v>
      </c>
      <c r="F88" s="14">
        <v>1208</v>
      </c>
      <c r="G88" s="15" t="s">
        <v>525</v>
      </c>
      <c r="H88" s="16">
        <f t="shared" si="6"/>
        <v>52.7972027972028</v>
      </c>
      <c r="I88" s="39" t="s">
        <v>525</v>
      </c>
      <c r="J88" s="18">
        <f t="shared" si="7"/>
        <v>1080</v>
      </c>
      <c r="K88" s="18" t="s">
        <v>525</v>
      </c>
      <c r="L88" s="16">
        <f t="shared" si="8"/>
        <v>47.2027972027972</v>
      </c>
      <c r="M88" s="18" t="s">
        <v>525</v>
      </c>
    </row>
    <row r="89" spans="1:13" ht="19.2" customHeight="1" x14ac:dyDescent="0.3">
      <c r="A89" s="13" t="s">
        <v>186</v>
      </c>
      <c r="B89" s="13" t="s">
        <v>187</v>
      </c>
      <c r="C89" s="14">
        <v>1077</v>
      </c>
      <c r="D89" s="13" t="s">
        <v>186</v>
      </c>
      <c r="E89" s="13" t="s">
        <v>187</v>
      </c>
      <c r="F89" s="14">
        <v>1</v>
      </c>
      <c r="G89" s="15" t="s">
        <v>525</v>
      </c>
      <c r="H89" s="16">
        <f t="shared" si="6"/>
        <v>9.2850510677808723E-2</v>
      </c>
      <c r="I89" s="39" t="s">
        <v>525</v>
      </c>
      <c r="J89" s="18">
        <f t="shared" si="7"/>
        <v>1076</v>
      </c>
      <c r="K89" s="18" t="s">
        <v>525</v>
      </c>
      <c r="L89" s="16">
        <f t="shared" si="8"/>
        <v>99.907149489322194</v>
      </c>
      <c r="M89" s="18" t="s">
        <v>525</v>
      </c>
    </row>
    <row r="90" spans="1:13" ht="19.2" customHeight="1" x14ac:dyDescent="0.3">
      <c r="A90" s="13" t="s">
        <v>494</v>
      </c>
      <c r="B90" s="13" t="s">
        <v>495</v>
      </c>
      <c r="C90" s="14">
        <v>1146</v>
      </c>
      <c r="D90" s="13" t="s">
        <v>494</v>
      </c>
      <c r="E90" s="13" t="s">
        <v>495</v>
      </c>
      <c r="F90" s="14">
        <v>80</v>
      </c>
      <c r="G90" s="15" t="s">
        <v>525</v>
      </c>
      <c r="H90" s="16">
        <f t="shared" si="6"/>
        <v>6.9808027923211169</v>
      </c>
      <c r="I90" s="39" t="s">
        <v>525</v>
      </c>
      <c r="J90" s="18">
        <f t="shared" si="7"/>
        <v>1066</v>
      </c>
      <c r="K90" s="18" t="s">
        <v>525</v>
      </c>
      <c r="L90" s="16">
        <f t="shared" si="8"/>
        <v>93.019197207678886</v>
      </c>
      <c r="M90" s="18" t="s">
        <v>525</v>
      </c>
    </row>
    <row r="91" spans="1:13" ht="19.2" customHeight="1" x14ac:dyDescent="0.3">
      <c r="A91" s="13" t="s">
        <v>359</v>
      </c>
      <c r="B91" s="13" t="s">
        <v>360</v>
      </c>
      <c r="C91" s="14">
        <v>1099</v>
      </c>
      <c r="D91" s="13" t="s">
        <v>359</v>
      </c>
      <c r="E91" s="13" t="s">
        <v>360</v>
      </c>
      <c r="F91" s="14">
        <v>47</v>
      </c>
      <c r="G91" s="15" t="s">
        <v>525</v>
      </c>
      <c r="H91" s="16">
        <f t="shared" si="6"/>
        <v>4.2766151046405829</v>
      </c>
      <c r="I91" s="39" t="s">
        <v>525</v>
      </c>
      <c r="J91" s="18">
        <f t="shared" si="7"/>
        <v>1052</v>
      </c>
      <c r="K91" s="18" t="s">
        <v>525</v>
      </c>
      <c r="L91" s="16">
        <f t="shared" si="8"/>
        <v>95.723384895359416</v>
      </c>
      <c r="M91" s="18" t="s">
        <v>525</v>
      </c>
    </row>
    <row r="92" spans="1:13" ht="19.2" customHeight="1" x14ac:dyDescent="0.3">
      <c r="A92" s="13" t="s">
        <v>60</v>
      </c>
      <c r="B92" s="13" t="s">
        <v>61</v>
      </c>
      <c r="C92" s="14">
        <v>1487</v>
      </c>
      <c r="D92" s="13" t="s">
        <v>60</v>
      </c>
      <c r="E92" s="13" t="s">
        <v>61</v>
      </c>
      <c r="F92" s="14">
        <v>446</v>
      </c>
      <c r="G92" s="15" t="s">
        <v>525</v>
      </c>
      <c r="H92" s="16">
        <f t="shared" si="6"/>
        <v>29.993275050437123</v>
      </c>
      <c r="I92" s="39" t="s">
        <v>525</v>
      </c>
      <c r="J92" s="18">
        <f t="shared" si="7"/>
        <v>1041</v>
      </c>
      <c r="K92" s="18" t="s">
        <v>525</v>
      </c>
      <c r="L92" s="16">
        <f t="shared" si="8"/>
        <v>70.00672494956288</v>
      </c>
      <c r="M92" s="18" t="s">
        <v>525</v>
      </c>
    </row>
    <row r="93" spans="1:13" ht="19.2" customHeight="1" x14ac:dyDescent="0.3">
      <c r="A93" s="13" t="s">
        <v>466</v>
      </c>
      <c r="B93" s="13" t="s">
        <v>467</v>
      </c>
      <c r="C93" s="14">
        <v>1031</v>
      </c>
      <c r="D93" s="13" t="s">
        <v>466</v>
      </c>
      <c r="E93" s="13" t="s">
        <v>467</v>
      </c>
      <c r="F93" s="14">
        <v>13</v>
      </c>
      <c r="G93" s="15" t="s">
        <v>525</v>
      </c>
      <c r="H93" s="16">
        <f t="shared" si="6"/>
        <v>1.2609117361784674</v>
      </c>
      <c r="I93" s="39" t="s">
        <v>525</v>
      </c>
      <c r="J93" s="18">
        <f t="shared" si="7"/>
        <v>1018</v>
      </c>
      <c r="K93" s="18" t="s">
        <v>525</v>
      </c>
      <c r="L93" s="16">
        <f t="shared" si="8"/>
        <v>98.739088263821529</v>
      </c>
      <c r="M93" s="18" t="s">
        <v>525</v>
      </c>
    </row>
    <row r="94" spans="1:13" ht="19.2" customHeight="1" x14ac:dyDescent="0.3">
      <c r="A94" s="13" t="s">
        <v>279</v>
      </c>
      <c r="B94" s="13" t="s">
        <v>280</v>
      </c>
      <c r="C94" s="14">
        <v>1600</v>
      </c>
      <c r="D94" s="13" t="s">
        <v>279</v>
      </c>
      <c r="E94" s="13" t="s">
        <v>280</v>
      </c>
      <c r="F94" s="14">
        <v>590</v>
      </c>
      <c r="G94" s="15" t="s">
        <v>525</v>
      </c>
      <c r="H94" s="16">
        <f t="shared" si="6"/>
        <v>36.875</v>
      </c>
      <c r="I94" s="39" t="s">
        <v>525</v>
      </c>
      <c r="J94" s="18">
        <f t="shared" si="7"/>
        <v>1010</v>
      </c>
      <c r="K94" s="18" t="s">
        <v>525</v>
      </c>
      <c r="L94" s="16">
        <f t="shared" si="8"/>
        <v>63.125</v>
      </c>
      <c r="M94" s="18" t="s">
        <v>525</v>
      </c>
    </row>
    <row r="95" spans="1:13" ht="19.2" customHeight="1" x14ac:dyDescent="0.3">
      <c r="A95" s="13" t="s">
        <v>225</v>
      </c>
      <c r="B95" s="13" t="s">
        <v>226</v>
      </c>
      <c r="C95" s="14">
        <v>1009</v>
      </c>
      <c r="D95" s="13" t="s">
        <v>225</v>
      </c>
      <c r="E95" s="13" t="s">
        <v>226</v>
      </c>
      <c r="F95" s="14">
        <v>1</v>
      </c>
      <c r="G95" s="15" t="s">
        <v>525</v>
      </c>
      <c r="H95" s="16">
        <f t="shared" si="6"/>
        <v>9.9108027750247768E-2</v>
      </c>
      <c r="I95" s="39" t="s">
        <v>525</v>
      </c>
      <c r="J95" s="18">
        <f t="shared" si="7"/>
        <v>1008</v>
      </c>
      <c r="K95" s="18" t="s">
        <v>525</v>
      </c>
      <c r="L95" s="16">
        <f t="shared" si="8"/>
        <v>99.900891972249752</v>
      </c>
      <c r="M95" s="18" t="s">
        <v>525</v>
      </c>
    </row>
    <row r="96" spans="1:13" ht="19.2" customHeight="1" x14ac:dyDescent="0.3">
      <c r="A96" s="13" t="s">
        <v>207</v>
      </c>
      <c r="B96" s="13" t="s">
        <v>208</v>
      </c>
      <c r="C96" s="14">
        <v>1005</v>
      </c>
      <c r="D96" s="13" t="s">
        <v>207</v>
      </c>
      <c r="E96" s="13" t="s">
        <v>208</v>
      </c>
      <c r="F96" s="14">
        <v>1</v>
      </c>
      <c r="G96" s="15" t="s">
        <v>525</v>
      </c>
      <c r="H96" s="16">
        <f t="shared" si="6"/>
        <v>9.9502487562189046E-2</v>
      </c>
      <c r="I96" s="39" t="s">
        <v>525</v>
      </c>
      <c r="J96" s="18">
        <f t="shared" si="7"/>
        <v>1004</v>
      </c>
      <c r="K96" s="18" t="s">
        <v>525</v>
      </c>
      <c r="L96" s="16">
        <f t="shared" si="8"/>
        <v>99.900497512437809</v>
      </c>
      <c r="M96" s="18" t="s">
        <v>525</v>
      </c>
    </row>
    <row r="97" spans="1:13" s="2" customFormat="1" ht="19.2" customHeight="1" x14ac:dyDescent="0.3">
      <c r="A97" s="13" t="s">
        <v>380</v>
      </c>
      <c r="B97" s="13" t="s">
        <v>381</v>
      </c>
      <c r="C97" s="14">
        <v>1088</v>
      </c>
      <c r="D97" s="13" t="s">
        <v>380</v>
      </c>
      <c r="E97" s="13" t="s">
        <v>381</v>
      </c>
      <c r="F97" s="14">
        <v>86</v>
      </c>
      <c r="G97" s="15" t="s">
        <v>525</v>
      </c>
      <c r="H97" s="16">
        <f t="shared" si="6"/>
        <v>7.9044117647058822</v>
      </c>
      <c r="I97" s="39" t="s">
        <v>525</v>
      </c>
      <c r="J97" s="18">
        <f t="shared" si="7"/>
        <v>1002</v>
      </c>
      <c r="K97" s="18" t="s">
        <v>525</v>
      </c>
      <c r="L97" s="16">
        <f t="shared" si="8"/>
        <v>92.095588235294116</v>
      </c>
      <c r="M97" s="18" t="s">
        <v>525</v>
      </c>
    </row>
    <row r="98" spans="1:13" s="2" customFormat="1" ht="19.2" customHeight="1" x14ac:dyDescent="0.3">
      <c r="A98" s="13" t="s">
        <v>365</v>
      </c>
      <c r="B98" s="13" t="s">
        <v>366</v>
      </c>
      <c r="C98" s="14">
        <v>1201</v>
      </c>
      <c r="D98" s="13" t="s">
        <v>365</v>
      </c>
      <c r="E98" s="13" t="s">
        <v>366</v>
      </c>
      <c r="F98" s="14">
        <v>226</v>
      </c>
      <c r="G98" s="15" t="s">
        <v>525</v>
      </c>
      <c r="H98" s="16">
        <f t="shared" si="6"/>
        <v>18.817651956702747</v>
      </c>
      <c r="I98" s="39" t="s">
        <v>525</v>
      </c>
      <c r="J98" s="18">
        <f t="shared" si="7"/>
        <v>975</v>
      </c>
      <c r="K98" s="18" t="s">
        <v>525</v>
      </c>
      <c r="L98" s="16">
        <f t="shared" si="8"/>
        <v>81.182348043297253</v>
      </c>
      <c r="M98" s="18" t="s">
        <v>525</v>
      </c>
    </row>
    <row r="99" spans="1:13" ht="19.2" customHeight="1" x14ac:dyDescent="0.3">
      <c r="A99" s="13" t="s">
        <v>120</v>
      </c>
      <c r="B99" s="13" t="s">
        <v>121</v>
      </c>
      <c r="C99" s="14">
        <v>1089</v>
      </c>
      <c r="D99" s="13" t="s">
        <v>120</v>
      </c>
      <c r="E99" s="13" t="s">
        <v>121</v>
      </c>
      <c r="F99" s="14">
        <v>135</v>
      </c>
      <c r="G99" s="15" t="s">
        <v>525</v>
      </c>
      <c r="H99" s="16">
        <f t="shared" si="6"/>
        <v>12.396694214876034</v>
      </c>
      <c r="I99" s="39" t="s">
        <v>525</v>
      </c>
      <c r="J99" s="18">
        <f t="shared" si="7"/>
        <v>954</v>
      </c>
      <c r="K99" s="18" t="s">
        <v>525</v>
      </c>
      <c r="L99" s="16">
        <f t="shared" si="8"/>
        <v>87.603305785123965</v>
      </c>
      <c r="M99" s="18" t="s">
        <v>525</v>
      </c>
    </row>
    <row r="100" spans="1:13" ht="19.2" customHeight="1" x14ac:dyDescent="0.3">
      <c r="A100" s="13" t="s">
        <v>447</v>
      </c>
      <c r="B100" s="13" t="s">
        <v>448</v>
      </c>
      <c r="C100" s="14">
        <v>965</v>
      </c>
      <c r="D100" s="13" t="s">
        <v>447</v>
      </c>
      <c r="E100" s="13" t="s">
        <v>448</v>
      </c>
      <c r="F100" s="14">
        <v>32</v>
      </c>
      <c r="G100" s="15" t="s">
        <v>525</v>
      </c>
      <c r="H100" s="16">
        <f t="shared" si="6"/>
        <v>3.3160621761658029</v>
      </c>
      <c r="I100" s="39" t="s">
        <v>525</v>
      </c>
      <c r="J100" s="18">
        <f t="shared" si="7"/>
        <v>933</v>
      </c>
      <c r="K100" s="18" t="s">
        <v>525</v>
      </c>
      <c r="L100" s="16">
        <f t="shared" si="8"/>
        <v>96.683937823834199</v>
      </c>
      <c r="M100" s="18" t="s">
        <v>525</v>
      </c>
    </row>
    <row r="101" spans="1:13" ht="19.2" customHeight="1" x14ac:dyDescent="0.3">
      <c r="A101" s="13" t="s">
        <v>126</v>
      </c>
      <c r="B101" s="13" t="s">
        <v>127</v>
      </c>
      <c r="C101" s="14">
        <v>975</v>
      </c>
      <c r="D101" s="13" t="s">
        <v>126</v>
      </c>
      <c r="E101" s="13" t="s">
        <v>127</v>
      </c>
      <c r="F101" s="14">
        <v>57</v>
      </c>
      <c r="G101" s="15" t="s">
        <v>525</v>
      </c>
      <c r="H101" s="16">
        <f t="shared" ref="H101:H132" si="9">(F101/C101)*100</f>
        <v>5.8461538461538458</v>
      </c>
      <c r="I101" s="39" t="s">
        <v>525</v>
      </c>
      <c r="J101" s="18">
        <f t="shared" ref="J101:J132" si="10">C101-F101</f>
        <v>918</v>
      </c>
      <c r="K101" s="18" t="s">
        <v>525</v>
      </c>
      <c r="L101" s="16">
        <f t="shared" ref="L101:L132" si="11">(J101/C101)*100</f>
        <v>94.15384615384616</v>
      </c>
      <c r="M101" s="18" t="s">
        <v>525</v>
      </c>
    </row>
    <row r="102" spans="1:13" ht="19.2" customHeight="1" x14ac:dyDescent="0.3">
      <c r="A102" s="13" t="s">
        <v>443</v>
      </c>
      <c r="B102" s="13" t="s">
        <v>444</v>
      </c>
      <c r="C102" s="14">
        <v>899</v>
      </c>
      <c r="D102" s="13" t="s">
        <v>443</v>
      </c>
      <c r="E102" s="13" t="s">
        <v>444</v>
      </c>
      <c r="F102" s="14">
        <v>4</v>
      </c>
      <c r="G102" s="15" t="s">
        <v>525</v>
      </c>
      <c r="H102" s="16">
        <f t="shared" si="9"/>
        <v>0.44493882091212456</v>
      </c>
      <c r="I102" s="39" t="s">
        <v>525</v>
      </c>
      <c r="J102" s="18">
        <f t="shared" si="10"/>
        <v>895</v>
      </c>
      <c r="K102" s="18" t="s">
        <v>525</v>
      </c>
      <c r="L102" s="16">
        <f t="shared" si="11"/>
        <v>99.555061179087872</v>
      </c>
      <c r="M102" s="18" t="s">
        <v>525</v>
      </c>
    </row>
    <row r="103" spans="1:13" ht="19.2" customHeight="1" x14ac:dyDescent="0.3">
      <c r="A103" s="13" t="s">
        <v>474</v>
      </c>
      <c r="B103" s="13" t="s">
        <v>475</v>
      </c>
      <c r="C103" s="14">
        <v>890</v>
      </c>
      <c r="D103" s="13" t="s">
        <v>474</v>
      </c>
      <c r="E103" s="13" t="s">
        <v>475</v>
      </c>
      <c r="F103" s="14">
        <v>1</v>
      </c>
      <c r="G103" s="15" t="s">
        <v>525</v>
      </c>
      <c r="H103" s="16">
        <f t="shared" si="9"/>
        <v>0.11235955056179776</v>
      </c>
      <c r="I103" s="39" t="s">
        <v>525</v>
      </c>
      <c r="J103" s="18">
        <f t="shared" si="10"/>
        <v>889</v>
      </c>
      <c r="K103" s="18" t="s">
        <v>525</v>
      </c>
      <c r="L103" s="16">
        <f t="shared" si="11"/>
        <v>99.887640449438194</v>
      </c>
      <c r="M103" s="18" t="s">
        <v>525</v>
      </c>
    </row>
    <row r="104" spans="1:13" ht="19.2" customHeight="1" x14ac:dyDescent="0.3">
      <c r="A104" s="13" t="s">
        <v>363</v>
      </c>
      <c r="B104" s="13" t="s">
        <v>364</v>
      </c>
      <c r="C104" s="14">
        <v>934</v>
      </c>
      <c r="D104" s="13" t="s">
        <v>363</v>
      </c>
      <c r="E104" s="13" t="s">
        <v>364</v>
      </c>
      <c r="F104" s="14">
        <v>51</v>
      </c>
      <c r="G104" s="15" t="s">
        <v>525</v>
      </c>
      <c r="H104" s="16">
        <f t="shared" si="9"/>
        <v>5.4603854389721631</v>
      </c>
      <c r="I104" s="39" t="s">
        <v>525</v>
      </c>
      <c r="J104" s="18">
        <f t="shared" si="10"/>
        <v>883</v>
      </c>
      <c r="K104" s="18" t="s">
        <v>525</v>
      </c>
      <c r="L104" s="16">
        <f t="shared" si="11"/>
        <v>94.539614561027847</v>
      </c>
      <c r="M104" s="18" t="s">
        <v>525</v>
      </c>
    </row>
    <row r="105" spans="1:13" ht="19.2" customHeight="1" x14ac:dyDescent="0.3">
      <c r="A105" s="13" t="s">
        <v>476</v>
      </c>
      <c r="B105" s="13" t="s">
        <v>477</v>
      </c>
      <c r="C105" s="14">
        <v>853</v>
      </c>
      <c r="D105" s="13" t="s">
        <v>476</v>
      </c>
      <c r="E105" s="13" t="s">
        <v>477</v>
      </c>
      <c r="F105" s="14">
        <v>1</v>
      </c>
      <c r="G105" s="15" t="s">
        <v>525</v>
      </c>
      <c r="H105" s="16">
        <f t="shared" si="9"/>
        <v>0.11723329425556857</v>
      </c>
      <c r="I105" s="39" t="s">
        <v>525</v>
      </c>
      <c r="J105" s="18">
        <f t="shared" si="10"/>
        <v>852</v>
      </c>
      <c r="K105" s="18" t="s">
        <v>525</v>
      </c>
      <c r="L105" s="16">
        <f t="shared" si="11"/>
        <v>99.88276670574443</v>
      </c>
      <c r="M105" s="18" t="s">
        <v>525</v>
      </c>
    </row>
    <row r="106" spans="1:13" ht="19.2" customHeight="1" x14ac:dyDescent="0.3">
      <c r="A106" s="13" t="s">
        <v>393</v>
      </c>
      <c r="B106" s="13" t="s">
        <v>394</v>
      </c>
      <c r="C106" s="14">
        <v>864</v>
      </c>
      <c r="D106" s="13" t="s">
        <v>393</v>
      </c>
      <c r="E106" s="13" t="s">
        <v>394</v>
      </c>
      <c r="F106" s="14">
        <v>19</v>
      </c>
      <c r="G106" s="15" t="s">
        <v>525</v>
      </c>
      <c r="H106" s="16">
        <f t="shared" si="9"/>
        <v>2.199074074074074</v>
      </c>
      <c r="I106" s="39" t="s">
        <v>525</v>
      </c>
      <c r="J106" s="18">
        <f t="shared" si="10"/>
        <v>845</v>
      </c>
      <c r="K106" s="18" t="s">
        <v>525</v>
      </c>
      <c r="L106" s="16">
        <f t="shared" si="11"/>
        <v>97.800925925925924</v>
      </c>
      <c r="M106" s="18" t="s">
        <v>525</v>
      </c>
    </row>
    <row r="107" spans="1:13" ht="19.2" customHeight="1" x14ac:dyDescent="0.3">
      <c r="A107" s="13" t="s">
        <v>289</v>
      </c>
      <c r="B107" s="13" t="s">
        <v>290</v>
      </c>
      <c r="C107" s="14">
        <v>828</v>
      </c>
      <c r="D107" s="13" t="s">
        <v>289</v>
      </c>
      <c r="E107" s="13" t="s">
        <v>290</v>
      </c>
      <c r="F107" s="14">
        <v>1</v>
      </c>
      <c r="G107" s="15" t="s">
        <v>525</v>
      </c>
      <c r="H107" s="16">
        <f t="shared" si="9"/>
        <v>0.12077294685990338</v>
      </c>
      <c r="I107" s="39" t="s">
        <v>525</v>
      </c>
      <c r="J107" s="18">
        <f t="shared" si="10"/>
        <v>827</v>
      </c>
      <c r="K107" s="18" t="s">
        <v>525</v>
      </c>
      <c r="L107" s="16">
        <f t="shared" si="11"/>
        <v>99.879227053140099</v>
      </c>
      <c r="M107" s="18" t="s">
        <v>525</v>
      </c>
    </row>
    <row r="108" spans="1:13" ht="19.2" customHeight="1" x14ac:dyDescent="0.3">
      <c r="A108" s="13" t="s">
        <v>277</v>
      </c>
      <c r="B108" s="13" t="s">
        <v>278</v>
      </c>
      <c r="C108" s="14">
        <v>827</v>
      </c>
      <c r="D108" s="13" t="s">
        <v>277</v>
      </c>
      <c r="E108" s="13" t="s">
        <v>278</v>
      </c>
      <c r="F108" s="14">
        <v>0</v>
      </c>
      <c r="G108" s="14">
        <v>0</v>
      </c>
      <c r="H108" s="16">
        <f t="shared" si="9"/>
        <v>0</v>
      </c>
      <c r="I108" s="39" t="s">
        <v>525</v>
      </c>
      <c r="J108" s="18">
        <f t="shared" si="10"/>
        <v>827</v>
      </c>
      <c r="K108" s="18" t="s">
        <v>525</v>
      </c>
      <c r="L108" s="16">
        <f t="shared" si="11"/>
        <v>100</v>
      </c>
      <c r="M108" s="18" t="s">
        <v>525</v>
      </c>
    </row>
    <row r="109" spans="1:13" ht="19.2" customHeight="1" x14ac:dyDescent="0.3">
      <c r="A109" s="13" t="s">
        <v>283</v>
      </c>
      <c r="B109" s="13" t="s">
        <v>284</v>
      </c>
      <c r="C109" s="14">
        <v>1298</v>
      </c>
      <c r="D109" s="13" t="s">
        <v>283</v>
      </c>
      <c r="E109" s="13" t="s">
        <v>284</v>
      </c>
      <c r="F109" s="14">
        <v>479</v>
      </c>
      <c r="G109" s="15" t="s">
        <v>525</v>
      </c>
      <c r="H109" s="16">
        <f t="shared" si="9"/>
        <v>36.902927580893689</v>
      </c>
      <c r="I109" s="39" t="s">
        <v>525</v>
      </c>
      <c r="J109" s="18">
        <f t="shared" si="10"/>
        <v>819</v>
      </c>
      <c r="K109" s="18" t="s">
        <v>525</v>
      </c>
      <c r="L109" s="16">
        <f t="shared" si="11"/>
        <v>63.097072419106311</v>
      </c>
      <c r="M109" s="18" t="s">
        <v>525</v>
      </c>
    </row>
    <row r="110" spans="1:13" ht="19.2" customHeight="1" x14ac:dyDescent="0.3">
      <c r="A110" s="13" t="s">
        <v>325</v>
      </c>
      <c r="B110" s="13" t="s">
        <v>326</v>
      </c>
      <c r="C110" s="14">
        <v>816</v>
      </c>
      <c r="D110" s="13" t="s">
        <v>325</v>
      </c>
      <c r="E110" s="13" t="s">
        <v>326</v>
      </c>
      <c r="F110" s="14">
        <v>1</v>
      </c>
      <c r="G110" s="15" t="s">
        <v>525</v>
      </c>
      <c r="H110" s="16">
        <f t="shared" si="9"/>
        <v>0.12254901960784313</v>
      </c>
      <c r="I110" s="39" t="s">
        <v>525</v>
      </c>
      <c r="J110" s="18">
        <f t="shared" si="10"/>
        <v>815</v>
      </c>
      <c r="K110" s="18" t="s">
        <v>525</v>
      </c>
      <c r="L110" s="16">
        <f t="shared" si="11"/>
        <v>99.877450980392155</v>
      </c>
      <c r="M110" s="18" t="s">
        <v>525</v>
      </c>
    </row>
    <row r="111" spans="1:13" ht="19.2" customHeight="1" x14ac:dyDescent="0.3">
      <c r="A111" s="13" t="s">
        <v>313</v>
      </c>
      <c r="B111" s="13" t="s">
        <v>314</v>
      </c>
      <c r="C111" s="14">
        <v>845</v>
      </c>
      <c r="D111" s="13" t="s">
        <v>313</v>
      </c>
      <c r="E111" s="13" t="s">
        <v>314</v>
      </c>
      <c r="F111" s="14">
        <v>31</v>
      </c>
      <c r="G111" s="15" t="s">
        <v>525</v>
      </c>
      <c r="H111" s="16">
        <f t="shared" si="9"/>
        <v>3.6686390532544375</v>
      </c>
      <c r="I111" s="39" t="s">
        <v>525</v>
      </c>
      <c r="J111" s="18">
        <f t="shared" si="10"/>
        <v>814</v>
      </c>
      <c r="K111" s="18" t="s">
        <v>525</v>
      </c>
      <c r="L111" s="16">
        <f t="shared" si="11"/>
        <v>96.331360946745562</v>
      </c>
      <c r="M111" s="18" t="s">
        <v>525</v>
      </c>
    </row>
    <row r="112" spans="1:13" ht="19.2" customHeight="1" x14ac:dyDescent="0.3">
      <c r="A112" s="13" t="s">
        <v>445</v>
      </c>
      <c r="B112" s="13" t="s">
        <v>446</v>
      </c>
      <c r="C112" s="14">
        <v>790</v>
      </c>
      <c r="D112" s="13" t="s">
        <v>445</v>
      </c>
      <c r="E112" s="13" t="s">
        <v>446</v>
      </c>
      <c r="F112" s="14">
        <v>2</v>
      </c>
      <c r="G112" s="15" t="s">
        <v>525</v>
      </c>
      <c r="H112" s="16">
        <f t="shared" si="9"/>
        <v>0.25316455696202533</v>
      </c>
      <c r="I112" s="39" t="s">
        <v>525</v>
      </c>
      <c r="J112" s="18">
        <f t="shared" si="10"/>
        <v>788</v>
      </c>
      <c r="K112" s="18" t="s">
        <v>525</v>
      </c>
      <c r="L112" s="16">
        <f t="shared" si="11"/>
        <v>99.74683544303798</v>
      </c>
      <c r="M112" s="18" t="s">
        <v>525</v>
      </c>
    </row>
    <row r="113" spans="1:13" ht="19.2" customHeight="1" x14ac:dyDescent="0.3">
      <c r="A113" s="13" t="s">
        <v>273</v>
      </c>
      <c r="B113" s="13" t="s">
        <v>274</v>
      </c>
      <c r="C113" s="14">
        <v>744</v>
      </c>
      <c r="D113" s="13" t="s">
        <v>273</v>
      </c>
      <c r="E113" s="13" t="s">
        <v>274</v>
      </c>
      <c r="F113" s="14">
        <v>3</v>
      </c>
      <c r="G113" s="15" t="s">
        <v>525</v>
      </c>
      <c r="H113" s="16">
        <f t="shared" si="9"/>
        <v>0.40322580645161288</v>
      </c>
      <c r="I113" s="39" t="s">
        <v>525</v>
      </c>
      <c r="J113" s="18">
        <f t="shared" si="10"/>
        <v>741</v>
      </c>
      <c r="K113" s="18" t="s">
        <v>525</v>
      </c>
      <c r="L113" s="16">
        <f t="shared" si="11"/>
        <v>99.596774193548384</v>
      </c>
      <c r="M113" s="18" t="s">
        <v>525</v>
      </c>
    </row>
    <row r="114" spans="1:13" ht="19.2" customHeight="1" x14ac:dyDescent="0.3">
      <c r="A114" s="13" t="s">
        <v>118</v>
      </c>
      <c r="B114" s="13" t="s">
        <v>119</v>
      </c>
      <c r="C114" s="14">
        <v>753</v>
      </c>
      <c r="D114" s="13" t="s">
        <v>118</v>
      </c>
      <c r="E114" s="13" t="s">
        <v>119</v>
      </c>
      <c r="F114" s="14">
        <v>14</v>
      </c>
      <c r="G114" s="15" t="s">
        <v>525</v>
      </c>
      <c r="H114" s="16">
        <f t="shared" si="9"/>
        <v>1.8592297476759629</v>
      </c>
      <c r="I114" s="39" t="s">
        <v>525</v>
      </c>
      <c r="J114" s="18">
        <f t="shared" si="10"/>
        <v>739</v>
      </c>
      <c r="K114" s="18" t="s">
        <v>525</v>
      </c>
      <c r="L114" s="16">
        <f t="shared" si="11"/>
        <v>98.140770252324046</v>
      </c>
      <c r="M114" s="18" t="s">
        <v>525</v>
      </c>
    </row>
    <row r="115" spans="1:13" ht="19.2" customHeight="1" x14ac:dyDescent="0.3">
      <c r="A115" s="13" t="s">
        <v>151</v>
      </c>
      <c r="B115" s="13" t="s">
        <v>152</v>
      </c>
      <c r="C115" s="14">
        <v>1044</v>
      </c>
      <c r="D115" s="13" t="s">
        <v>151</v>
      </c>
      <c r="E115" s="13" t="s">
        <v>152</v>
      </c>
      <c r="F115" s="14">
        <v>310</v>
      </c>
      <c r="G115" s="15" t="s">
        <v>525</v>
      </c>
      <c r="H115" s="16">
        <f t="shared" si="9"/>
        <v>29.693486590038315</v>
      </c>
      <c r="I115" s="39" t="s">
        <v>525</v>
      </c>
      <c r="J115" s="18">
        <f t="shared" si="10"/>
        <v>734</v>
      </c>
      <c r="K115" s="18" t="s">
        <v>525</v>
      </c>
      <c r="L115" s="16">
        <f t="shared" si="11"/>
        <v>70.306513409961696</v>
      </c>
      <c r="M115" s="18" t="s">
        <v>525</v>
      </c>
    </row>
    <row r="116" spans="1:13" ht="19.2" customHeight="1" x14ac:dyDescent="0.3">
      <c r="A116" s="13" t="s">
        <v>337</v>
      </c>
      <c r="B116" s="13" t="s">
        <v>338</v>
      </c>
      <c r="C116" s="14">
        <v>715</v>
      </c>
      <c r="D116" s="13" t="s">
        <v>337</v>
      </c>
      <c r="E116" s="13" t="s">
        <v>338</v>
      </c>
      <c r="F116" s="14">
        <v>3</v>
      </c>
      <c r="G116" s="15" t="s">
        <v>525</v>
      </c>
      <c r="H116" s="16">
        <f t="shared" si="9"/>
        <v>0.41958041958041958</v>
      </c>
      <c r="I116" s="39" t="s">
        <v>525</v>
      </c>
      <c r="J116" s="18">
        <f t="shared" si="10"/>
        <v>712</v>
      </c>
      <c r="K116" s="18" t="s">
        <v>525</v>
      </c>
      <c r="L116" s="16">
        <f t="shared" si="11"/>
        <v>99.580419580419573</v>
      </c>
      <c r="M116" s="18" t="s">
        <v>525</v>
      </c>
    </row>
    <row r="117" spans="1:13" ht="19.2" customHeight="1" x14ac:dyDescent="0.3">
      <c r="A117" s="13" t="s">
        <v>23</v>
      </c>
      <c r="B117" s="13" t="s">
        <v>24</v>
      </c>
      <c r="C117" s="14">
        <v>1302</v>
      </c>
      <c r="D117" s="13" t="s">
        <v>23</v>
      </c>
      <c r="E117" s="13" t="s">
        <v>24</v>
      </c>
      <c r="F117" s="14">
        <v>592</v>
      </c>
      <c r="G117" s="15" t="s">
        <v>525</v>
      </c>
      <c r="H117" s="16">
        <f t="shared" si="9"/>
        <v>45.468509984639013</v>
      </c>
      <c r="I117" s="39" t="s">
        <v>525</v>
      </c>
      <c r="J117" s="18">
        <f t="shared" si="10"/>
        <v>710</v>
      </c>
      <c r="K117" s="18" t="s">
        <v>525</v>
      </c>
      <c r="L117" s="16">
        <f t="shared" si="11"/>
        <v>54.531490015360987</v>
      </c>
      <c r="M117" s="18" t="s">
        <v>525</v>
      </c>
    </row>
    <row r="118" spans="1:13" ht="19.2" customHeight="1" x14ac:dyDescent="0.3">
      <c r="A118" s="13" t="s">
        <v>327</v>
      </c>
      <c r="B118" s="13" t="s">
        <v>328</v>
      </c>
      <c r="C118" s="14">
        <v>737</v>
      </c>
      <c r="D118" s="13" t="s">
        <v>327</v>
      </c>
      <c r="E118" s="13" t="s">
        <v>328</v>
      </c>
      <c r="F118" s="14">
        <v>42</v>
      </c>
      <c r="G118" s="15" t="s">
        <v>525</v>
      </c>
      <c r="H118" s="16">
        <f t="shared" si="9"/>
        <v>5.6987788331071911</v>
      </c>
      <c r="I118" s="39" t="s">
        <v>525</v>
      </c>
      <c r="J118" s="18">
        <f t="shared" si="10"/>
        <v>695</v>
      </c>
      <c r="K118" s="18" t="s">
        <v>525</v>
      </c>
      <c r="L118" s="16">
        <f t="shared" si="11"/>
        <v>94.301221166892816</v>
      </c>
      <c r="M118" s="18" t="s">
        <v>525</v>
      </c>
    </row>
    <row r="119" spans="1:13" ht="19.2" customHeight="1" x14ac:dyDescent="0.3">
      <c r="A119" s="13" t="s">
        <v>173</v>
      </c>
      <c r="B119" s="13" t="s">
        <v>174</v>
      </c>
      <c r="C119" s="14">
        <v>690</v>
      </c>
      <c r="D119" s="13" t="s">
        <v>0</v>
      </c>
      <c r="E119" s="13" t="s">
        <v>0</v>
      </c>
      <c r="F119" s="15">
        <v>0</v>
      </c>
      <c r="G119" s="15" t="s">
        <v>525</v>
      </c>
      <c r="H119" s="16">
        <f t="shared" si="9"/>
        <v>0</v>
      </c>
      <c r="I119" s="39" t="s">
        <v>525</v>
      </c>
      <c r="J119" s="18">
        <f t="shared" si="10"/>
        <v>690</v>
      </c>
      <c r="K119" s="18" t="s">
        <v>525</v>
      </c>
      <c r="L119" s="16">
        <f t="shared" si="11"/>
        <v>100</v>
      </c>
      <c r="M119" s="18" t="s">
        <v>525</v>
      </c>
    </row>
    <row r="120" spans="1:13" ht="19.2" customHeight="1" x14ac:dyDescent="0.3">
      <c r="A120" s="13" t="s">
        <v>295</v>
      </c>
      <c r="B120" s="13" t="s">
        <v>296</v>
      </c>
      <c r="C120" s="14">
        <v>745</v>
      </c>
      <c r="D120" s="13" t="s">
        <v>295</v>
      </c>
      <c r="E120" s="13" t="s">
        <v>296</v>
      </c>
      <c r="F120" s="14">
        <v>56</v>
      </c>
      <c r="G120" s="15" t="s">
        <v>525</v>
      </c>
      <c r="H120" s="16">
        <f t="shared" si="9"/>
        <v>7.5167785234899327</v>
      </c>
      <c r="I120" s="39" t="s">
        <v>525</v>
      </c>
      <c r="J120" s="18">
        <f t="shared" si="10"/>
        <v>689</v>
      </c>
      <c r="K120" s="18" t="s">
        <v>525</v>
      </c>
      <c r="L120" s="16">
        <f t="shared" si="11"/>
        <v>92.483221476510067</v>
      </c>
      <c r="M120" s="18" t="s">
        <v>525</v>
      </c>
    </row>
    <row r="121" spans="1:13" ht="19.2" customHeight="1" x14ac:dyDescent="0.3">
      <c r="A121" s="13" t="s">
        <v>169</v>
      </c>
      <c r="B121" s="13" t="s">
        <v>170</v>
      </c>
      <c r="C121" s="14">
        <v>679</v>
      </c>
      <c r="D121" s="13" t="s">
        <v>169</v>
      </c>
      <c r="E121" s="13" t="s">
        <v>170</v>
      </c>
      <c r="F121" s="14">
        <v>3</v>
      </c>
      <c r="G121" s="15" t="s">
        <v>525</v>
      </c>
      <c r="H121" s="16">
        <f t="shared" si="9"/>
        <v>0.4418262150220913</v>
      </c>
      <c r="I121" s="39" t="s">
        <v>525</v>
      </c>
      <c r="J121" s="18">
        <f t="shared" si="10"/>
        <v>676</v>
      </c>
      <c r="K121" s="18" t="s">
        <v>525</v>
      </c>
      <c r="L121" s="16">
        <f t="shared" si="11"/>
        <v>99.55817378497791</v>
      </c>
      <c r="M121" s="18" t="s">
        <v>525</v>
      </c>
    </row>
    <row r="122" spans="1:13" ht="19.2" customHeight="1" x14ac:dyDescent="0.3">
      <c r="A122" s="13" t="s">
        <v>231</v>
      </c>
      <c r="B122" s="13" t="s">
        <v>232</v>
      </c>
      <c r="C122" s="14">
        <v>910</v>
      </c>
      <c r="D122" s="13" t="s">
        <v>231</v>
      </c>
      <c r="E122" s="13" t="s">
        <v>232</v>
      </c>
      <c r="F122" s="14">
        <v>298</v>
      </c>
      <c r="G122" s="15" t="s">
        <v>525</v>
      </c>
      <c r="H122" s="16">
        <f t="shared" si="9"/>
        <v>32.747252747252745</v>
      </c>
      <c r="I122" s="39" t="s">
        <v>525</v>
      </c>
      <c r="J122" s="18">
        <f t="shared" si="10"/>
        <v>612</v>
      </c>
      <c r="K122" s="18" t="s">
        <v>525</v>
      </c>
      <c r="L122" s="16">
        <f t="shared" si="11"/>
        <v>67.252747252747255</v>
      </c>
      <c r="M122" s="18" t="s">
        <v>525</v>
      </c>
    </row>
    <row r="123" spans="1:13" ht="19.2" customHeight="1" x14ac:dyDescent="0.3">
      <c r="A123" s="13" t="s">
        <v>112</v>
      </c>
      <c r="B123" s="13" t="s">
        <v>113</v>
      </c>
      <c r="C123" s="14">
        <v>716</v>
      </c>
      <c r="D123" s="13" t="s">
        <v>112</v>
      </c>
      <c r="E123" s="13" t="s">
        <v>113</v>
      </c>
      <c r="F123" s="14">
        <v>116</v>
      </c>
      <c r="G123" s="15" t="s">
        <v>525</v>
      </c>
      <c r="H123" s="16">
        <f t="shared" si="9"/>
        <v>16.201117318435752</v>
      </c>
      <c r="I123" s="39" t="s">
        <v>525</v>
      </c>
      <c r="J123" s="18">
        <f t="shared" si="10"/>
        <v>600</v>
      </c>
      <c r="K123" s="18" t="s">
        <v>525</v>
      </c>
      <c r="L123" s="16">
        <f t="shared" si="11"/>
        <v>83.798882681564251</v>
      </c>
      <c r="M123" s="18" t="s">
        <v>525</v>
      </c>
    </row>
    <row r="124" spans="1:13" ht="19.2" customHeight="1" x14ac:dyDescent="0.3">
      <c r="A124" s="13" t="s">
        <v>341</v>
      </c>
      <c r="B124" s="13" t="s">
        <v>342</v>
      </c>
      <c r="C124" s="14">
        <v>646</v>
      </c>
      <c r="D124" s="13" t="s">
        <v>341</v>
      </c>
      <c r="E124" s="13" t="s">
        <v>342</v>
      </c>
      <c r="F124" s="14">
        <v>66</v>
      </c>
      <c r="G124" s="15" t="s">
        <v>525</v>
      </c>
      <c r="H124" s="16">
        <f t="shared" si="9"/>
        <v>10.216718266253871</v>
      </c>
      <c r="I124" s="39" t="s">
        <v>525</v>
      </c>
      <c r="J124" s="18">
        <f t="shared" si="10"/>
        <v>580</v>
      </c>
      <c r="K124" s="18" t="s">
        <v>525</v>
      </c>
      <c r="L124" s="16">
        <f t="shared" si="11"/>
        <v>89.783281733746136</v>
      </c>
      <c r="M124" s="18" t="s">
        <v>525</v>
      </c>
    </row>
    <row r="125" spans="1:13" ht="19.2" customHeight="1" x14ac:dyDescent="0.3">
      <c r="A125" s="13" t="s">
        <v>142</v>
      </c>
      <c r="B125" s="13" t="s">
        <v>143</v>
      </c>
      <c r="C125" s="14">
        <v>666</v>
      </c>
      <c r="D125" s="13" t="s">
        <v>142</v>
      </c>
      <c r="E125" s="13" t="s">
        <v>143</v>
      </c>
      <c r="F125" s="14">
        <v>91</v>
      </c>
      <c r="G125" s="15" t="s">
        <v>525</v>
      </c>
      <c r="H125" s="16">
        <f t="shared" si="9"/>
        <v>13.663663663663664</v>
      </c>
      <c r="I125" s="39" t="s">
        <v>525</v>
      </c>
      <c r="J125" s="18">
        <f t="shared" si="10"/>
        <v>575</v>
      </c>
      <c r="K125" s="18" t="s">
        <v>525</v>
      </c>
      <c r="L125" s="16">
        <f t="shared" si="11"/>
        <v>86.336336336336345</v>
      </c>
      <c r="M125" s="18" t="s">
        <v>525</v>
      </c>
    </row>
    <row r="126" spans="1:13" ht="19.2" customHeight="1" x14ac:dyDescent="0.3">
      <c r="A126" s="13" t="s">
        <v>138</v>
      </c>
      <c r="B126" s="13" t="s">
        <v>524</v>
      </c>
      <c r="C126" s="14">
        <v>884</v>
      </c>
      <c r="D126" s="13" t="s">
        <v>138</v>
      </c>
      <c r="E126" s="13" t="s">
        <v>139</v>
      </c>
      <c r="F126" s="14">
        <v>341</v>
      </c>
      <c r="G126" s="15" t="s">
        <v>525</v>
      </c>
      <c r="H126" s="16">
        <f t="shared" si="9"/>
        <v>38.574660633484164</v>
      </c>
      <c r="I126" s="39" t="s">
        <v>525</v>
      </c>
      <c r="J126" s="18">
        <f t="shared" si="10"/>
        <v>543</v>
      </c>
      <c r="K126" s="18" t="s">
        <v>525</v>
      </c>
      <c r="L126" s="16">
        <f t="shared" si="11"/>
        <v>61.425339366515843</v>
      </c>
      <c r="M126" s="18" t="s">
        <v>525</v>
      </c>
    </row>
    <row r="127" spans="1:13" ht="19.2" customHeight="1" x14ac:dyDescent="0.3">
      <c r="A127" s="13" t="s">
        <v>58</v>
      </c>
      <c r="B127" s="13" t="s">
        <v>59</v>
      </c>
      <c r="C127" s="14">
        <v>543</v>
      </c>
      <c r="D127" s="13" t="s">
        <v>58</v>
      </c>
      <c r="E127" s="13" t="s">
        <v>59</v>
      </c>
      <c r="F127" s="14">
        <v>6</v>
      </c>
      <c r="G127" s="15" t="s">
        <v>525</v>
      </c>
      <c r="H127" s="16">
        <f t="shared" si="9"/>
        <v>1.1049723756906076</v>
      </c>
      <c r="I127" s="39" t="s">
        <v>525</v>
      </c>
      <c r="J127" s="18">
        <f t="shared" si="10"/>
        <v>537</v>
      </c>
      <c r="K127" s="18" t="s">
        <v>525</v>
      </c>
      <c r="L127" s="16">
        <f t="shared" si="11"/>
        <v>98.895027624309392</v>
      </c>
      <c r="M127" s="18" t="s">
        <v>525</v>
      </c>
    </row>
    <row r="128" spans="1:13" ht="19.2" customHeight="1" x14ac:dyDescent="0.3">
      <c r="A128" s="13" t="s">
        <v>85</v>
      </c>
      <c r="B128" s="13" t="s">
        <v>86</v>
      </c>
      <c r="C128" s="14">
        <v>769</v>
      </c>
      <c r="D128" s="13" t="s">
        <v>85</v>
      </c>
      <c r="E128" s="13" t="s">
        <v>86</v>
      </c>
      <c r="F128" s="14">
        <v>239</v>
      </c>
      <c r="G128" s="15" t="s">
        <v>525</v>
      </c>
      <c r="H128" s="16">
        <f t="shared" si="9"/>
        <v>31.079323797139143</v>
      </c>
      <c r="I128" s="39" t="s">
        <v>525</v>
      </c>
      <c r="J128" s="18">
        <f t="shared" si="10"/>
        <v>530</v>
      </c>
      <c r="K128" s="18" t="s">
        <v>525</v>
      </c>
      <c r="L128" s="16">
        <f t="shared" si="11"/>
        <v>68.920676202860847</v>
      </c>
      <c r="M128" s="18" t="s">
        <v>525</v>
      </c>
    </row>
    <row r="129" spans="1:13" ht="19.2" customHeight="1" x14ac:dyDescent="0.3">
      <c r="A129" s="13" t="s">
        <v>144</v>
      </c>
      <c r="B129" s="13" t="s">
        <v>145</v>
      </c>
      <c r="C129" s="14">
        <v>549</v>
      </c>
      <c r="D129" s="13" t="s">
        <v>144</v>
      </c>
      <c r="E129" s="13" t="s">
        <v>145</v>
      </c>
      <c r="F129" s="14">
        <v>22</v>
      </c>
      <c r="G129" s="15" t="s">
        <v>525</v>
      </c>
      <c r="H129" s="16">
        <f t="shared" si="9"/>
        <v>4.007285974499089</v>
      </c>
      <c r="I129" s="39" t="s">
        <v>525</v>
      </c>
      <c r="J129" s="18">
        <f t="shared" si="10"/>
        <v>527</v>
      </c>
      <c r="K129" s="18" t="s">
        <v>525</v>
      </c>
      <c r="L129" s="16">
        <f t="shared" si="11"/>
        <v>95.992714025500916</v>
      </c>
      <c r="M129" s="18" t="s">
        <v>525</v>
      </c>
    </row>
    <row r="130" spans="1:13" ht="19.2" customHeight="1" x14ac:dyDescent="0.3">
      <c r="A130" s="13" t="s">
        <v>116</v>
      </c>
      <c r="B130" s="13" t="s">
        <v>117</v>
      </c>
      <c r="C130" s="14">
        <v>515</v>
      </c>
      <c r="D130" s="13" t="s">
        <v>0</v>
      </c>
      <c r="E130" s="13" t="s">
        <v>0</v>
      </c>
      <c r="F130" s="15">
        <v>0</v>
      </c>
      <c r="G130" s="15" t="s">
        <v>525</v>
      </c>
      <c r="H130" s="16">
        <f t="shared" si="9"/>
        <v>0</v>
      </c>
      <c r="I130" s="39" t="s">
        <v>525</v>
      </c>
      <c r="J130" s="18">
        <f t="shared" si="10"/>
        <v>515</v>
      </c>
      <c r="K130" s="18" t="s">
        <v>525</v>
      </c>
      <c r="L130" s="16">
        <f t="shared" si="11"/>
        <v>100</v>
      </c>
      <c r="M130" s="18" t="s">
        <v>525</v>
      </c>
    </row>
    <row r="131" spans="1:13" ht="19.2" customHeight="1" x14ac:dyDescent="0.3">
      <c r="A131" s="13" t="s">
        <v>311</v>
      </c>
      <c r="B131" s="13" t="s">
        <v>312</v>
      </c>
      <c r="C131" s="14">
        <v>456</v>
      </c>
      <c r="D131" s="13" t="s">
        <v>311</v>
      </c>
      <c r="E131" s="13" t="s">
        <v>312</v>
      </c>
      <c r="F131" s="14">
        <v>5</v>
      </c>
      <c r="G131" s="15" t="s">
        <v>525</v>
      </c>
      <c r="H131" s="16">
        <f t="shared" si="9"/>
        <v>1.0964912280701753</v>
      </c>
      <c r="I131" s="39" t="s">
        <v>525</v>
      </c>
      <c r="J131" s="18">
        <f t="shared" si="10"/>
        <v>451</v>
      </c>
      <c r="K131" s="18" t="s">
        <v>525</v>
      </c>
      <c r="L131" s="16">
        <f t="shared" si="11"/>
        <v>98.903508771929822</v>
      </c>
      <c r="M131" s="18" t="s">
        <v>525</v>
      </c>
    </row>
    <row r="132" spans="1:13" ht="19.2" customHeight="1" x14ac:dyDescent="0.3">
      <c r="A132" s="13" t="s">
        <v>484</v>
      </c>
      <c r="B132" s="13" t="s">
        <v>485</v>
      </c>
      <c r="C132" s="14">
        <v>405</v>
      </c>
      <c r="D132" s="13" t="s">
        <v>484</v>
      </c>
      <c r="E132" s="13" t="s">
        <v>485</v>
      </c>
      <c r="F132" s="14">
        <v>2</v>
      </c>
      <c r="G132" s="15" t="s">
        <v>525</v>
      </c>
      <c r="H132" s="16">
        <f t="shared" si="9"/>
        <v>0.49382716049382713</v>
      </c>
      <c r="I132" s="39" t="s">
        <v>525</v>
      </c>
      <c r="J132" s="18">
        <f t="shared" si="10"/>
        <v>403</v>
      </c>
      <c r="K132" s="18" t="s">
        <v>525</v>
      </c>
      <c r="L132" s="16">
        <f t="shared" si="11"/>
        <v>99.506172839506164</v>
      </c>
      <c r="M132" s="18" t="s">
        <v>525</v>
      </c>
    </row>
    <row r="133" spans="1:13" ht="19.2" customHeight="1" x14ac:dyDescent="0.3">
      <c r="A133" s="13" t="s">
        <v>369</v>
      </c>
      <c r="B133" s="13" t="s">
        <v>370</v>
      </c>
      <c r="C133" s="14">
        <v>393</v>
      </c>
      <c r="D133" s="13" t="s">
        <v>369</v>
      </c>
      <c r="E133" s="13" t="s">
        <v>371</v>
      </c>
      <c r="F133" s="14">
        <v>1</v>
      </c>
      <c r="G133" s="15" t="s">
        <v>525</v>
      </c>
      <c r="H133" s="16">
        <f t="shared" ref="H133:H164" si="12">(F133/C133)*100</f>
        <v>0.2544529262086514</v>
      </c>
      <c r="I133" s="39" t="s">
        <v>525</v>
      </c>
      <c r="J133" s="18">
        <f t="shared" ref="J133:J164" si="13">C133-F133</f>
        <v>392</v>
      </c>
      <c r="K133" s="18" t="s">
        <v>525</v>
      </c>
      <c r="L133" s="16">
        <f t="shared" ref="L133:L164" si="14">(J133/C133)*100</f>
        <v>99.745547073791357</v>
      </c>
      <c r="M133" s="18" t="s">
        <v>525</v>
      </c>
    </row>
    <row r="134" spans="1:13" ht="19.2" customHeight="1" x14ac:dyDescent="0.3">
      <c r="A134" s="13" t="s">
        <v>243</v>
      </c>
      <c r="B134" s="13" t="s">
        <v>244</v>
      </c>
      <c r="C134" s="14">
        <v>363</v>
      </c>
      <c r="D134" s="13" t="s">
        <v>243</v>
      </c>
      <c r="E134" s="13" t="s">
        <v>245</v>
      </c>
      <c r="F134" s="14">
        <v>8</v>
      </c>
      <c r="G134" s="15" t="s">
        <v>525</v>
      </c>
      <c r="H134" s="16">
        <f t="shared" si="12"/>
        <v>2.2038567493112948</v>
      </c>
      <c r="I134" s="39" t="s">
        <v>525</v>
      </c>
      <c r="J134" s="18">
        <f t="shared" si="13"/>
        <v>355</v>
      </c>
      <c r="K134" s="18" t="s">
        <v>525</v>
      </c>
      <c r="L134" s="16">
        <f t="shared" si="14"/>
        <v>97.796143250688701</v>
      </c>
      <c r="M134" s="18" t="s">
        <v>525</v>
      </c>
    </row>
    <row r="135" spans="1:13" ht="19.2" customHeight="1" x14ac:dyDescent="0.3">
      <c r="A135" s="13" t="s">
        <v>107</v>
      </c>
      <c r="B135" s="13" t="s">
        <v>108</v>
      </c>
      <c r="C135" s="14">
        <v>350</v>
      </c>
      <c r="D135" s="13" t="s">
        <v>0</v>
      </c>
      <c r="E135" s="13" t="s">
        <v>0</v>
      </c>
      <c r="F135" s="15">
        <v>0</v>
      </c>
      <c r="G135" s="15" t="s">
        <v>525</v>
      </c>
      <c r="H135" s="16">
        <f t="shared" si="12"/>
        <v>0</v>
      </c>
      <c r="I135" s="39" t="s">
        <v>525</v>
      </c>
      <c r="J135" s="18">
        <f t="shared" si="13"/>
        <v>350</v>
      </c>
      <c r="K135" s="18" t="s">
        <v>525</v>
      </c>
      <c r="L135" s="16">
        <f t="shared" si="14"/>
        <v>100</v>
      </c>
      <c r="M135" s="18" t="s">
        <v>525</v>
      </c>
    </row>
    <row r="136" spans="1:13" ht="19.2" customHeight="1" x14ac:dyDescent="0.3">
      <c r="A136" s="13" t="s">
        <v>299</v>
      </c>
      <c r="B136" s="13" t="s">
        <v>300</v>
      </c>
      <c r="C136" s="14">
        <v>434</v>
      </c>
      <c r="D136" s="13" t="s">
        <v>299</v>
      </c>
      <c r="E136" s="13" t="s">
        <v>300</v>
      </c>
      <c r="F136" s="14">
        <v>86</v>
      </c>
      <c r="G136" s="15" t="s">
        <v>525</v>
      </c>
      <c r="H136" s="16">
        <f t="shared" si="12"/>
        <v>19.815668202764979</v>
      </c>
      <c r="I136" s="39" t="s">
        <v>525</v>
      </c>
      <c r="J136" s="18">
        <f t="shared" si="13"/>
        <v>348</v>
      </c>
      <c r="K136" s="18" t="s">
        <v>525</v>
      </c>
      <c r="L136" s="16">
        <f t="shared" si="14"/>
        <v>80.184331797235018</v>
      </c>
      <c r="M136" s="18" t="s">
        <v>525</v>
      </c>
    </row>
    <row r="137" spans="1:13" ht="19.2" customHeight="1" x14ac:dyDescent="0.3">
      <c r="A137" s="13" t="s">
        <v>449</v>
      </c>
      <c r="B137" s="13" t="s">
        <v>450</v>
      </c>
      <c r="C137" s="14">
        <v>308</v>
      </c>
      <c r="D137" s="13" t="s">
        <v>449</v>
      </c>
      <c r="E137" s="13" t="s">
        <v>450</v>
      </c>
      <c r="F137" s="14">
        <v>2</v>
      </c>
      <c r="G137" s="15" t="s">
        <v>525</v>
      </c>
      <c r="H137" s="16">
        <f t="shared" si="12"/>
        <v>0.64935064935064934</v>
      </c>
      <c r="I137" s="39" t="s">
        <v>525</v>
      </c>
      <c r="J137" s="18">
        <f t="shared" si="13"/>
        <v>306</v>
      </c>
      <c r="K137" s="18" t="s">
        <v>525</v>
      </c>
      <c r="L137" s="16">
        <f t="shared" si="14"/>
        <v>99.350649350649363</v>
      </c>
      <c r="M137" s="18" t="s">
        <v>525</v>
      </c>
    </row>
    <row r="138" spans="1:13" ht="19.2" customHeight="1" x14ac:dyDescent="0.3">
      <c r="A138" s="13" t="s">
        <v>5</v>
      </c>
      <c r="B138" s="13" t="s">
        <v>6</v>
      </c>
      <c r="C138" s="14">
        <v>288</v>
      </c>
      <c r="D138" s="13" t="s">
        <v>0</v>
      </c>
      <c r="E138" s="13" t="s">
        <v>0</v>
      </c>
      <c r="F138" s="15">
        <v>0</v>
      </c>
      <c r="G138" s="15" t="s">
        <v>525</v>
      </c>
      <c r="H138" s="16">
        <f t="shared" si="12"/>
        <v>0</v>
      </c>
      <c r="I138" s="39" t="s">
        <v>525</v>
      </c>
      <c r="J138" s="18">
        <f t="shared" si="13"/>
        <v>288</v>
      </c>
      <c r="K138" s="18" t="s">
        <v>525</v>
      </c>
      <c r="L138" s="16">
        <f t="shared" si="14"/>
        <v>100</v>
      </c>
      <c r="M138" s="18" t="s">
        <v>525</v>
      </c>
    </row>
    <row r="139" spans="1:13" ht="19.2" customHeight="1" x14ac:dyDescent="0.3">
      <c r="A139" s="13" t="s">
        <v>387</v>
      </c>
      <c r="B139" s="13" t="s">
        <v>388</v>
      </c>
      <c r="C139" s="14">
        <v>261</v>
      </c>
      <c r="D139" s="13" t="s">
        <v>387</v>
      </c>
      <c r="E139" s="13" t="s">
        <v>388</v>
      </c>
      <c r="F139" s="14">
        <v>4</v>
      </c>
      <c r="G139" s="15" t="s">
        <v>525</v>
      </c>
      <c r="H139" s="16">
        <f t="shared" si="12"/>
        <v>1.5325670498084289</v>
      </c>
      <c r="I139" s="39" t="s">
        <v>525</v>
      </c>
      <c r="J139" s="18">
        <f t="shared" si="13"/>
        <v>257</v>
      </c>
      <c r="K139" s="18" t="s">
        <v>525</v>
      </c>
      <c r="L139" s="16">
        <f t="shared" si="14"/>
        <v>98.467432950191565</v>
      </c>
      <c r="M139" s="18" t="s">
        <v>525</v>
      </c>
    </row>
    <row r="140" spans="1:13" ht="19.2" customHeight="1" x14ac:dyDescent="0.3">
      <c r="A140" s="13" t="s">
        <v>221</v>
      </c>
      <c r="B140" s="13" t="s">
        <v>523</v>
      </c>
      <c r="C140" s="14">
        <v>930</v>
      </c>
      <c r="D140" s="13" t="s">
        <v>221</v>
      </c>
      <c r="E140" s="13" t="s">
        <v>222</v>
      </c>
      <c r="F140" s="14">
        <v>690</v>
      </c>
      <c r="G140" s="15" t="s">
        <v>525</v>
      </c>
      <c r="H140" s="16">
        <f t="shared" si="12"/>
        <v>74.193548387096769</v>
      </c>
      <c r="I140" s="39" t="s">
        <v>525</v>
      </c>
      <c r="J140" s="18">
        <f t="shared" si="13"/>
        <v>240</v>
      </c>
      <c r="K140" s="18" t="s">
        <v>525</v>
      </c>
      <c r="L140" s="16">
        <f t="shared" si="14"/>
        <v>25.806451612903224</v>
      </c>
      <c r="M140" s="18" t="s">
        <v>525</v>
      </c>
    </row>
    <row r="141" spans="1:13" ht="19.2" customHeight="1" x14ac:dyDescent="0.3">
      <c r="A141" s="13" t="s">
        <v>219</v>
      </c>
      <c r="B141" s="13" t="s">
        <v>220</v>
      </c>
      <c r="C141" s="14">
        <v>219</v>
      </c>
      <c r="D141" s="13" t="s">
        <v>0</v>
      </c>
      <c r="E141" s="13" t="s">
        <v>0</v>
      </c>
      <c r="F141" s="15">
        <v>0</v>
      </c>
      <c r="G141" s="15" t="s">
        <v>525</v>
      </c>
      <c r="H141" s="16">
        <f t="shared" si="12"/>
        <v>0</v>
      </c>
      <c r="I141" s="39" t="s">
        <v>525</v>
      </c>
      <c r="J141" s="18">
        <f t="shared" si="13"/>
        <v>219</v>
      </c>
      <c r="K141" s="18" t="s">
        <v>525</v>
      </c>
      <c r="L141" s="16">
        <f t="shared" si="14"/>
        <v>100</v>
      </c>
      <c r="M141" s="18" t="s">
        <v>525</v>
      </c>
    </row>
    <row r="142" spans="1:13" ht="19.2" customHeight="1" x14ac:dyDescent="0.3">
      <c r="A142" s="13" t="s">
        <v>128</v>
      </c>
      <c r="B142" s="13" t="s">
        <v>129</v>
      </c>
      <c r="C142" s="14">
        <v>216</v>
      </c>
      <c r="D142" s="13" t="s">
        <v>0</v>
      </c>
      <c r="E142" s="13" t="s">
        <v>0</v>
      </c>
      <c r="F142" s="15">
        <v>0</v>
      </c>
      <c r="G142" s="15" t="s">
        <v>525</v>
      </c>
      <c r="H142" s="16">
        <f t="shared" si="12"/>
        <v>0</v>
      </c>
      <c r="I142" s="39" t="s">
        <v>525</v>
      </c>
      <c r="J142" s="18">
        <f t="shared" si="13"/>
        <v>216</v>
      </c>
      <c r="K142" s="18" t="s">
        <v>525</v>
      </c>
      <c r="L142" s="16">
        <f t="shared" si="14"/>
        <v>100</v>
      </c>
      <c r="M142" s="18" t="s">
        <v>525</v>
      </c>
    </row>
    <row r="143" spans="1:13" ht="19.2" customHeight="1" x14ac:dyDescent="0.3">
      <c r="A143" s="13" t="s">
        <v>353</v>
      </c>
      <c r="B143" s="13" t="s">
        <v>354</v>
      </c>
      <c r="C143" s="14">
        <v>207</v>
      </c>
      <c r="D143" s="13" t="s">
        <v>353</v>
      </c>
      <c r="E143" s="13" t="s">
        <v>354</v>
      </c>
      <c r="F143" s="14">
        <v>1</v>
      </c>
      <c r="G143" s="15" t="s">
        <v>525</v>
      </c>
      <c r="H143" s="16">
        <f t="shared" si="12"/>
        <v>0.48309178743961351</v>
      </c>
      <c r="I143" s="39" t="s">
        <v>525</v>
      </c>
      <c r="J143" s="18">
        <f t="shared" si="13"/>
        <v>206</v>
      </c>
      <c r="K143" s="18" t="s">
        <v>525</v>
      </c>
      <c r="L143" s="16">
        <f t="shared" si="14"/>
        <v>99.516908212560381</v>
      </c>
      <c r="M143" s="18" t="s">
        <v>525</v>
      </c>
    </row>
    <row r="144" spans="1:13" ht="19.2" customHeight="1" x14ac:dyDescent="0.3">
      <c r="A144" s="13" t="s">
        <v>486</v>
      </c>
      <c r="B144" s="13" t="s">
        <v>487</v>
      </c>
      <c r="C144" s="14">
        <v>205</v>
      </c>
      <c r="D144" s="13" t="s">
        <v>0</v>
      </c>
      <c r="E144" s="13" t="s">
        <v>0</v>
      </c>
      <c r="F144" s="15">
        <v>0</v>
      </c>
      <c r="G144" s="15" t="s">
        <v>525</v>
      </c>
      <c r="H144" s="16">
        <f t="shared" si="12"/>
        <v>0</v>
      </c>
      <c r="I144" s="39" t="s">
        <v>525</v>
      </c>
      <c r="J144" s="18">
        <f t="shared" si="13"/>
        <v>205</v>
      </c>
      <c r="K144" s="18" t="s">
        <v>525</v>
      </c>
      <c r="L144" s="16">
        <f t="shared" si="14"/>
        <v>100</v>
      </c>
      <c r="M144" s="18" t="s">
        <v>525</v>
      </c>
    </row>
    <row r="145" spans="1:13" ht="19.2" customHeight="1" x14ac:dyDescent="0.3">
      <c r="A145" s="13" t="s">
        <v>149</v>
      </c>
      <c r="B145" s="13" t="s">
        <v>150</v>
      </c>
      <c r="C145" s="14">
        <v>186</v>
      </c>
      <c r="D145" s="13" t="s">
        <v>0</v>
      </c>
      <c r="E145" s="13" t="s">
        <v>0</v>
      </c>
      <c r="F145" s="15">
        <v>0</v>
      </c>
      <c r="G145" s="15" t="s">
        <v>525</v>
      </c>
      <c r="H145" s="16">
        <f t="shared" si="12"/>
        <v>0</v>
      </c>
      <c r="I145" s="39" t="s">
        <v>525</v>
      </c>
      <c r="J145" s="18">
        <f t="shared" si="13"/>
        <v>186</v>
      </c>
      <c r="K145" s="18" t="s">
        <v>525</v>
      </c>
      <c r="L145" s="16">
        <f t="shared" si="14"/>
        <v>100</v>
      </c>
      <c r="M145" s="18" t="s">
        <v>525</v>
      </c>
    </row>
    <row r="146" spans="1:13" ht="19.2" customHeight="1" x14ac:dyDescent="0.3">
      <c r="A146" s="13" t="s">
        <v>241</v>
      </c>
      <c r="B146" s="13" t="s">
        <v>242</v>
      </c>
      <c r="C146" s="14">
        <v>180</v>
      </c>
      <c r="D146" s="13" t="s">
        <v>0</v>
      </c>
      <c r="E146" s="13" t="s">
        <v>0</v>
      </c>
      <c r="F146" s="15">
        <v>0</v>
      </c>
      <c r="G146" s="15" t="s">
        <v>525</v>
      </c>
      <c r="H146" s="16">
        <f t="shared" si="12"/>
        <v>0</v>
      </c>
      <c r="I146" s="39" t="s">
        <v>525</v>
      </c>
      <c r="J146" s="18">
        <f t="shared" si="13"/>
        <v>180</v>
      </c>
      <c r="K146" s="18" t="s">
        <v>525</v>
      </c>
      <c r="L146" s="16">
        <f t="shared" si="14"/>
        <v>100</v>
      </c>
      <c r="M146" s="18" t="s">
        <v>525</v>
      </c>
    </row>
    <row r="147" spans="1:13" ht="19.2" customHeight="1" x14ac:dyDescent="0.3">
      <c r="A147" s="13" t="s">
        <v>19</v>
      </c>
      <c r="B147" s="13" t="s">
        <v>20</v>
      </c>
      <c r="C147" s="14">
        <v>178</v>
      </c>
      <c r="D147" s="13" t="s">
        <v>0</v>
      </c>
      <c r="E147" s="13" t="s">
        <v>0</v>
      </c>
      <c r="F147" s="15">
        <v>0</v>
      </c>
      <c r="G147" s="15" t="s">
        <v>525</v>
      </c>
      <c r="H147" s="16">
        <f t="shared" si="12"/>
        <v>0</v>
      </c>
      <c r="I147" s="39" t="s">
        <v>525</v>
      </c>
      <c r="J147" s="18">
        <f t="shared" si="13"/>
        <v>178</v>
      </c>
      <c r="K147" s="18" t="s">
        <v>525</v>
      </c>
      <c r="L147" s="16">
        <f t="shared" si="14"/>
        <v>100</v>
      </c>
      <c r="M147" s="18" t="s">
        <v>525</v>
      </c>
    </row>
    <row r="148" spans="1:13" ht="19.2" customHeight="1" x14ac:dyDescent="0.3">
      <c r="A148" s="13" t="s">
        <v>215</v>
      </c>
      <c r="B148" s="13" t="s">
        <v>527</v>
      </c>
      <c r="C148" s="14">
        <v>913</v>
      </c>
      <c r="D148" s="13" t="s">
        <v>214</v>
      </c>
      <c r="E148" s="13" t="s">
        <v>216</v>
      </c>
      <c r="F148" s="14">
        <v>741</v>
      </c>
      <c r="G148" s="15" t="s">
        <v>525</v>
      </c>
      <c r="H148" s="16">
        <f t="shared" si="12"/>
        <v>81.161007667031754</v>
      </c>
      <c r="I148" s="39" t="s">
        <v>525</v>
      </c>
      <c r="J148" s="18">
        <f t="shared" si="13"/>
        <v>172</v>
      </c>
      <c r="K148" s="18" t="s">
        <v>525</v>
      </c>
      <c r="L148" s="16">
        <f t="shared" si="14"/>
        <v>18.838992332968239</v>
      </c>
      <c r="M148" s="18" t="s">
        <v>525</v>
      </c>
    </row>
    <row r="149" spans="1:13" ht="19.2" customHeight="1" x14ac:dyDescent="0.3">
      <c r="A149" s="13" t="s">
        <v>424</v>
      </c>
      <c r="B149" s="13" t="s">
        <v>425</v>
      </c>
      <c r="C149" s="14">
        <v>252</v>
      </c>
      <c r="D149" s="13" t="s">
        <v>424</v>
      </c>
      <c r="E149" s="13" t="s">
        <v>426</v>
      </c>
      <c r="F149" s="14">
        <v>81</v>
      </c>
      <c r="G149" s="15" t="s">
        <v>525</v>
      </c>
      <c r="H149" s="16">
        <f t="shared" si="12"/>
        <v>32.142857142857146</v>
      </c>
      <c r="I149" s="39" t="s">
        <v>525</v>
      </c>
      <c r="J149" s="18">
        <f t="shared" si="13"/>
        <v>171</v>
      </c>
      <c r="K149" s="18" t="s">
        <v>525</v>
      </c>
      <c r="L149" s="16">
        <f t="shared" si="14"/>
        <v>67.857142857142861</v>
      </c>
      <c r="M149" s="18" t="s">
        <v>525</v>
      </c>
    </row>
    <row r="150" spans="1:13" ht="19.2" customHeight="1" x14ac:dyDescent="0.3">
      <c r="A150" s="13" t="s">
        <v>339</v>
      </c>
      <c r="B150" s="13" t="s">
        <v>340</v>
      </c>
      <c r="C150" s="14">
        <v>260</v>
      </c>
      <c r="D150" s="13" t="s">
        <v>339</v>
      </c>
      <c r="E150" s="13" t="s">
        <v>340</v>
      </c>
      <c r="F150" s="14">
        <v>94</v>
      </c>
      <c r="G150" s="15" t="s">
        <v>525</v>
      </c>
      <c r="H150" s="16">
        <f t="shared" si="12"/>
        <v>36.153846153846153</v>
      </c>
      <c r="I150" s="39" t="s">
        <v>525</v>
      </c>
      <c r="J150" s="18">
        <f t="shared" si="13"/>
        <v>166</v>
      </c>
      <c r="K150" s="18" t="s">
        <v>525</v>
      </c>
      <c r="L150" s="16">
        <f t="shared" si="14"/>
        <v>63.84615384615384</v>
      </c>
      <c r="M150" s="18" t="s">
        <v>525</v>
      </c>
    </row>
    <row r="151" spans="1:13" ht="19.2" customHeight="1" x14ac:dyDescent="0.3">
      <c r="A151" s="13" t="s">
        <v>109</v>
      </c>
      <c r="B151" s="13" t="s">
        <v>110</v>
      </c>
      <c r="C151" s="14">
        <v>166</v>
      </c>
      <c r="D151" s="13" t="s">
        <v>109</v>
      </c>
      <c r="E151" s="13" t="s">
        <v>111</v>
      </c>
      <c r="F151" s="14">
        <v>2</v>
      </c>
      <c r="G151" s="15" t="s">
        <v>525</v>
      </c>
      <c r="H151" s="16">
        <f t="shared" si="12"/>
        <v>1.2048192771084338</v>
      </c>
      <c r="I151" s="39" t="s">
        <v>525</v>
      </c>
      <c r="J151" s="18">
        <f t="shared" si="13"/>
        <v>164</v>
      </c>
      <c r="K151" s="18" t="s">
        <v>525</v>
      </c>
      <c r="L151" s="16">
        <f t="shared" si="14"/>
        <v>98.795180722891558</v>
      </c>
      <c r="M151" s="18" t="s">
        <v>525</v>
      </c>
    </row>
    <row r="152" spans="1:13" ht="19.2" customHeight="1" x14ac:dyDescent="0.3">
      <c r="A152" s="13" t="s">
        <v>167</v>
      </c>
      <c r="B152" s="13" t="s">
        <v>168</v>
      </c>
      <c r="C152" s="14">
        <v>152</v>
      </c>
      <c r="D152" s="13" t="s">
        <v>0</v>
      </c>
      <c r="E152" s="13" t="s">
        <v>0</v>
      </c>
      <c r="F152" s="15">
        <v>0</v>
      </c>
      <c r="G152" s="15" t="s">
        <v>525</v>
      </c>
      <c r="H152" s="16">
        <f t="shared" si="12"/>
        <v>0</v>
      </c>
      <c r="I152" s="39" t="s">
        <v>525</v>
      </c>
      <c r="J152" s="18">
        <f t="shared" si="13"/>
        <v>152</v>
      </c>
      <c r="K152" s="18" t="s">
        <v>525</v>
      </c>
      <c r="L152" s="16">
        <f t="shared" si="14"/>
        <v>100</v>
      </c>
      <c r="M152" s="18" t="s">
        <v>525</v>
      </c>
    </row>
    <row r="153" spans="1:13" ht="19.2" customHeight="1" x14ac:dyDescent="0.3">
      <c r="A153" s="13" t="s">
        <v>83</v>
      </c>
      <c r="B153" s="13" t="s">
        <v>84</v>
      </c>
      <c r="C153" s="14">
        <v>151</v>
      </c>
      <c r="D153" s="13" t="s">
        <v>0</v>
      </c>
      <c r="E153" s="13" t="s">
        <v>0</v>
      </c>
      <c r="F153" s="15">
        <v>0</v>
      </c>
      <c r="G153" s="15" t="s">
        <v>525</v>
      </c>
      <c r="H153" s="16">
        <f t="shared" si="12"/>
        <v>0</v>
      </c>
      <c r="I153" s="39" t="s">
        <v>525</v>
      </c>
      <c r="J153" s="18">
        <f t="shared" si="13"/>
        <v>151</v>
      </c>
      <c r="K153" s="18" t="s">
        <v>525</v>
      </c>
      <c r="L153" s="16">
        <f t="shared" si="14"/>
        <v>100</v>
      </c>
      <c r="M153" s="18" t="s">
        <v>525</v>
      </c>
    </row>
    <row r="154" spans="1:13" ht="19.2" customHeight="1" x14ac:dyDescent="0.3">
      <c r="A154" s="13" t="s">
        <v>301</v>
      </c>
      <c r="B154" s="13" t="s">
        <v>302</v>
      </c>
      <c r="C154" s="14">
        <v>143</v>
      </c>
      <c r="D154" s="13" t="s">
        <v>301</v>
      </c>
      <c r="E154" s="13" t="s">
        <v>302</v>
      </c>
      <c r="F154" s="14">
        <v>3</v>
      </c>
      <c r="G154" s="15" t="s">
        <v>525</v>
      </c>
      <c r="H154" s="16">
        <f t="shared" si="12"/>
        <v>2.0979020979020979</v>
      </c>
      <c r="I154" s="39" t="s">
        <v>525</v>
      </c>
      <c r="J154" s="18">
        <f t="shared" si="13"/>
        <v>140</v>
      </c>
      <c r="K154" s="18" t="s">
        <v>525</v>
      </c>
      <c r="L154" s="16">
        <f t="shared" si="14"/>
        <v>97.902097902097907</v>
      </c>
      <c r="M154" s="18" t="s">
        <v>525</v>
      </c>
    </row>
    <row r="155" spans="1:13" ht="19.2" customHeight="1" x14ac:dyDescent="0.3">
      <c r="A155" s="13" t="s">
        <v>384</v>
      </c>
      <c r="B155" s="13" t="s">
        <v>385</v>
      </c>
      <c r="C155" s="14">
        <v>135</v>
      </c>
      <c r="D155" s="13" t="s">
        <v>384</v>
      </c>
      <c r="E155" s="13" t="s">
        <v>386</v>
      </c>
      <c r="F155" s="14">
        <v>1</v>
      </c>
      <c r="G155" s="15" t="s">
        <v>525</v>
      </c>
      <c r="H155" s="16">
        <f t="shared" si="12"/>
        <v>0.74074074074074081</v>
      </c>
      <c r="I155" s="39" t="s">
        <v>525</v>
      </c>
      <c r="J155" s="18">
        <f t="shared" si="13"/>
        <v>134</v>
      </c>
      <c r="K155" s="18" t="s">
        <v>525</v>
      </c>
      <c r="L155" s="16">
        <f t="shared" si="14"/>
        <v>99.259259259259252</v>
      </c>
      <c r="M155" s="18" t="s">
        <v>525</v>
      </c>
    </row>
    <row r="156" spans="1:13" ht="19.2" customHeight="1" x14ac:dyDescent="0.3">
      <c r="A156" s="13" t="s">
        <v>333</v>
      </c>
      <c r="B156" s="13" t="s">
        <v>334</v>
      </c>
      <c r="C156" s="14">
        <v>129</v>
      </c>
      <c r="D156" s="13" t="s">
        <v>0</v>
      </c>
      <c r="E156" s="13" t="s">
        <v>0</v>
      </c>
      <c r="F156" s="15">
        <v>0</v>
      </c>
      <c r="G156" s="15" t="s">
        <v>525</v>
      </c>
      <c r="H156" s="16">
        <f t="shared" si="12"/>
        <v>0</v>
      </c>
      <c r="I156" s="39" t="s">
        <v>525</v>
      </c>
      <c r="J156" s="18">
        <f t="shared" si="13"/>
        <v>129</v>
      </c>
      <c r="K156" s="18" t="s">
        <v>525</v>
      </c>
      <c r="L156" s="16">
        <f t="shared" si="14"/>
        <v>100</v>
      </c>
      <c r="M156" s="18" t="s">
        <v>525</v>
      </c>
    </row>
    <row r="157" spans="1:13" ht="19.2" customHeight="1" x14ac:dyDescent="0.3">
      <c r="A157" s="13" t="s">
        <v>43</v>
      </c>
      <c r="B157" s="13" t="s">
        <v>44</v>
      </c>
      <c r="C157" s="14">
        <v>131</v>
      </c>
      <c r="D157" s="13" t="s">
        <v>43</v>
      </c>
      <c r="E157" s="13" t="s">
        <v>44</v>
      </c>
      <c r="F157" s="14">
        <v>3</v>
      </c>
      <c r="G157" s="15" t="s">
        <v>525</v>
      </c>
      <c r="H157" s="16">
        <f t="shared" si="12"/>
        <v>2.2900763358778624</v>
      </c>
      <c r="I157" s="39" t="s">
        <v>525</v>
      </c>
      <c r="J157" s="18">
        <f t="shared" si="13"/>
        <v>128</v>
      </c>
      <c r="K157" s="18" t="s">
        <v>525</v>
      </c>
      <c r="L157" s="16">
        <f t="shared" si="14"/>
        <v>97.70992366412213</v>
      </c>
      <c r="M157" s="18" t="s">
        <v>525</v>
      </c>
    </row>
    <row r="158" spans="1:13" ht="19.2" customHeight="1" x14ac:dyDescent="0.3">
      <c r="A158" s="13" t="s">
        <v>235</v>
      </c>
      <c r="B158" s="13" t="s">
        <v>236</v>
      </c>
      <c r="C158" s="14">
        <v>79</v>
      </c>
      <c r="D158" s="13" t="s">
        <v>0</v>
      </c>
      <c r="E158" s="13" t="s">
        <v>0</v>
      </c>
      <c r="F158" s="15">
        <v>0</v>
      </c>
      <c r="G158" s="15" t="s">
        <v>525</v>
      </c>
      <c r="H158" s="16">
        <f t="shared" si="12"/>
        <v>0</v>
      </c>
      <c r="I158" s="39" t="s">
        <v>525</v>
      </c>
      <c r="J158" s="18">
        <f t="shared" si="13"/>
        <v>79</v>
      </c>
      <c r="K158" s="18" t="s">
        <v>525</v>
      </c>
      <c r="L158" s="16">
        <f t="shared" si="14"/>
        <v>100</v>
      </c>
      <c r="M158" s="18" t="s">
        <v>525</v>
      </c>
    </row>
    <row r="159" spans="1:13" ht="19.2" customHeight="1" x14ac:dyDescent="0.3">
      <c r="A159" s="13" t="s">
        <v>281</v>
      </c>
      <c r="B159" s="13" t="s">
        <v>282</v>
      </c>
      <c r="C159" s="14">
        <v>64</v>
      </c>
      <c r="D159" s="13" t="s">
        <v>0</v>
      </c>
      <c r="E159" s="13" t="s">
        <v>0</v>
      </c>
      <c r="F159" s="15">
        <v>0</v>
      </c>
      <c r="G159" s="15" t="s">
        <v>525</v>
      </c>
      <c r="H159" s="16">
        <f t="shared" si="12"/>
        <v>0</v>
      </c>
      <c r="I159" s="39" t="s">
        <v>525</v>
      </c>
      <c r="J159" s="18">
        <f t="shared" si="13"/>
        <v>64</v>
      </c>
      <c r="K159" s="18" t="s">
        <v>525</v>
      </c>
      <c r="L159" s="16">
        <f t="shared" si="14"/>
        <v>100</v>
      </c>
      <c r="M159" s="18" t="s">
        <v>525</v>
      </c>
    </row>
    <row r="160" spans="1:13" ht="19.2" customHeight="1" x14ac:dyDescent="0.3">
      <c r="A160" s="13" t="s">
        <v>66</v>
      </c>
      <c r="B160" s="13" t="s">
        <v>67</v>
      </c>
      <c r="C160" s="14">
        <v>62</v>
      </c>
      <c r="D160" s="13" t="s">
        <v>0</v>
      </c>
      <c r="E160" s="13" t="s">
        <v>0</v>
      </c>
      <c r="F160" s="15">
        <v>0</v>
      </c>
      <c r="G160" s="15" t="s">
        <v>525</v>
      </c>
      <c r="H160" s="16">
        <f t="shared" si="12"/>
        <v>0</v>
      </c>
      <c r="I160" s="39" t="s">
        <v>525</v>
      </c>
      <c r="J160" s="18">
        <f t="shared" si="13"/>
        <v>62</v>
      </c>
      <c r="K160" s="18" t="s">
        <v>525</v>
      </c>
      <c r="L160" s="16">
        <f t="shared" si="14"/>
        <v>100</v>
      </c>
      <c r="M160" s="18" t="s">
        <v>525</v>
      </c>
    </row>
    <row r="161" spans="1:13" ht="19.2" customHeight="1" x14ac:dyDescent="0.3">
      <c r="A161" s="13" t="s">
        <v>402</v>
      </c>
      <c r="B161" s="13" t="s">
        <v>403</v>
      </c>
      <c r="C161" s="14">
        <v>52</v>
      </c>
      <c r="D161" s="13" t="s">
        <v>0</v>
      </c>
      <c r="E161" s="13" t="s">
        <v>0</v>
      </c>
      <c r="F161" s="15">
        <v>0</v>
      </c>
      <c r="G161" s="15" t="s">
        <v>525</v>
      </c>
      <c r="H161" s="16">
        <f t="shared" si="12"/>
        <v>0</v>
      </c>
      <c r="I161" s="39" t="s">
        <v>525</v>
      </c>
      <c r="J161" s="18">
        <f t="shared" si="13"/>
        <v>52</v>
      </c>
      <c r="K161" s="18" t="s">
        <v>525</v>
      </c>
      <c r="L161" s="16">
        <f t="shared" si="14"/>
        <v>100</v>
      </c>
      <c r="M161" s="18" t="s">
        <v>525</v>
      </c>
    </row>
    <row r="162" spans="1:13" ht="19.2" customHeight="1" x14ac:dyDescent="0.3">
      <c r="A162" s="13" t="s">
        <v>361</v>
      </c>
      <c r="B162" s="13" t="s">
        <v>362</v>
      </c>
      <c r="C162" s="14">
        <v>51</v>
      </c>
      <c r="D162" s="13" t="s">
        <v>0</v>
      </c>
      <c r="E162" s="13" t="s">
        <v>0</v>
      </c>
      <c r="F162" s="15">
        <v>0</v>
      </c>
      <c r="G162" s="15" t="s">
        <v>525</v>
      </c>
      <c r="H162" s="16">
        <f t="shared" si="12"/>
        <v>0</v>
      </c>
      <c r="I162" s="39" t="s">
        <v>525</v>
      </c>
      <c r="J162" s="18">
        <f t="shared" si="13"/>
        <v>51</v>
      </c>
      <c r="K162" s="18" t="s">
        <v>525</v>
      </c>
      <c r="L162" s="16">
        <f t="shared" si="14"/>
        <v>100</v>
      </c>
      <c r="M162" s="18" t="s">
        <v>525</v>
      </c>
    </row>
    <row r="163" spans="1:13" ht="19.2" customHeight="1" x14ac:dyDescent="0.3">
      <c r="A163" s="13" t="s">
        <v>331</v>
      </c>
      <c r="B163" s="13" t="s">
        <v>332</v>
      </c>
      <c r="C163" s="14">
        <v>45</v>
      </c>
      <c r="D163" s="13" t="s">
        <v>0</v>
      </c>
      <c r="E163" s="13" t="s">
        <v>0</v>
      </c>
      <c r="F163" s="15">
        <v>0</v>
      </c>
      <c r="G163" s="15" t="s">
        <v>525</v>
      </c>
      <c r="H163" s="16">
        <f t="shared" si="12"/>
        <v>0</v>
      </c>
      <c r="I163" s="39" t="s">
        <v>525</v>
      </c>
      <c r="J163" s="18">
        <f t="shared" si="13"/>
        <v>45</v>
      </c>
      <c r="K163" s="18" t="s">
        <v>525</v>
      </c>
      <c r="L163" s="16">
        <f t="shared" si="14"/>
        <v>100</v>
      </c>
      <c r="M163" s="18" t="s">
        <v>525</v>
      </c>
    </row>
    <row r="164" spans="1:13" ht="19.2" customHeight="1" x14ac:dyDescent="0.3">
      <c r="A164" s="13" t="s">
        <v>395</v>
      </c>
      <c r="B164" s="13" t="s">
        <v>396</v>
      </c>
      <c r="C164" s="14">
        <v>58</v>
      </c>
      <c r="D164" s="13" t="s">
        <v>395</v>
      </c>
      <c r="E164" s="13" t="s">
        <v>397</v>
      </c>
      <c r="F164" s="14">
        <v>16</v>
      </c>
      <c r="G164" s="15" t="s">
        <v>525</v>
      </c>
      <c r="H164" s="16">
        <f t="shared" si="12"/>
        <v>27.586206896551722</v>
      </c>
      <c r="I164" s="39" t="s">
        <v>525</v>
      </c>
      <c r="J164" s="18">
        <f t="shared" si="13"/>
        <v>42</v>
      </c>
      <c r="K164" s="18" t="s">
        <v>525</v>
      </c>
      <c r="L164" s="16">
        <f t="shared" si="14"/>
        <v>72.41379310344827</v>
      </c>
      <c r="M164" s="18" t="s">
        <v>525</v>
      </c>
    </row>
    <row r="165" spans="1:13" ht="19.2" customHeight="1" x14ac:dyDescent="0.3">
      <c r="A165" s="13" t="s">
        <v>458</v>
      </c>
      <c r="B165" s="13" t="s">
        <v>459</v>
      </c>
      <c r="C165" s="14">
        <v>41</v>
      </c>
      <c r="D165" s="13" t="s">
        <v>0</v>
      </c>
      <c r="E165" s="13" t="s">
        <v>0</v>
      </c>
      <c r="F165" s="15">
        <v>0</v>
      </c>
      <c r="G165" s="15" t="s">
        <v>525</v>
      </c>
      <c r="H165" s="16">
        <f t="shared" ref="H165:H171" si="15">(F165/C165)*100</f>
        <v>0</v>
      </c>
      <c r="I165" s="39" t="s">
        <v>525</v>
      </c>
      <c r="J165" s="18">
        <f t="shared" ref="J165:J171" si="16">C165-F165</f>
        <v>41</v>
      </c>
      <c r="K165" s="18" t="s">
        <v>525</v>
      </c>
      <c r="L165" s="16">
        <f t="shared" ref="L165:L171" si="17">(J165/C165)*100</f>
        <v>100</v>
      </c>
      <c r="M165" s="18" t="s">
        <v>525</v>
      </c>
    </row>
    <row r="166" spans="1:13" ht="19.2" customHeight="1" x14ac:dyDescent="0.3">
      <c r="A166" s="13" t="s">
        <v>204</v>
      </c>
      <c r="B166" s="13" t="s">
        <v>205</v>
      </c>
      <c r="C166" s="14">
        <v>39</v>
      </c>
      <c r="D166" s="13" t="s">
        <v>204</v>
      </c>
      <c r="E166" s="13" t="s">
        <v>206</v>
      </c>
      <c r="F166" s="14">
        <v>0</v>
      </c>
      <c r="G166" s="15" t="s">
        <v>525</v>
      </c>
      <c r="H166" s="16">
        <f t="shared" si="15"/>
        <v>0</v>
      </c>
      <c r="I166" s="39" t="s">
        <v>525</v>
      </c>
      <c r="J166" s="18">
        <f t="shared" si="16"/>
        <v>39</v>
      </c>
      <c r="K166" s="18" t="s">
        <v>525</v>
      </c>
      <c r="L166" s="16">
        <f t="shared" si="17"/>
        <v>100</v>
      </c>
      <c r="M166" s="18" t="s">
        <v>525</v>
      </c>
    </row>
    <row r="167" spans="1:13" ht="19.2" customHeight="1" x14ac:dyDescent="0.3">
      <c r="A167" s="13" t="s">
        <v>472</v>
      </c>
      <c r="B167" s="13" t="s">
        <v>473</v>
      </c>
      <c r="C167" s="14">
        <v>14</v>
      </c>
      <c r="D167" s="13" t="s">
        <v>0</v>
      </c>
      <c r="E167" s="13" t="s">
        <v>0</v>
      </c>
      <c r="F167" s="15">
        <v>0</v>
      </c>
      <c r="G167" s="15" t="s">
        <v>525</v>
      </c>
      <c r="H167" s="16">
        <f t="shared" si="15"/>
        <v>0</v>
      </c>
      <c r="I167" s="39" t="s">
        <v>525</v>
      </c>
      <c r="J167" s="18">
        <f t="shared" si="16"/>
        <v>14</v>
      </c>
      <c r="K167" s="18" t="s">
        <v>525</v>
      </c>
      <c r="L167" s="16">
        <f t="shared" si="17"/>
        <v>100</v>
      </c>
      <c r="M167" s="18" t="s">
        <v>525</v>
      </c>
    </row>
    <row r="168" spans="1:13" ht="19.2" customHeight="1" x14ac:dyDescent="0.3">
      <c r="A168" s="13" t="s">
        <v>146</v>
      </c>
      <c r="B168" s="13" t="s">
        <v>147</v>
      </c>
      <c r="C168" s="14">
        <v>38</v>
      </c>
      <c r="D168" s="13" t="s">
        <v>146</v>
      </c>
      <c r="E168" s="13" t="s">
        <v>148</v>
      </c>
      <c r="F168" s="14">
        <v>27</v>
      </c>
      <c r="G168" s="15" t="s">
        <v>525</v>
      </c>
      <c r="H168" s="16">
        <f t="shared" si="15"/>
        <v>71.05263157894737</v>
      </c>
      <c r="I168" s="39" t="s">
        <v>525</v>
      </c>
      <c r="J168" s="18">
        <f t="shared" si="16"/>
        <v>11</v>
      </c>
      <c r="K168" s="18" t="s">
        <v>525</v>
      </c>
      <c r="L168" s="16">
        <f t="shared" si="17"/>
        <v>28.947368421052634</v>
      </c>
      <c r="M168" s="18" t="s">
        <v>525</v>
      </c>
    </row>
    <row r="169" spans="1:13" ht="19.2" customHeight="1" x14ac:dyDescent="0.3">
      <c r="A169" s="13" t="s">
        <v>437</v>
      </c>
      <c r="B169" s="13" t="s">
        <v>438</v>
      </c>
      <c r="C169" s="14">
        <v>5</v>
      </c>
      <c r="D169" s="13" t="s">
        <v>0</v>
      </c>
      <c r="E169" s="13" t="s">
        <v>0</v>
      </c>
      <c r="F169" s="15">
        <v>0</v>
      </c>
      <c r="G169" s="15" t="s">
        <v>525</v>
      </c>
      <c r="H169" s="16">
        <f t="shared" si="15"/>
        <v>0</v>
      </c>
      <c r="I169" s="39" t="s">
        <v>525</v>
      </c>
      <c r="J169" s="18">
        <f t="shared" si="16"/>
        <v>5</v>
      </c>
      <c r="K169" s="18" t="s">
        <v>525</v>
      </c>
      <c r="L169" s="16">
        <f t="shared" si="17"/>
        <v>100</v>
      </c>
      <c r="M169" s="18" t="s">
        <v>525</v>
      </c>
    </row>
    <row r="170" spans="1:13" ht="19.2" customHeight="1" x14ac:dyDescent="0.3">
      <c r="A170" s="13" t="s">
        <v>177</v>
      </c>
      <c r="B170" s="13" t="s">
        <v>178</v>
      </c>
      <c r="C170" s="14">
        <v>7</v>
      </c>
      <c r="D170" s="13" t="s">
        <v>177</v>
      </c>
      <c r="E170" s="13" t="s">
        <v>179</v>
      </c>
      <c r="F170" s="14">
        <v>6</v>
      </c>
      <c r="G170" s="15" t="s">
        <v>525</v>
      </c>
      <c r="H170" s="16">
        <f t="shared" si="15"/>
        <v>85.714285714285708</v>
      </c>
      <c r="I170" s="39" t="s">
        <v>525</v>
      </c>
      <c r="J170" s="18">
        <f t="shared" si="16"/>
        <v>1</v>
      </c>
      <c r="K170" s="18" t="s">
        <v>525</v>
      </c>
      <c r="L170" s="16">
        <f t="shared" si="17"/>
        <v>14.285714285714285</v>
      </c>
      <c r="M170" s="18" t="s">
        <v>525</v>
      </c>
    </row>
    <row r="171" spans="1:13" ht="19.2" customHeight="1" x14ac:dyDescent="0.3">
      <c r="A171" s="13" t="s">
        <v>198</v>
      </c>
      <c r="B171" s="13" t="s">
        <v>199</v>
      </c>
      <c r="C171" s="14">
        <v>1</v>
      </c>
      <c r="D171" s="13" t="s">
        <v>0</v>
      </c>
      <c r="E171" s="13" t="s">
        <v>0</v>
      </c>
      <c r="F171" s="15">
        <v>0</v>
      </c>
      <c r="G171" s="15" t="s">
        <v>525</v>
      </c>
      <c r="H171" s="16">
        <f t="shared" si="15"/>
        <v>0</v>
      </c>
      <c r="I171" s="39" t="s">
        <v>525</v>
      </c>
      <c r="J171" s="18">
        <f t="shared" si="16"/>
        <v>1</v>
      </c>
      <c r="K171" s="18" t="s">
        <v>525</v>
      </c>
      <c r="L171" s="16">
        <f t="shared" si="17"/>
        <v>100</v>
      </c>
      <c r="M171" s="18" t="s">
        <v>525</v>
      </c>
    </row>
    <row r="172" spans="1:13" s="1" customFormat="1" ht="22.2" customHeight="1" x14ac:dyDescent="0.3">
      <c r="A172" s="19" t="s">
        <v>76</v>
      </c>
      <c r="B172" s="19" t="s">
        <v>526</v>
      </c>
      <c r="C172" s="20">
        <v>3612</v>
      </c>
      <c r="D172" s="19" t="s">
        <v>79</v>
      </c>
      <c r="E172" s="19" t="s">
        <v>80</v>
      </c>
      <c r="F172" s="20">
        <v>350</v>
      </c>
      <c r="G172" s="20">
        <v>361</v>
      </c>
      <c r="H172" s="21" t="s">
        <v>525</v>
      </c>
      <c r="I172" s="21">
        <f t="shared" ref="I172:I203" si="18">(G172/C172)*100</f>
        <v>9.9944629014396451</v>
      </c>
      <c r="J172" s="22" t="s">
        <v>525</v>
      </c>
      <c r="K172" s="22">
        <f t="shared" ref="K172:K203" si="19">C172-G172</f>
        <v>3251</v>
      </c>
      <c r="L172" s="21" t="s">
        <v>525</v>
      </c>
      <c r="M172" s="21">
        <f t="shared" ref="M172:M203" si="20">(K172/C172)*100</f>
        <v>90.005537098560353</v>
      </c>
    </row>
    <row r="173" spans="1:13" s="1" customFormat="1" ht="22.2" customHeight="1" x14ac:dyDescent="0.3">
      <c r="A173" s="19" t="s">
        <v>76</v>
      </c>
      <c r="B173" s="19" t="s">
        <v>526</v>
      </c>
      <c r="C173" s="20">
        <v>3612</v>
      </c>
      <c r="D173" s="19" t="s">
        <v>77</v>
      </c>
      <c r="E173" s="19" t="s">
        <v>78</v>
      </c>
      <c r="F173" s="20">
        <v>12</v>
      </c>
      <c r="G173" s="20">
        <v>361</v>
      </c>
      <c r="H173" s="21" t="s">
        <v>525</v>
      </c>
      <c r="I173" s="21">
        <f t="shared" si="18"/>
        <v>9.9944629014396451</v>
      </c>
      <c r="J173" s="22" t="s">
        <v>525</v>
      </c>
      <c r="K173" s="22">
        <f t="shared" si="19"/>
        <v>3251</v>
      </c>
      <c r="L173" s="21" t="s">
        <v>525</v>
      </c>
      <c r="M173" s="21">
        <f t="shared" si="20"/>
        <v>90.005537098560353</v>
      </c>
    </row>
    <row r="174" spans="1:13" s="1" customFormat="1" ht="22.2" customHeight="1" x14ac:dyDescent="0.3">
      <c r="A174" s="19" t="s">
        <v>285</v>
      </c>
      <c r="B174" s="19" t="s">
        <v>286</v>
      </c>
      <c r="C174" s="20">
        <v>3551</v>
      </c>
      <c r="D174" s="19" t="s">
        <v>50</v>
      </c>
      <c r="E174" s="19" t="s">
        <v>51</v>
      </c>
      <c r="F174" s="20">
        <v>6</v>
      </c>
      <c r="G174" s="20">
        <v>6</v>
      </c>
      <c r="H174" s="21" t="s">
        <v>525</v>
      </c>
      <c r="I174" s="21">
        <f t="shared" si="18"/>
        <v>0.16896648831315123</v>
      </c>
      <c r="J174" s="22" t="s">
        <v>525</v>
      </c>
      <c r="K174" s="22">
        <f t="shared" si="19"/>
        <v>3545</v>
      </c>
      <c r="L174" s="21" t="s">
        <v>525</v>
      </c>
      <c r="M174" s="21">
        <f t="shared" si="20"/>
        <v>99.831033511686854</v>
      </c>
    </row>
    <row r="175" spans="1:13" s="1" customFormat="1" ht="22.2" customHeight="1" x14ac:dyDescent="0.3">
      <c r="A175" s="19" t="s">
        <v>335</v>
      </c>
      <c r="B175" s="19" t="s">
        <v>336</v>
      </c>
      <c r="C175" s="20">
        <v>3020</v>
      </c>
      <c r="D175" s="19" t="s">
        <v>337</v>
      </c>
      <c r="E175" s="19" t="s">
        <v>338</v>
      </c>
      <c r="F175" s="20">
        <v>3</v>
      </c>
      <c r="G175" s="20">
        <v>3</v>
      </c>
      <c r="H175" s="21" t="s">
        <v>525</v>
      </c>
      <c r="I175" s="21">
        <f t="shared" si="18"/>
        <v>9.9337748344370855E-2</v>
      </c>
      <c r="J175" s="22" t="s">
        <v>525</v>
      </c>
      <c r="K175" s="22">
        <f t="shared" si="19"/>
        <v>3017</v>
      </c>
      <c r="L175" s="21" t="s">
        <v>525</v>
      </c>
      <c r="M175" s="21">
        <f t="shared" si="20"/>
        <v>99.900662251655632</v>
      </c>
    </row>
    <row r="176" spans="1:13" s="1" customFormat="1" ht="22.2" customHeight="1" x14ac:dyDescent="0.3">
      <c r="A176" s="19" t="s">
        <v>130</v>
      </c>
      <c r="B176" s="23" t="s">
        <v>131</v>
      </c>
      <c r="C176" s="20">
        <v>3007</v>
      </c>
      <c r="D176" s="19" t="s">
        <v>134</v>
      </c>
      <c r="E176" s="19" t="s">
        <v>135</v>
      </c>
      <c r="F176" s="20">
        <v>4</v>
      </c>
      <c r="G176" s="20">
        <v>6</v>
      </c>
      <c r="H176" s="21" t="s">
        <v>525</v>
      </c>
      <c r="I176" s="21">
        <f t="shared" si="18"/>
        <v>0.19953441968739608</v>
      </c>
      <c r="J176" s="22" t="s">
        <v>525</v>
      </c>
      <c r="K176" s="22">
        <f t="shared" si="19"/>
        <v>3001</v>
      </c>
      <c r="L176" s="21" t="s">
        <v>525</v>
      </c>
      <c r="M176" s="21">
        <f t="shared" si="20"/>
        <v>99.800465580312604</v>
      </c>
    </row>
    <row r="177" spans="1:13" s="1" customFormat="1" ht="22.2" customHeight="1" x14ac:dyDescent="0.3">
      <c r="A177" s="19" t="s">
        <v>130</v>
      </c>
      <c r="B177" s="23" t="s">
        <v>131</v>
      </c>
      <c r="C177" s="20">
        <v>3007</v>
      </c>
      <c r="D177" s="19" t="s">
        <v>132</v>
      </c>
      <c r="E177" s="19" t="s">
        <v>133</v>
      </c>
      <c r="F177" s="20">
        <v>2</v>
      </c>
      <c r="G177" s="20">
        <v>6</v>
      </c>
      <c r="H177" s="21" t="s">
        <v>525</v>
      </c>
      <c r="I177" s="21">
        <f t="shared" si="18"/>
        <v>0.19953441968739608</v>
      </c>
      <c r="J177" s="22" t="s">
        <v>525</v>
      </c>
      <c r="K177" s="22">
        <f t="shared" si="19"/>
        <v>3001</v>
      </c>
      <c r="L177" s="21" t="s">
        <v>525</v>
      </c>
      <c r="M177" s="21">
        <f t="shared" si="20"/>
        <v>99.800465580312604</v>
      </c>
    </row>
    <row r="178" spans="1:13" s="1" customFormat="1" ht="22.2" customHeight="1" x14ac:dyDescent="0.3">
      <c r="A178" s="19" t="s">
        <v>48</v>
      </c>
      <c r="B178" s="19" t="s">
        <v>49</v>
      </c>
      <c r="C178" s="20">
        <v>2693</v>
      </c>
      <c r="D178" s="19" t="s">
        <v>54</v>
      </c>
      <c r="E178" s="19" t="s">
        <v>55</v>
      </c>
      <c r="F178" s="20">
        <v>1</v>
      </c>
      <c r="G178" s="20">
        <v>11</v>
      </c>
      <c r="H178" s="21" t="s">
        <v>525</v>
      </c>
      <c r="I178" s="21">
        <f t="shared" si="18"/>
        <v>0.40846639435573706</v>
      </c>
      <c r="J178" s="22" t="s">
        <v>525</v>
      </c>
      <c r="K178" s="22">
        <f t="shared" si="19"/>
        <v>2682</v>
      </c>
      <c r="L178" s="21" t="s">
        <v>525</v>
      </c>
      <c r="M178" s="21">
        <f t="shared" si="20"/>
        <v>99.591533605644273</v>
      </c>
    </row>
    <row r="179" spans="1:13" s="1" customFormat="1" ht="22.2" customHeight="1" x14ac:dyDescent="0.3">
      <c r="A179" s="19" t="s">
        <v>48</v>
      </c>
      <c r="B179" s="19" t="s">
        <v>49</v>
      </c>
      <c r="C179" s="20">
        <v>2693</v>
      </c>
      <c r="D179" s="19" t="s">
        <v>52</v>
      </c>
      <c r="E179" s="19" t="s">
        <v>53</v>
      </c>
      <c r="F179" s="20">
        <v>1</v>
      </c>
      <c r="G179" s="20">
        <v>11</v>
      </c>
      <c r="H179" s="21" t="s">
        <v>525</v>
      </c>
      <c r="I179" s="21">
        <f t="shared" si="18"/>
        <v>0.40846639435573706</v>
      </c>
      <c r="J179" s="22" t="s">
        <v>525</v>
      </c>
      <c r="K179" s="22">
        <f t="shared" si="19"/>
        <v>2682</v>
      </c>
      <c r="L179" s="21" t="s">
        <v>525</v>
      </c>
      <c r="M179" s="21">
        <f t="shared" si="20"/>
        <v>99.591533605644273</v>
      </c>
    </row>
    <row r="180" spans="1:13" s="1" customFormat="1" ht="22.2" customHeight="1" x14ac:dyDescent="0.3">
      <c r="A180" s="19" t="s">
        <v>48</v>
      </c>
      <c r="B180" s="19" t="s">
        <v>49</v>
      </c>
      <c r="C180" s="20">
        <v>2693</v>
      </c>
      <c r="D180" s="19" t="s">
        <v>50</v>
      </c>
      <c r="E180" s="19" t="s">
        <v>51</v>
      </c>
      <c r="F180" s="20">
        <v>10</v>
      </c>
      <c r="G180" s="20">
        <v>11</v>
      </c>
      <c r="H180" s="21" t="s">
        <v>525</v>
      </c>
      <c r="I180" s="21">
        <f t="shared" si="18"/>
        <v>0.40846639435573706</v>
      </c>
      <c r="J180" s="22" t="s">
        <v>525</v>
      </c>
      <c r="K180" s="22">
        <f t="shared" si="19"/>
        <v>2682</v>
      </c>
      <c r="L180" s="21" t="s">
        <v>525</v>
      </c>
      <c r="M180" s="21">
        <f t="shared" si="20"/>
        <v>99.591533605644273</v>
      </c>
    </row>
    <row r="181" spans="1:13" s="1" customFormat="1" ht="22.2" customHeight="1" x14ac:dyDescent="0.3">
      <c r="A181" s="19" t="s">
        <v>488</v>
      </c>
      <c r="B181" s="19" t="s">
        <v>489</v>
      </c>
      <c r="C181" s="20">
        <v>2218</v>
      </c>
      <c r="D181" s="19" t="s">
        <v>132</v>
      </c>
      <c r="E181" s="19" t="s">
        <v>133</v>
      </c>
      <c r="F181" s="20">
        <v>13</v>
      </c>
      <c r="G181" s="20">
        <v>13</v>
      </c>
      <c r="H181" s="21" t="s">
        <v>525</v>
      </c>
      <c r="I181" s="21">
        <f t="shared" si="18"/>
        <v>0.58611361587015331</v>
      </c>
      <c r="J181" s="22" t="s">
        <v>525</v>
      </c>
      <c r="K181" s="22">
        <f t="shared" si="19"/>
        <v>2205</v>
      </c>
      <c r="L181" s="21" t="s">
        <v>525</v>
      </c>
      <c r="M181" s="21">
        <f t="shared" si="20"/>
        <v>99.413886384129853</v>
      </c>
    </row>
    <row r="182" spans="1:13" s="1" customFormat="1" ht="22.2" customHeight="1" x14ac:dyDescent="0.3">
      <c r="A182" s="19" t="s">
        <v>223</v>
      </c>
      <c r="B182" s="19" t="s">
        <v>224</v>
      </c>
      <c r="C182" s="20">
        <v>1940</v>
      </c>
      <c r="D182" s="19" t="s">
        <v>221</v>
      </c>
      <c r="E182" s="19" t="s">
        <v>222</v>
      </c>
      <c r="F182" s="20">
        <v>531</v>
      </c>
      <c r="G182" s="20">
        <v>531</v>
      </c>
      <c r="H182" s="21" t="s">
        <v>525</v>
      </c>
      <c r="I182" s="21">
        <f t="shared" si="18"/>
        <v>27.371134020618559</v>
      </c>
      <c r="J182" s="22" t="s">
        <v>525</v>
      </c>
      <c r="K182" s="22">
        <f t="shared" si="19"/>
        <v>1409</v>
      </c>
      <c r="L182" s="21" t="s">
        <v>525</v>
      </c>
      <c r="M182" s="21">
        <f t="shared" si="20"/>
        <v>72.628865979381445</v>
      </c>
    </row>
    <row r="183" spans="1:13" s="1" customFormat="1" ht="31.2" customHeight="1" x14ac:dyDescent="0.3">
      <c r="A183" s="19" t="s">
        <v>514</v>
      </c>
      <c r="B183" s="19" t="s">
        <v>515</v>
      </c>
      <c r="C183" s="20">
        <v>1858</v>
      </c>
      <c r="D183" s="19" t="s">
        <v>506</v>
      </c>
      <c r="E183" s="19" t="s">
        <v>507</v>
      </c>
      <c r="F183" s="20">
        <v>10</v>
      </c>
      <c r="G183" s="20">
        <v>102</v>
      </c>
      <c r="H183" s="21" t="s">
        <v>525</v>
      </c>
      <c r="I183" s="21">
        <f t="shared" si="18"/>
        <v>5.4897739504843921</v>
      </c>
      <c r="J183" s="22" t="s">
        <v>525</v>
      </c>
      <c r="K183" s="22">
        <f t="shared" si="19"/>
        <v>1756</v>
      </c>
      <c r="L183" s="21" t="s">
        <v>525</v>
      </c>
      <c r="M183" s="21">
        <f t="shared" si="20"/>
        <v>94.510226049515609</v>
      </c>
    </row>
    <row r="184" spans="1:13" s="1" customFormat="1" ht="31.2" customHeight="1" x14ac:dyDescent="0.3">
      <c r="A184" s="19" t="s">
        <v>514</v>
      </c>
      <c r="B184" s="19" t="s">
        <v>515</v>
      </c>
      <c r="C184" s="20">
        <v>1858</v>
      </c>
      <c r="D184" s="19" t="s">
        <v>504</v>
      </c>
      <c r="E184" s="19" t="s">
        <v>505</v>
      </c>
      <c r="F184" s="20">
        <v>18</v>
      </c>
      <c r="G184" s="20">
        <v>102</v>
      </c>
      <c r="H184" s="21" t="s">
        <v>525</v>
      </c>
      <c r="I184" s="21">
        <f t="shared" si="18"/>
        <v>5.4897739504843921</v>
      </c>
      <c r="J184" s="22" t="s">
        <v>525</v>
      </c>
      <c r="K184" s="22">
        <f t="shared" si="19"/>
        <v>1756</v>
      </c>
      <c r="L184" s="21" t="s">
        <v>525</v>
      </c>
      <c r="M184" s="21">
        <f t="shared" si="20"/>
        <v>94.510226049515609</v>
      </c>
    </row>
    <row r="185" spans="1:13" s="1" customFormat="1" ht="31.2" customHeight="1" x14ac:dyDescent="0.3">
      <c r="A185" s="19" t="s">
        <v>514</v>
      </c>
      <c r="B185" s="19" t="s">
        <v>515</v>
      </c>
      <c r="C185" s="20">
        <v>1858</v>
      </c>
      <c r="D185" s="19" t="s">
        <v>500</v>
      </c>
      <c r="E185" s="19" t="s">
        <v>501</v>
      </c>
      <c r="F185" s="20">
        <v>7</v>
      </c>
      <c r="G185" s="20">
        <v>102</v>
      </c>
      <c r="H185" s="21" t="s">
        <v>525</v>
      </c>
      <c r="I185" s="21">
        <f t="shared" si="18"/>
        <v>5.4897739504843921</v>
      </c>
      <c r="J185" s="22" t="s">
        <v>525</v>
      </c>
      <c r="K185" s="22">
        <f t="shared" si="19"/>
        <v>1756</v>
      </c>
      <c r="L185" s="21" t="s">
        <v>525</v>
      </c>
      <c r="M185" s="21">
        <f t="shared" si="20"/>
        <v>94.510226049515609</v>
      </c>
    </row>
    <row r="186" spans="1:13" s="1" customFormat="1" ht="31.2" customHeight="1" x14ac:dyDescent="0.3">
      <c r="A186" s="19" t="s">
        <v>514</v>
      </c>
      <c r="B186" s="19" t="s">
        <v>515</v>
      </c>
      <c r="C186" s="20">
        <v>1858</v>
      </c>
      <c r="D186" s="19" t="s">
        <v>502</v>
      </c>
      <c r="E186" s="19" t="s">
        <v>503</v>
      </c>
      <c r="F186" s="20">
        <v>20</v>
      </c>
      <c r="G186" s="20">
        <v>102</v>
      </c>
      <c r="H186" s="21" t="s">
        <v>525</v>
      </c>
      <c r="I186" s="21">
        <f t="shared" si="18"/>
        <v>5.4897739504843921</v>
      </c>
      <c r="J186" s="22" t="s">
        <v>525</v>
      </c>
      <c r="K186" s="22">
        <f t="shared" si="19"/>
        <v>1756</v>
      </c>
      <c r="L186" s="21" t="s">
        <v>525</v>
      </c>
      <c r="M186" s="21">
        <f t="shared" si="20"/>
        <v>94.510226049515609</v>
      </c>
    </row>
    <row r="187" spans="1:13" s="1" customFormat="1" ht="31.2" customHeight="1" x14ac:dyDescent="0.3">
      <c r="A187" s="19" t="s">
        <v>514</v>
      </c>
      <c r="B187" s="19" t="s">
        <v>515</v>
      </c>
      <c r="C187" s="20">
        <v>1858</v>
      </c>
      <c r="D187" s="19" t="s">
        <v>498</v>
      </c>
      <c r="E187" s="19" t="s">
        <v>499</v>
      </c>
      <c r="F187" s="20">
        <v>4</v>
      </c>
      <c r="G187" s="20">
        <v>102</v>
      </c>
      <c r="H187" s="21" t="s">
        <v>525</v>
      </c>
      <c r="I187" s="21">
        <f t="shared" si="18"/>
        <v>5.4897739504843921</v>
      </c>
      <c r="J187" s="22" t="s">
        <v>525</v>
      </c>
      <c r="K187" s="22">
        <f t="shared" si="19"/>
        <v>1756</v>
      </c>
      <c r="L187" s="21" t="s">
        <v>525</v>
      </c>
      <c r="M187" s="21">
        <f t="shared" si="20"/>
        <v>94.510226049515609</v>
      </c>
    </row>
    <row r="188" spans="1:13" s="1" customFormat="1" ht="31.2" customHeight="1" x14ac:dyDescent="0.3">
      <c r="A188" s="19" t="s">
        <v>514</v>
      </c>
      <c r="B188" s="19" t="s">
        <v>515</v>
      </c>
      <c r="C188" s="20">
        <v>1858</v>
      </c>
      <c r="D188" s="19" t="s">
        <v>496</v>
      </c>
      <c r="E188" s="19" t="s">
        <v>497</v>
      </c>
      <c r="F188" s="20">
        <v>67</v>
      </c>
      <c r="G188" s="20">
        <v>102</v>
      </c>
      <c r="H188" s="21" t="s">
        <v>525</v>
      </c>
      <c r="I188" s="21">
        <f t="shared" si="18"/>
        <v>5.4897739504843921</v>
      </c>
      <c r="J188" s="22" t="s">
        <v>525</v>
      </c>
      <c r="K188" s="22">
        <f t="shared" si="19"/>
        <v>1756</v>
      </c>
      <c r="L188" s="21" t="s">
        <v>525</v>
      </c>
      <c r="M188" s="21">
        <f t="shared" si="20"/>
        <v>94.510226049515609</v>
      </c>
    </row>
    <row r="189" spans="1:13" s="1" customFormat="1" ht="22.2" customHeight="1" x14ac:dyDescent="0.3">
      <c r="A189" s="19" t="s">
        <v>153</v>
      </c>
      <c r="B189" s="19" t="s">
        <v>154</v>
      </c>
      <c r="C189" s="20">
        <v>1833</v>
      </c>
      <c r="D189" s="19" t="s">
        <v>151</v>
      </c>
      <c r="E189" s="19" t="s">
        <v>152</v>
      </c>
      <c r="F189" s="20">
        <v>203</v>
      </c>
      <c r="G189" s="20">
        <v>212</v>
      </c>
      <c r="H189" s="21" t="s">
        <v>525</v>
      </c>
      <c r="I189" s="21">
        <f t="shared" si="18"/>
        <v>11.565739225313694</v>
      </c>
      <c r="J189" s="22" t="s">
        <v>525</v>
      </c>
      <c r="K189" s="22">
        <f t="shared" si="19"/>
        <v>1621</v>
      </c>
      <c r="L189" s="21" t="s">
        <v>525</v>
      </c>
      <c r="M189" s="21">
        <f t="shared" si="20"/>
        <v>88.434260774686308</v>
      </c>
    </row>
    <row r="190" spans="1:13" s="1" customFormat="1" ht="22.2" customHeight="1" x14ac:dyDescent="0.3">
      <c r="A190" s="19" t="s">
        <v>153</v>
      </c>
      <c r="B190" s="19" t="s">
        <v>154</v>
      </c>
      <c r="C190" s="20">
        <v>1833</v>
      </c>
      <c r="D190" s="19" t="s">
        <v>157</v>
      </c>
      <c r="E190" s="19" t="s">
        <v>158</v>
      </c>
      <c r="F190" s="20">
        <v>6</v>
      </c>
      <c r="G190" s="20">
        <v>212</v>
      </c>
      <c r="H190" s="21" t="s">
        <v>525</v>
      </c>
      <c r="I190" s="21">
        <f t="shared" si="18"/>
        <v>11.565739225313694</v>
      </c>
      <c r="J190" s="22" t="s">
        <v>525</v>
      </c>
      <c r="K190" s="22">
        <f t="shared" si="19"/>
        <v>1621</v>
      </c>
      <c r="L190" s="21" t="s">
        <v>525</v>
      </c>
      <c r="M190" s="21">
        <f t="shared" si="20"/>
        <v>88.434260774686308</v>
      </c>
    </row>
    <row r="191" spans="1:13" s="1" customFormat="1" ht="22.2" customHeight="1" x14ac:dyDescent="0.3">
      <c r="A191" s="19" t="s">
        <v>153</v>
      </c>
      <c r="B191" s="19" t="s">
        <v>154</v>
      </c>
      <c r="C191" s="20">
        <v>1833</v>
      </c>
      <c r="D191" s="19" t="s">
        <v>155</v>
      </c>
      <c r="E191" s="19" t="s">
        <v>156</v>
      </c>
      <c r="F191" s="20">
        <v>6</v>
      </c>
      <c r="G191" s="20">
        <v>212</v>
      </c>
      <c r="H191" s="21" t="s">
        <v>525</v>
      </c>
      <c r="I191" s="21">
        <f t="shared" si="18"/>
        <v>11.565739225313694</v>
      </c>
      <c r="J191" s="22" t="s">
        <v>525</v>
      </c>
      <c r="K191" s="22">
        <f t="shared" si="19"/>
        <v>1621</v>
      </c>
      <c r="L191" s="21" t="s">
        <v>525</v>
      </c>
      <c r="M191" s="21">
        <f t="shared" si="20"/>
        <v>88.434260774686308</v>
      </c>
    </row>
    <row r="192" spans="1:13" s="1" customFormat="1" ht="22.2" customHeight="1" x14ac:dyDescent="0.3">
      <c r="A192" s="23" t="s">
        <v>412</v>
      </c>
      <c r="B192" s="23" t="s">
        <v>413</v>
      </c>
      <c r="C192" s="20">
        <v>1815</v>
      </c>
      <c r="D192" s="19" t="s">
        <v>138</v>
      </c>
      <c r="E192" s="19" t="s">
        <v>139</v>
      </c>
      <c r="F192" s="20">
        <v>286</v>
      </c>
      <c r="G192" s="20">
        <v>286</v>
      </c>
      <c r="H192" s="21" t="s">
        <v>525</v>
      </c>
      <c r="I192" s="21">
        <f t="shared" si="18"/>
        <v>15.757575757575756</v>
      </c>
      <c r="J192" s="22" t="s">
        <v>525</v>
      </c>
      <c r="K192" s="22">
        <f t="shared" si="19"/>
        <v>1529</v>
      </c>
      <c r="L192" s="21" t="s">
        <v>525</v>
      </c>
      <c r="M192" s="21">
        <f t="shared" si="20"/>
        <v>84.242424242424235</v>
      </c>
    </row>
    <row r="193" spans="1:13" s="1" customFormat="1" ht="22.2" customHeight="1" x14ac:dyDescent="0.3">
      <c r="A193" s="23" t="s">
        <v>412</v>
      </c>
      <c r="B193" s="23" t="s">
        <v>413</v>
      </c>
      <c r="C193" s="20">
        <v>1815</v>
      </c>
      <c r="D193" s="19" t="s">
        <v>414</v>
      </c>
      <c r="E193" s="19" t="s">
        <v>415</v>
      </c>
      <c r="F193" s="20">
        <v>1</v>
      </c>
      <c r="G193" s="20">
        <v>286</v>
      </c>
      <c r="H193" s="21" t="s">
        <v>525</v>
      </c>
      <c r="I193" s="21">
        <f t="shared" si="18"/>
        <v>15.757575757575756</v>
      </c>
      <c r="J193" s="22" t="s">
        <v>525</v>
      </c>
      <c r="K193" s="22">
        <f t="shared" si="19"/>
        <v>1529</v>
      </c>
      <c r="L193" s="21" t="s">
        <v>525</v>
      </c>
      <c r="M193" s="21">
        <f t="shared" si="20"/>
        <v>84.242424242424235</v>
      </c>
    </row>
    <row r="194" spans="1:13" s="1" customFormat="1" ht="22.2" customHeight="1" x14ac:dyDescent="0.3">
      <c r="A194" s="19" t="s">
        <v>275</v>
      </c>
      <c r="B194" s="19" t="s">
        <v>276</v>
      </c>
      <c r="C194" s="20">
        <v>1594</v>
      </c>
      <c r="D194" s="19" t="s">
        <v>52</v>
      </c>
      <c r="E194" s="19" t="s">
        <v>53</v>
      </c>
      <c r="F194" s="20">
        <v>3</v>
      </c>
      <c r="G194" s="20">
        <v>3</v>
      </c>
      <c r="H194" s="21" t="s">
        <v>525</v>
      </c>
      <c r="I194" s="21">
        <f t="shared" si="18"/>
        <v>0.18820577164366373</v>
      </c>
      <c r="J194" s="22" t="s">
        <v>525</v>
      </c>
      <c r="K194" s="22">
        <f t="shared" si="19"/>
        <v>1591</v>
      </c>
      <c r="L194" s="21" t="s">
        <v>525</v>
      </c>
      <c r="M194" s="21">
        <f t="shared" si="20"/>
        <v>99.811794228356334</v>
      </c>
    </row>
    <row r="195" spans="1:13" s="1" customFormat="1" ht="30.6" customHeight="1" x14ac:dyDescent="0.3">
      <c r="A195" s="19" t="s">
        <v>427</v>
      </c>
      <c r="B195" s="19" t="s">
        <v>428</v>
      </c>
      <c r="C195" s="20">
        <v>1413</v>
      </c>
      <c r="D195" s="19" t="s">
        <v>433</v>
      </c>
      <c r="E195" s="19" t="s">
        <v>434</v>
      </c>
      <c r="F195" s="20">
        <v>257</v>
      </c>
      <c r="G195" s="20">
        <v>670</v>
      </c>
      <c r="H195" s="21" t="s">
        <v>525</v>
      </c>
      <c r="I195" s="21">
        <f t="shared" si="18"/>
        <v>47.416843595187544</v>
      </c>
      <c r="J195" s="22" t="s">
        <v>525</v>
      </c>
      <c r="K195" s="22">
        <f t="shared" si="19"/>
        <v>743</v>
      </c>
      <c r="L195" s="21" t="s">
        <v>525</v>
      </c>
      <c r="M195" s="21">
        <f t="shared" si="20"/>
        <v>52.583156404812456</v>
      </c>
    </row>
    <row r="196" spans="1:13" s="1" customFormat="1" ht="30.6" customHeight="1" x14ac:dyDescent="0.3">
      <c r="A196" s="19" t="s">
        <v>427</v>
      </c>
      <c r="B196" s="19" t="s">
        <v>428</v>
      </c>
      <c r="C196" s="20">
        <v>1413</v>
      </c>
      <c r="D196" s="19" t="s">
        <v>431</v>
      </c>
      <c r="E196" s="19" t="s">
        <v>432</v>
      </c>
      <c r="F196" s="20">
        <v>160</v>
      </c>
      <c r="G196" s="20">
        <v>670</v>
      </c>
      <c r="H196" s="21" t="s">
        <v>525</v>
      </c>
      <c r="I196" s="21">
        <f t="shared" si="18"/>
        <v>47.416843595187544</v>
      </c>
      <c r="J196" s="22" t="s">
        <v>525</v>
      </c>
      <c r="K196" s="22">
        <f t="shared" si="19"/>
        <v>743</v>
      </c>
      <c r="L196" s="21" t="s">
        <v>525</v>
      </c>
      <c r="M196" s="21">
        <f t="shared" si="20"/>
        <v>52.583156404812456</v>
      </c>
    </row>
    <row r="197" spans="1:13" s="1" customFormat="1" ht="30.6" customHeight="1" x14ac:dyDescent="0.3">
      <c r="A197" s="19" t="s">
        <v>427</v>
      </c>
      <c r="B197" s="19" t="s">
        <v>428</v>
      </c>
      <c r="C197" s="20">
        <v>1413</v>
      </c>
      <c r="D197" s="19" t="s">
        <v>429</v>
      </c>
      <c r="E197" s="19" t="s">
        <v>430</v>
      </c>
      <c r="F197" s="20">
        <v>486</v>
      </c>
      <c r="G197" s="20">
        <v>670</v>
      </c>
      <c r="H197" s="21" t="s">
        <v>525</v>
      </c>
      <c r="I197" s="21">
        <f t="shared" si="18"/>
        <v>47.416843595187544</v>
      </c>
      <c r="J197" s="22" t="s">
        <v>525</v>
      </c>
      <c r="K197" s="22">
        <f t="shared" si="19"/>
        <v>743</v>
      </c>
      <c r="L197" s="21" t="s">
        <v>525</v>
      </c>
      <c r="M197" s="21">
        <f t="shared" si="20"/>
        <v>52.583156404812456</v>
      </c>
    </row>
    <row r="198" spans="1:13" s="1" customFormat="1" ht="22.2" customHeight="1" x14ac:dyDescent="0.3">
      <c r="A198" s="19" t="s">
        <v>251</v>
      </c>
      <c r="B198" s="19" t="s">
        <v>252</v>
      </c>
      <c r="C198" s="20">
        <v>1341</v>
      </c>
      <c r="D198" s="19" t="s">
        <v>255</v>
      </c>
      <c r="E198" s="19" t="s">
        <v>256</v>
      </c>
      <c r="F198" s="20">
        <v>429</v>
      </c>
      <c r="G198" s="20">
        <v>447</v>
      </c>
      <c r="H198" s="21" t="s">
        <v>525</v>
      </c>
      <c r="I198" s="21">
        <f t="shared" si="18"/>
        <v>33.333333333333329</v>
      </c>
      <c r="J198" s="22" t="s">
        <v>525</v>
      </c>
      <c r="K198" s="22">
        <f t="shared" si="19"/>
        <v>894</v>
      </c>
      <c r="L198" s="21" t="s">
        <v>525</v>
      </c>
      <c r="M198" s="21">
        <f t="shared" si="20"/>
        <v>66.666666666666657</v>
      </c>
    </row>
    <row r="199" spans="1:13" s="1" customFormat="1" ht="36" customHeight="1" x14ac:dyDescent="0.3">
      <c r="A199" s="19" t="s">
        <v>251</v>
      </c>
      <c r="B199" s="19" t="s">
        <v>252</v>
      </c>
      <c r="C199" s="20">
        <v>1341</v>
      </c>
      <c r="D199" s="19" t="s">
        <v>253</v>
      </c>
      <c r="E199" s="19" t="s">
        <v>254</v>
      </c>
      <c r="F199" s="20">
        <v>47</v>
      </c>
      <c r="G199" s="20">
        <v>447</v>
      </c>
      <c r="H199" s="21" t="s">
        <v>525</v>
      </c>
      <c r="I199" s="21">
        <f t="shared" si="18"/>
        <v>33.333333333333329</v>
      </c>
      <c r="J199" s="22" t="s">
        <v>525</v>
      </c>
      <c r="K199" s="22">
        <f t="shared" si="19"/>
        <v>894</v>
      </c>
      <c r="L199" s="21" t="s">
        <v>525</v>
      </c>
      <c r="M199" s="21">
        <f t="shared" si="20"/>
        <v>66.666666666666657</v>
      </c>
    </row>
    <row r="200" spans="1:13" s="1" customFormat="1" ht="36" customHeight="1" x14ac:dyDescent="0.3">
      <c r="A200" s="19" t="s">
        <v>237</v>
      </c>
      <c r="B200" s="19" t="s">
        <v>238</v>
      </c>
      <c r="C200" s="20">
        <v>1322</v>
      </c>
      <c r="D200" s="19" t="s">
        <v>239</v>
      </c>
      <c r="E200" s="19" t="s">
        <v>240</v>
      </c>
      <c r="F200" s="20">
        <v>94</v>
      </c>
      <c r="G200" s="20">
        <v>94</v>
      </c>
      <c r="H200" s="21" t="s">
        <v>525</v>
      </c>
      <c r="I200" s="21">
        <f t="shared" si="18"/>
        <v>7.1104387291981848</v>
      </c>
      <c r="J200" s="22" t="s">
        <v>525</v>
      </c>
      <c r="K200" s="22">
        <f t="shared" si="19"/>
        <v>1228</v>
      </c>
      <c r="L200" s="21" t="s">
        <v>525</v>
      </c>
      <c r="M200" s="21">
        <f t="shared" si="20"/>
        <v>92.889561270801806</v>
      </c>
    </row>
    <row r="201" spans="1:13" s="1" customFormat="1" ht="36" customHeight="1" x14ac:dyDescent="0.3">
      <c r="A201" s="19" t="s">
        <v>291</v>
      </c>
      <c r="B201" s="19" t="s">
        <v>292</v>
      </c>
      <c r="C201" s="20">
        <v>1321</v>
      </c>
      <c r="D201" s="19" t="s">
        <v>293</v>
      </c>
      <c r="E201" s="19" t="s">
        <v>294</v>
      </c>
      <c r="F201" s="20">
        <v>117</v>
      </c>
      <c r="G201" s="20">
        <v>117</v>
      </c>
      <c r="H201" s="21" t="s">
        <v>525</v>
      </c>
      <c r="I201" s="21">
        <f t="shared" si="18"/>
        <v>8.8569265707797129</v>
      </c>
      <c r="J201" s="22" t="s">
        <v>525</v>
      </c>
      <c r="K201" s="22">
        <f t="shared" si="19"/>
        <v>1204</v>
      </c>
      <c r="L201" s="21" t="s">
        <v>525</v>
      </c>
      <c r="M201" s="21">
        <f t="shared" si="20"/>
        <v>91.143073429220294</v>
      </c>
    </row>
    <row r="202" spans="1:13" s="1" customFormat="1" ht="22.2" customHeight="1" x14ac:dyDescent="0.3">
      <c r="A202" s="19" t="s">
        <v>470</v>
      </c>
      <c r="B202" s="19" t="s">
        <v>471</v>
      </c>
      <c r="C202" s="20">
        <v>1314</v>
      </c>
      <c r="D202" s="19" t="s">
        <v>466</v>
      </c>
      <c r="E202" s="19" t="s">
        <v>467</v>
      </c>
      <c r="F202" s="20">
        <v>2</v>
      </c>
      <c r="G202" s="20">
        <v>2</v>
      </c>
      <c r="H202" s="21" t="s">
        <v>525</v>
      </c>
      <c r="I202" s="21">
        <f t="shared" si="18"/>
        <v>0.15220700152207001</v>
      </c>
      <c r="J202" s="22" t="s">
        <v>525</v>
      </c>
      <c r="K202" s="22">
        <f t="shared" si="19"/>
        <v>1312</v>
      </c>
      <c r="L202" s="21" t="s">
        <v>525</v>
      </c>
      <c r="M202" s="21">
        <f t="shared" si="20"/>
        <v>99.847792998477928</v>
      </c>
    </row>
    <row r="203" spans="1:13" s="1" customFormat="1" ht="22.2" customHeight="1" x14ac:dyDescent="0.3">
      <c r="A203" s="19" t="s">
        <v>15</v>
      </c>
      <c r="B203" s="19" t="s">
        <v>16</v>
      </c>
      <c r="C203" s="20">
        <v>1282</v>
      </c>
      <c r="D203" s="19" t="s">
        <v>17</v>
      </c>
      <c r="E203" s="19" t="s">
        <v>18</v>
      </c>
      <c r="F203" s="20">
        <v>311</v>
      </c>
      <c r="G203" s="20">
        <v>311</v>
      </c>
      <c r="H203" s="21" t="s">
        <v>525</v>
      </c>
      <c r="I203" s="21">
        <f t="shared" si="18"/>
        <v>24.258970358814352</v>
      </c>
      <c r="J203" s="22" t="s">
        <v>525</v>
      </c>
      <c r="K203" s="22">
        <f t="shared" si="19"/>
        <v>971</v>
      </c>
      <c r="L203" s="21" t="s">
        <v>525</v>
      </c>
      <c r="M203" s="21">
        <f t="shared" si="20"/>
        <v>75.741029641185648</v>
      </c>
    </row>
    <row r="204" spans="1:13" s="1" customFormat="1" ht="22.2" customHeight="1" x14ac:dyDescent="0.3">
      <c r="A204" s="19" t="s">
        <v>516</v>
      </c>
      <c r="B204" s="19" t="s">
        <v>517</v>
      </c>
      <c r="C204" s="20">
        <v>1219</v>
      </c>
      <c r="D204" s="19" t="s">
        <v>103</v>
      </c>
      <c r="E204" s="19" t="s">
        <v>104</v>
      </c>
      <c r="F204" s="20">
        <v>7</v>
      </c>
      <c r="G204" s="20">
        <v>310</v>
      </c>
      <c r="H204" s="21" t="s">
        <v>525</v>
      </c>
      <c r="I204" s="21">
        <f t="shared" ref="I204:I239" si="21">(G204/C204)*100</f>
        <v>25.430680885972105</v>
      </c>
      <c r="J204" s="22" t="s">
        <v>525</v>
      </c>
      <c r="K204" s="22">
        <f t="shared" ref="K204:K239" si="22">C204-G204</f>
        <v>909</v>
      </c>
      <c r="L204" s="21" t="s">
        <v>525</v>
      </c>
      <c r="M204" s="21">
        <f t="shared" ref="M204:M239" si="23">(K204/C204)*100</f>
        <v>74.569319114027891</v>
      </c>
    </row>
    <row r="205" spans="1:13" s="1" customFormat="1" ht="22.2" customHeight="1" x14ac:dyDescent="0.3">
      <c r="A205" s="19" t="s">
        <v>516</v>
      </c>
      <c r="B205" s="19" t="s">
        <v>517</v>
      </c>
      <c r="C205" s="20">
        <v>1219</v>
      </c>
      <c r="D205" s="19" t="s">
        <v>101</v>
      </c>
      <c r="E205" s="19" t="s">
        <v>102</v>
      </c>
      <c r="F205" s="20">
        <v>336</v>
      </c>
      <c r="G205" s="20">
        <v>310</v>
      </c>
      <c r="H205" s="21" t="s">
        <v>525</v>
      </c>
      <c r="I205" s="21">
        <f t="shared" si="21"/>
        <v>25.430680885972105</v>
      </c>
      <c r="J205" s="22" t="s">
        <v>525</v>
      </c>
      <c r="K205" s="22">
        <f t="shared" si="22"/>
        <v>909</v>
      </c>
      <c r="L205" s="21" t="s">
        <v>525</v>
      </c>
      <c r="M205" s="21">
        <f t="shared" si="23"/>
        <v>74.569319114027891</v>
      </c>
    </row>
    <row r="206" spans="1:13" s="1" customFormat="1" ht="22.2" customHeight="1" x14ac:dyDescent="0.3">
      <c r="A206" s="19" t="s">
        <v>7</v>
      </c>
      <c r="B206" s="19" t="s">
        <v>8</v>
      </c>
      <c r="C206" s="20">
        <v>1204</v>
      </c>
      <c r="D206" s="19" t="s">
        <v>0</v>
      </c>
      <c r="E206" s="19" t="s">
        <v>0</v>
      </c>
      <c r="F206" s="24"/>
      <c r="G206" s="24">
        <v>0</v>
      </c>
      <c r="H206" s="21" t="s">
        <v>525</v>
      </c>
      <c r="I206" s="21">
        <f t="shared" si="21"/>
        <v>0</v>
      </c>
      <c r="J206" s="22" t="s">
        <v>525</v>
      </c>
      <c r="K206" s="22">
        <f t="shared" si="22"/>
        <v>1204</v>
      </c>
      <c r="L206" s="21" t="s">
        <v>525</v>
      </c>
      <c r="M206" s="21">
        <f t="shared" si="23"/>
        <v>100</v>
      </c>
    </row>
    <row r="207" spans="1:13" s="1" customFormat="1" ht="22.2" customHeight="1" x14ac:dyDescent="0.3">
      <c r="A207" s="23" t="s">
        <v>345</v>
      </c>
      <c r="B207" s="23" t="s">
        <v>346</v>
      </c>
      <c r="C207" s="20">
        <v>1124</v>
      </c>
      <c r="D207" s="19" t="s">
        <v>349</v>
      </c>
      <c r="E207" s="19" t="s">
        <v>350</v>
      </c>
      <c r="F207" s="20">
        <v>647</v>
      </c>
      <c r="G207" s="20">
        <v>729</v>
      </c>
      <c r="H207" s="21" t="s">
        <v>525</v>
      </c>
      <c r="I207" s="21">
        <f t="shared" si="21"/>
        <v>64.857651245551608</v>
      </c>
      <c r="J207" s="22" t="s">
        <v>525</v>
      </c>
      <c r="K207" s="22">
        <f t="shared" si="22"/>
        <v>395</v>
      </c>
      <c r="L207" s="21" t="s">
        <v>525</v>
      </c>
      <c r="M207" s="21">
        <f t="shared" si="23"/>
        <v>35.142348754448399</v>
      </c>
    </row>
    <row r="208" spans="1:13" s="1" customFormat="1" ht="22.2" customHeight="1" x14ac:dyDescent="0.3">
      <c r="A208" s="23" t="s">
        <v>345</v>
      </c>
      <c r="B208" s="23" t="s">
        <v>346</v>
      </c>
      <c r="C208" s="20">
        <v>1124</v>
      </c>
      <c r="D208" s="19" t="s">
        <v>347</v>
      </c>
      <c r="E208" s="19" t="s">
        <v>348</v>
      </c>
      <c r="F208" s="20">
        <v>309</v>
      </c>
      <c r="G208" s="20">
        <v>729</v>
      </c>
      <c r="H208" s="21" t="s">
        <v>525</v>
      </c>
      <c r="I208" s="21">
        <f t="shared" si="21"/>
        <v>64.857651245551608</v>
      </c>
      <c r="J208" s="22" t="s">
        <v>525</v>
      </c>
      <c r="K208" s="22">
        <f t="shared" si="22"/>
        <v>395</v>
      </c>
      <c r="L208" s="21" t="s">
        <v>525</v>
      </c>
      <c r="M208" s="21">
        <f t="shared" si="23"/>
        <v>35.142348754448399</v>
      </c>
    </row>
    <row r="209" spans="1:13" s="1" customFormat="1" ht="22.2" customHeight="1" x14ac:dyDescent="0.3">
      <c r="A209" s="23" t="s">
        <v>398</v>
      </c>
      <c r="B209" s="23" t="s">
        <v>399</v>
      </c>
      <c r="C209" s="20">
        <v>1107</v>
      </c>
      <c r="D209" s="19" t="s">
        <v>221</v>
      </c>
      <c r="E209" s="19" t="s">
        <v>222</v>
      </c>
      <c r="F209" s="20">
        <v>89</v>
      </c>
      <c r="G209" s="20">
        <v>93</v>
      </c>
      <c r="H209" s="21" t="s">
        <v>525</v>
      </c>
      <c r="I209" s="21">
        <f t="shared" si="21"/>
        <v>8.4010840108401084</v>
      </c>
      <c r="J209" s="22" t="s">
        <v>525</v>
      </c>
      <c r="K209" s="22">
        <f t="shared" si="22"/>
        <v>1014</v>
      </c>
      <c r="L209" s="21" t="s">
        <v>525</v>
      </c>
      <c r="M209" s="21">
        <f t="shared" si="23"/>
        <v>91.598915989159892</v>
      </c>
    </row>
    <row r="210" spans="1:13" s="1" customFormat="1" ht="22.2" customHeight="1" x14ac:dyDescent="0.3">
      <c r="A210" s="23" t="s">
        <v>398</v>
      </c>
      <c r="B210" s="23" t="s">
        <v>399</v>
      </c>
      <c r="C210" s="20">
        <v>1107</v>
      </c>
      <c r="D210" s="19" t="s">
        <v>400</v>
      </c>
      <c r="E210" s="19" t="s">
        <v>401</v>
      </c>
      <c r="F210" s="20">
        <v>5</v>
      </c>
      <c r="G210" s="20">
        <v>93</v>
      </c>
      <c r="H210" s="21" t="s">
        <v>525</v>
      </c>
      <c r="I210" s="21">
        <f t="shared" si="21"/>
        <v>8.4010840108401084</v>
      </c>
      <c r="J210" s="22" t="s">
        <v>525</v>
      </c>
      <c r="K210" s="22">
        <f t="shared" si="22"/>
        <v>1014</v>
      </c>
      <c r="L210" s="21" t="s">
        <v>525</v>
      </c>
      <c r="M210" s="21">
        <f t="shared" si="23"/>
        <v>91.598915989159892</v>
      </c>
    </row>
    <row r="211" spans="1:13" s="1" customFormat="1" ht="22.2" customHeight="1" x14ac:dyDescent="0.3">
      <c r="A211" s="19" t="s">
        <v>190</v>
      </c>
      <c r="B211" s="19" t="s">
        <v>191</v>
      </c>
      <c r="C211" s="20">
        <v>1029</v>
      </c>
      <c r="D211" s="19" t="s">
        <v>192</v>
      </c>
      <c r="E211" s="19" t="s">
        <v>193</v>
      </c>
      <c r="F211" s="20">
        <v>1</v>
      </c>
      <c r="G211" s="24">
        <v>0</v>
      </c>
      <c r="H211" s="21" t="s">
        <v>525</v>
      </c>
      <c r="I211" s="21">
        <f t="shared" si="21"/>
        <v>0</v>
      </c>
      <c r="J211" s="22" t="s">
        <v>525</v>
      </c>
      <c r="K211" s="22">
        <f t="shared" si="22"/>
        <v>1029</v>
      </c>
      <c r="L211" s="21" t="s">
        <v>525</v>
      </c>
      <c r="M211" s="21">
        <f t="shared" si="23"/>
        <v>100</v>
      </c>
    </row>
    <row r="212" spans="1:13" s="1" customFormat="1" ht="22.2" customHeight="1" x14ac:dyDescent="0.3">
      <c r="A212" s="19" t="s">
        <v>163</v>
      </c>
      <c r="B212" s="19" t="s">
        <v>164</v>
      </c>
      <c r="C212" s="20">
        <v>1021</v>
      </c>
      <c r="D212" s="19" t="s">
        <v>0</v>
      </c>
      <c r="E212" s="19" t="s">
        <v>0</v>
      </c>
      <c r="F212" s="24"/>
      <c r="G212" s="24">
        <v>0</v>
      </c>
      <c r="H212" s="21" t="s">
        <v>525</v>
      </c>
      <c r="I212" s="21">
        <f t="shared" si="21"/>
        <v>0</v>
      </c>
      <c r="J212" s="22" t="s">
        <v>525</v>
      </c>
      <c r="K212" s="22">
        <f t="shared" si="22"/>
        <v>1021</v>
      </c>
      <c r="L212" s="21" t="s">
        <v>525</v>
      </c>
      <c r="M212" s="21">
        <f t="shared" si="23"/>
        <v>100</v>
      </c>
    </row>
    <row r="213" spans="1:13" s="1" customFormat="1" ht="22.2" customHeight="1" x14ac:dyDescent="0.3">
      <c r="A213" s="19" t="s">
        <v>376</v>
      </c>
      <c r="B213" s="19" t="s">
        <v>377</v>
      </c>
      <c r="C213" s="20">
        <v>981</v>
      </c>
      <c r="D213" s="19" t="s">
        <v>0</v>
      </c>
      <c r="E213" s="19" t="s">
        <v>0</v>
      </c>
      <c r="F213" s="24"/>
      <c r="G213" s="24">
        <v>0</v>
      </c>
      <c r="H213" s="21" t="s">
        <v>525</v>
      </c>
      <c r="I213" s="21">
        <f t="shared" si="21"/>
        <v>0</v>
      </c>
      <c r="J213" s="22" t="s">
        <v>525</v>
      </c>
      <c r="K213" s="22">
        <f t="shared" si="22"/>
        <v>981</v>
      </c>
      <c r="L213" s="21" t="s">
        <v>525</v>
      </c>
      <c r="M213" s="21">
        <f t="shared" si="23"/>
        <v>100</v>
      </c>
    </row>
    <row r="214" spans="1:13" s="1" customFormat="1" ht="22.2" customHeight="1" x14ac:dyDescent="0.3">
      <c r="A214" s="19" t="s">
        <v>410</v>
      </c>
      <c r="B214" s="19" t="s">
        <v>411</v>
      </c>
      <c r="C214" s="20">
        <v>941</v>
      </c>
      <c r="D214" s="19" t="s">
        <v>384</v>
      </c>
      <c r="E214" s="19" t="s">
        <v>386</v>
      </c>
      <c r="F214" s="20">
        <v>1</v>
      </c>
      <c r="G214" s="20">
        <v>1</v>
      </c>
      <c r="H214" s="21" t="s">
        <v>525</v>
      </c>
      <c r="I214" s="21">
        <f t="shared" si="21"/>
        <v>0.10626992561105207</v>
      </c>
      <c r="J214" s="22" t="s">
        <v>525</v>
      </c>
      <c r="K214" s="22">
        <f t="shared" si="22"/>
        <v>940</v>
      </c>
      <c r="L214" s="21" t="s">
        <v>525</v>
      </c>
      <c r="M214" s="21">
        <f t="shared" si="23"/>
        <v>99.893730074388955</v>
      </c>
    </row>
    <row r="215" spans="1:13" s="1" customFormat="1" ht="50.4" customHeight="1" x14ac:dyDescent="0.3">
      <c r="A215" s="19" t="s">
        <v>257</v>
      </c>
      <c r="B215" s="19" t="s">
        <v>262</v>
      </c>
      <c r="C215" s="20">
        <v>928</v>
      </c>
      <c r="D215" s="19" t="s">
        <v>265</v>
      </c>
      <c r="E215" s="19" t="s">
        <v>266</v>
      </c>
      <c r="F215" s="20">
        <v>5</v>
      </c>
      <c r="G215" s="20">
        <v>76</v>
      </c>
      <c r="H215" s="21" t="s">
        <v>525</v>
      </c>
      <c r="I215" s="21">
        <f t="shared" si="21"/>
        <v>8.1896551724137936</v>
      </c>
      <c r="J215" s="22" t="s">
        <v>525</v>
      </c>
      <c r="K215" s="22">
        <f t="shared" si="22"/>
        <v>852</v>
      </c>
      <c r="L215" s="21" t="s">
        <v>525</v>
      </c>
      <c r="M215" s="21">
        <f t="shared" si="23"/>
        <v>91.810344827586206</v>
      </c>
    </row>
    <row r="216" spans="1:13" s="1" customFormat="1" ht="50.4" customHeight="1" x14ac:dyDescent="0.3">
      <c r="A216" s="19" t="s">
        <v>257</v>
      </c>
      <c r="B216" s="19" t="s">
        <v>262</v>
      </c>
      <c r="C216" s="20">
        <v>928</v>
      </c>
      <c r="D216" s="19" t="s">
        <v>260</v>
      </c>
      <c r="E216" s="19" t="s">
        <v>261</v>
      </c>
      <c r="F216" s="20">
        <v>39</v>
      </c>
      <c r="G216" s="20">
        <v>76</v>
      </c>
      <c r="H216" s="21" t="s">
        <v>525</v>
      </c>
      <c r="I216" s="21">
        <f t="shared" si="21"/>
        <v>8.1896551724137936</v>
      </c>
      <c r="J216" s="22" t="s">
        <v>525</v>
      </c>
      <c r="K216" s="22">
        <f t="shared" si="22"/>
        <v>852</v>
      </c>
      <c r="L216" s="21" t="s">
        <v>525</v>
      </c>
      <c r="M216" s="21">
        <f t="shared" si="23"/>
        <v>91.810344827586206</v>
      </c>
    </row>
    <row r="217" spans="1:13" s="1" customFormat="1" ht="50.4" customHeight="1" x14ac:dyDescent="0.3">
      <c r="A217" s="19" t="s">
        <v>257</v>
      </c>
      <c r="B217" s="19" t="s">
        <v>262</v>
      </c>
      <c r="C217" s="20">
        <v>928</v>
      </c>
      <c r="D217" s="19" t="s">
        <v>258</v>
      </c>
      <c r="E217" s="19" t="s">
        <v>259</v>
      </c>
      <c r="F217" s="20">
        <v>0</v>
      </c>
      <c r="G217" s="20">
        <v>76</v>
      </c>
      <c r="H217" s="21" t="s">
        <v>525</v>
      </c>
      <c r="I217" s="21">
        <f t="shared" si="21"/>
        <v>8.1896551724137936</v>
      </c>
      <c r="J217" s="22" t="s">
        <v>525</v>
      </c>
      <c r="K217" s="22">
        <f t="shared" si="22"/>
        <v>852</v>
      </c>
      <c r="L217" s="21" t="s">
        <v>525</v>
      </c>
      <c r="M217" s="21">
        <f t="shared" si="23"/>
        <v>91.810344827586206</v>
      </c>
    </row>
    <row r="218" spans="1:13" s="1" customFormat="1" ht="50.4" customHeight="1" x14ac:dyDescent="0.3">
      <c r="A218" s="19" t="s">
        <v>257</v>
      </c>
      <c r="B218" s="19" t="s">
        <v>262</v>
      </c>
      <c r="C218" s="20">
        <v>928</v>
      </c>
      <c r="D218" s="19" t="s">
        <v>263</v>
      </c>
      <c r="E218" s="19" t="s">
        <v>264</v>
      </c>
      <c r="F218" s="20">
        <v>43</v>
      </c>
      <c r="G218" s="20">
        <v>76</v>
      </c>
      <c r="H218" s="21" t="s">
        <v>525</v>
      </c>
      <c r="I218" s="21">
        <f t="shared" si="21"/>
        <v>8.1896551724137936</v>
      </c>
      <c r="J218" s="22" t="s">
        <v>525</v>
      </c>
      <c r="K218" s="22">
        <f t="shared" si="22"/>
        <v>852</v>
      </c>
      <c r="L218" s="21" t="s">
        <v>525</v>
      </c>
      <c r="M218" s="21">
        <f t="shared" si="23"/>
        <v>91.810344827586206</v>
      </c>
    </row>
    <row r="219" spans="1:13" s="1" customFormat="1" ht="50.4" customHeight="1" x14ac:dyDescent="0.3">
      <c r="A219" s="19" t="s">
        <v>490</v>
      </c>
      <c r="B219" s="19" t="s">
        <v>491</v>
      </c>
      <c r="C219" s="20">
        <v>924</v>
      </c>
      <c r="D219" s="19" t="s">
        <v>492</v>
      </c>
      <c r="E219" s="19" t="s">
        <v>493</v>
      </c>
      <c r="F219" s="20">
        <v>2</v>
      </c>
      <c r="G219" s="20">
        <v>2</v>
      </c>
      <c r="H219" s="21" t="s">
        <v>525</v>
      </c>
      <c r="I219" s="21">
        <f t="shared" si="21"/>
        <v>0.21645021645021645</v>
      </c>
      <c r="J219" s="22" t="s">
        <v>525</v>
      </c>
      <c r="K219" s="22">
        <f t="shared" si="22"/>
        <v>922</v>
      </c>
      <c r="L219" s="21" t="s">
        <v>525</v>
      </c>
      <c r="M219" s="21">
        <f t="shared" si="23"/>
        <v>99.783549783549788</v>
      </c>
    </row>
    <row r="220" spans="1:13" s="1" customFormat="1" ht="22.2" customHeight="1" x14ac:dyDescent="0.3">
      <c r="A220" s="19" t="s">
        <v>27</v>
      </c>
      <c r="B220" s="19" t="s">
        <v>28</v>
      </c>
      <c r="C220" s="20">
        <v>922</v>
      </c>
      <c r="D220" s="19" t="s">
        <v>31</v>
      </c>
      <c r="E220" s="19" t="s">
        <v>32</v>
      </c>
      <c r="F220" s="20">
        <v>111</v>
      </c>
      <c r="G220" s="20">
        <v>154</v>
      </c>
      <c r="H220" s="21" t="s">
        <v>525</v>
      </c>
      <c r="I220" s="21">
        <f t="shared" si="21"/>
        <v>16.702819956616054</v>
      </c>
      <c r="J220" s="22" t="s">
        <v>525</v>
      </c>
      <c r="K220" s="22">
        <f t="shared" si="22"/>
        <v>768</v>
      </c>
      <c r="L220" s="21" t="s">
        <v>525</v>
      </c>
      <c r="M220" s="21">
        <f t="shared" si="23"/>
        <v>83.297180043383946</v>
      </c>
    </row>
    <row r="221" spans="1:13" s="1" customFormat="1" ht="22.2" customHeight="1" x14ac:dyDescent="0.3">
      <c r="A221" s="19" t="s">
        <v>27</v>
      </c>
      <c r="B221" s="19" t="s">
        <v>28</v>
      </c>
      <c r="C221" s="20">
        <v>922</v>
      </c>
      <c r="D221" s="19" t="s">
        <v>29</v>
      </c>
      <c r="E221" s="19" t="s">
        <v>30</v>
      </c>
      <c r="F221" s="20">
        <v>50</v>
      </c>
      <c r="G221" s="20">
        <v>154</v>
      </c>
      <c r="H221" s="21" t="s">
        <v>525</v>
      </c>
      <c r="I221" s="21">
        <f t="shared" si="21"/>
        <v>16.702819956616054</v>
      </c>
      <c r="J221" s="22" t="s">
        <v>525</v>
      </c>
      <c r="K221" s="22">
        <f t="shared" si="22"/>
        <v>768</v>
      </c>
      <c r="L221" s="21" t="s">
        <v>525</v>
      </c>
      <c r="M221" s="21">
        <f t="shared" si="23"/>
        <v>83.297180043383946</v>
      </c>
    </row>
    <row r="222" spans="1:13" s="1" customFormat="1" ht="22.2" customHeight="1" x14ac:dyDescent="0.3">
      <c r="A222" s="19" t="s">
        <v>37</v>
      </c>
      <c r="B222" s="19" t="s">
        <v>38</v>
      </c>
      <c r="C222" s="20">
        <v>838</v>
      </c>
      <c r="D222" s="19" t="s">
        <v>41</v>
      </c>
      <c r="E222" s="19" t="s">
        <v>42</v>
      </c>
      <c r="F222" s="20">
        <v>1</v>
      </c>
      <c r="G222" s="20">
        <v>30</v>
      </c>
      <c r="H222" s="21" t="s">
        <v>525</v>
      </c>
      <c r="I222" s="21">
        <f t="shared" si="21"/>
        <v>3.5799522673031028</v>
      </c>
      <c r="J222" s="22" t="s">
        <v>525</v>
      </c>
      <c r="K222" s="22">
        <f t="shared" si="22"/>
        <v>808</v>
      </c>
      <c r="L222" s="21" t="s">
        <v>525</v>
      </c>
      <c r="M222" s="21">
        <f t="shared" si="23"/>
        <v>96.420047732696901</v>
      </c>
    </row>
    <row r="223" spans="1:13" s="1" customFormat="1" ht="22.2" customHeight="1" x14ac:dyDescent="0.3">
      <c r="A223" s="19" t="s">
        <v>37</v>
      </c>
      <c r="B223" s="19" t="s">
        <v>38</v>
      </c>
      <c r="C223" s="20">
        <v>838</v>
      </c>
      <c r="D223" s="19" t="s">
        <v>39</v>
      </c>
      <c r="E223" s="19" t="s">
        <v>40</v>
      </c>
      <c r="F223" s="20">
        <v>29</v>
      </c>
      <c r="G223" s="20">
        <v>30</v>
      </c>
      <c r="H223" s="21" t="s">
        <v>525</v>
      </c>
      <c r="I223" s="21">
        <f t="shared" si="21"/>
        <v>3.5799522673031028</v>
      </c>
      <c r="J223" s="22" t="s">
        <v>525</v>
      </c>
      <c r="K223" s="22">
        <f t="shared" si="22"/>
        <v>808</v>
      </c>
      <c r="L223" s="21" t="s">
        <v>525</v>
      </c>
      <c r="M223" s="21">
        <f t="shared" si="23"/>
        <v>96.420047732696901</v>
      </c>
    </row>
    <row r="224" spans="1:13" s="1" customFormat="1" ht="22.2" customHeight="1" x14ac:dyDescent="0.3">
      <c r="A224" s="19" t="s">
        <v>212</v>
      </c>
      <c r="B224" s="19" t="s">
        <v>213</v>
      </c>
      <c r="C224" s="20">
        <v>651</v>
      </c>
      <c r="D224" s="19" t="s">
        <v>214</v>
      </c>
      <c r="E224" s="19" t="s">
        <v>216</v>
      </c>
      <c r="F224" s="20">
        <v>116</v>
      </c>
      <c r="G224" s="20">
        <v>123</v>
      </c>
      <c r="H224" s="21" t="s">
        <v>525</v>
      </c>
      <c r="I224" s="21">
        <f t="shared" si="21"/>
        <v>18.894009216589861</v>
      </c>
      <c r="J224" s="22" t="s">
        <v>525</v>
      </c>
      <c r="K224" s="22">
        <f t="shared" si="22"/>
        <v>528</v>
      </c>
      <c r="L224" s="21" t="s">
        <v>525</v>
      </c>
      <c r="M224" s="21">
        <f t="shared" si="23"/>
        <v>81.105990783410135</v>
      </c>
    </row>
    <row r="225" spans="1:13" s="1" customFormat="1" ht="22.2" customHeight="1" x14ac:dyDescent="0.3">
      <c r="A225" s="19" t="s">
        <v>212</v>
      </c>
      <c r="B225" s="19" t="s">
        <v>213</v>
      </c>
      <c r="C225" s="20">
        <v>651</v>
      </c>
      <c r="D225" s="19" t="s">
        <v>217</v>
      </c>
      <c r="E225" s="19" t="s">
        <v>218</v>
      </c>
      <c r="F225" s="20">
        <v>13</v>
      </c>
      <c r="G225" s="20">
        <v>123</v>
      </c>
      <c r="H225" s="21" t="s">
        <v>525</v>
      </c>
      <c r="I225" s="21">
        <f t="shared" si="21"/>
        <v>18.894009216589861</v>
      </c>
      <c r="J225" s="22" t="s">
        <v>525</v>
      </c>
      <c r="K225" s="22">
        <f t="shared" si="22"/>
        <v>528</v>
      </c>
      <c r="L225" s="21" t="s">
        <v>525</v>
      </c>
      <c r="M225" s="21">
        <f t="shared" si="23"/>
        <v>81.105990783410135</v>
      </c>
    </row>
    <row r="226" spans="1:13" s="1" customFormat="1" ht="22.2" customHeight="1" x14ac:dyDescent="0.3">
      <c r="A226" s="19" t="s">
        <v>180</v>
      </c>
      <c r="B226" s="19" t="s">
        <v>181</v>
      </c>
      <c r="C226" s="20">
        <v>432</v>
      </c>
      <c r="D226" s="19" t="s">
        <v>182</v>
      </c>
      <c r="E226" s="19" t="s">
        <v>183</v>
      </c>
      <c r="F226" s="20">
        <v>154</v>
      </c>
      <c r="G226" s="20">
        <v>154</v>
      </c>
      <c r="H226" s="21" t="s">
        <v>525</v>
      </c>
      <c r="I226" s="21">
        <f t="shared" si="21"/>
        <v>35.648148148148145</v>
      </c>
      <c r="J226" s="22" t="s">
        <v>525</v>
      </c>
      <c r="K226" s="22">
        <f t="shared" si="22"/>
        <v>278</v>
      </c>
      <c r="L226" s="21" t="s">
        <v>525</v>
      </c>
      <c r="M226" s="21">
        <f t="shared" si="23"/>
        <v>64.351851851851848</v>
      </c>
    </row>
    <row r="227" spans="1:13" s="1" customFormat="1" ht="22.2" customHeight="1" x14ac:dyDescent="0.3">
      <c r="A227" s="19" t="s">
        <v>319</v>
      </c>
      <c r="B227" s="19" t="s">
        <v>320</v>
      </c>
      <c r="C227" s="20">
        <v>422</v>
      </c>
      <c r="D227" s="19" t="s">
        <v>0</v>
      </c>
      <c r="E227" s="19" t="s">
        <v>0</v>
      </c>
      <c r="F227" s="24"/>
      <c r="G227" s="24">
        <v>0</v>
      </c>
      <c r="H227" s="21" t="s">
        <v>525</v>
      </c>
      <c r="I227" s="21">
        <f t="shared" si="21"/>
        <v>0</v>
      </c>
      <c r="J227" s="22" t="s">
        <v>525</v>
      </c>
      <c r="K227" s="22">
        <f t="shared" si="22"/>
        <v>422</v>
      </c>
      <c r="L227" s="21" t="s">
        <v>525</v>
      </c>
      <c r="M227" s="21">
        <f t="shared" si="23"/>
        <v>100</v>
      </c>
    </row>
    <row r="228" spans="1:13" s="1" customFormat="1" ht="35.4" customHeight="1" x14ac:dyDescent="0.3">
      <c r="A228" s="19" t="s">
        <v>99</v>
      </c>
      <c r="B228" s="19" t="s">
        <v>100</v>
      </c>
      <c r="C228" s="20">
        <v>339</v>
      </c>
      <c r="D228" s="19" t="s">
        <v>0</v>
      </c>
      <c r="E228" s="19" t="s">
        <v>0</v>
      </c>
      <c r="F228" s="24"/>
      <c r="G228" s="24">
        <v>0</v>
      </c>
      <c r="H228" s="21" t="s">
        <v>525</v>
      </c>
      <c r="I228" s="21">
        <f t="shared" si="21"/>
        <v>0</v>
      </c>
      <c r="J228" s="22" t="s">
        <v>525</v>
      </c>
      <c r="K228" s="22">
        <f t="shared" si="22"/>
        <v>339</v>
      </c>
      <c r="L228" s="21" t="s">
        <v>525</v>
      </c>
      <c r="M228" s="21">
        <f t="shared" si="23"/>
        <v>100</v>
      </c>
    </row>
    <row r="229" spans="1:13" s="1" customFormat="1" ht="35.4" customHeight="1" x14ac:dyDescent="0.3">
      <c r="A229" s="19" t="s">
        <v>382</v>
      </c>
      <c r="B229" s="19" t="s">
        <v>383</v>
      </c>
      <c r="C229" s="20">
        <v>335</v>
      </c>
      <c r="D229" s="19" t="s">
        <v>0</v>
      </c>
      <c r="E229" s="19" t="s">
        <v>0</v>
      </c>
      <c r="F229" s="24"/>
      <c r="G229" s="24">
        <v>0</v>
      </c>
      <c r="H229" s="21" t="s">
        <v>525</v>
      </c>
      <c r="I229" s="21">
        <f t="shared" si="21"/>
        <v>0</v>
      </c>
      <c r="J229" s="22" t="s">
        <v>525</v>
      </c>
      <c r="K229" s="22">
        <f t="shared" si="22"/>
        <v>335</v>
      </c>
      <c r="L229" s="21" t="s">
        <v>525</v>
      </c>
      <c r="M229" s="21">
        <f t="shared" si="23"/>
        <v>100</v>
      </c>
    </row>
    <row r="230" spans="1:13" s="1" customFormat="1" ht="22.2" customHeight="1" x14ac:dyDescent="0.3">
      <c r="A230" s="19" t="s">
        <v>91</v>
      </c>
      <c r="B230" s="19" t="s">
        <v>92</v>
      </c>
      <c r="C230" s="20">
        <v>318</v>
      </c>
      <c r="D230" s="19" t="s">
        <v>93</v>
      </c>
      <c r="E230" s="19" t="s">
        <v>94</v>
      </c>
      <c r="F230" s="20">
        <v>1</v>
      </c>
      <c r="G230" s="20">
        <v>1</v>
      </c>
      <c r="H230" s="21" t="s">
        <v>525</v>
      </c>
      <c r="I230" s="21">
        <f t="shared" si="21"/>
        <v>0.31446540880503149</v>
      </c>
      <c r="J230" s="22" t="s">
        <v>525</v>
      </c>
      <c r="K230" s="22">
        <f t="shared" si="22"/>
        <v>317</v>
      </c>
      <c r="L230" s="21" t="s">
        <v>525</v>
      </c>
      <c r="M230" s="21">
        <f t="shared" si="23"/>
        <v>99.685534591194966</v>
      </c>
    </row>
    <row r="231" spans="1:13" s="1" customFormat="1" ht="45" customHeight="1" x14ac:dyDescent="0.3">
      <c r="A231" s="19" t="s">
        <v>420</v>
      </c>
      <c r="B231" s="19" t="s">
        <v>421</v>
      </c>
      <c r="C231" s="20">
        <v>224</v>
      </c>
      <c r="D231" s="19" t="s">
        <v>200</v>
      </c>
      <c r="E231" s="19" t="s">
        <v>201</v>
      </c>
      <c r="F231" s="20">
        <v>1</v>
      </c>
      <c r="G231" s="20">
        <v>1</v>
      </c>
      <c r="H231" s="21" t="s">
        <v>525</v>
      </c>
      <c r="I231" s="21">
        <f t="shared" si="21"/>
        <v>0.4464285714285714</v>
      </c>
      <c r="J231" s="22" t="s">
        <v>525</v>
      </c>
      <c r="K231" s="22">
        <f t="shared" si="22"/>
        <v>223</v>
      </c>
      <c r="L231" s="21" t="s">
        <v>525</v>
      </c>
      <c r="M231" s="21">
        <f t="shared" si="23"/>
        <v>99.553571428571431</v>
      </c>
    </row>
    <row r="232" spans="1:13" s="1" customFormat="1" ht="33" customHeight="1" x14ac:dyDescent="0.3">
      <c r="A232" s="19" t="s">
        <v>297</v>
      </c>
      <c r="B232" s="19" t="s">
        <v>298</v>
      </c>
      <c r="C232" s="20">
        <v>217</v>
      </c>
      <c r="D232" s="19" t="s">
        <v>0</v>
      </c>
      <c r="E232" s="19" t="s">
        <v>0</v>
      </c>
      <c r="F232" s="24"/>
      <c r="G232" s="24">
        <v>0</v>
      </c>
      <c r="H232" s="21" t="s">
        <v>525</v>
      </c>
      <c r="I232" s="21">
        <f t="shared" si="21"/>
        <v>0</v>
      </c>
      <c r="J232" s="22" t="s">
        <v>525</v>
      </c>
      <c r="K232" s="22">
        <f t="shared" si="22"/>
        <v>217</v>
      </c>
      <c r="L232" s="21" t="s">
        <v>525</v>
      </c>
      <c r="M232" s="21">
        <f t="shared" si="23"/>
        <v>100</v>
      </c>
    </row>
    <row r="233" spans="1:13" s="1" customFormat="1" ht="33" customHeight="1" x14ac:dyDescent="0.3">
      <c r="A233" s="19" t="s">
        <v>389</v>
      </c>
      <c r="B233" s="19" t="s">
        <v>390</v>
      </c>
      <c r="C233" s="20">
        <v>177</v>
      </c>
      <c r="D233" s="19" t="s">
        <v>0</v>
      </c>
      <c r="E233" s="19" t="s">
        <v>0</v>
      </c>
      <c r="F233" s="24"/>
      <c r="G233" s="24">
        <v>0</v>
      </c>
      <c r="H233" s="21" t="s">
        <v>525</v>
      </c>
      <c r="I233" s="21">
        <f t="shared" si="21"/>
        <v>0</v>
      </c>
      <c r="J233" s="22" t="s">
        <v>525</v>
      </c>
      <c r="K233" s="22">
        <f t="shared" si="22"/>
        <v>177</v>
      </c>
      <c r="L233" s="21" t="s">
        <v>525</v>
      </c>
      <c r="M233" s="21">
        <f t="shared" si="23"/>
        <v>100</v>
      </c>
    </row>
    <row r="234" spans="1:13" s="1" customFormat="1" ht="33" customHeight="1" x14ac:dyDescent="0.3">
      <c r="A234" s="19" t="s">
        <v>194</v>
      </c>
      <c r="B234" s="19" t="s">
        <v>195</v>
      </c>
      <c r="C234" s="20">
        <v>141</v>
      </c>
      <c r="D234" s="19" t="s">
        <v>196</v>
      </c>
      <c r="E234" s="19" t="s">
        <v>197</v>
      </c>
      <c r="F234" s="20">
        <v>6</v>
      </c>
      <c r="G234" s="20">
        <v>6</v>
      </c>
      <c r="H234" s="21" t="s">
        <v>525</v>
      </c>
      <c r="I234" s="21">
        <f t="shared" si="21"/>
        <v>4.2553191489361701</v>
      </c>
      <c r="J234" s="22" t="s">
        <v>525</v>
      </c>
      <c r="K234" s="22">
        <f t="shared" si="22"/>
        <v>135</v>
      </c>
      <c r="L234" s="21" t="s">
        <v>525</v>
      </c>
      <c r="M234" s="21">
        <f t="shared" si="23"/>
        <v>95.744680851063833</v>
      </c>
    </row>
    <row r="235" spans="1:13" s="1" customFormat="1" ht="33" customHeight="1" x14ac:dyDescent="0.3">
      <c r="A235" s="23" t="s">
        <v>315</v>
      </c>
      <c r="B235" s="23" t="s">
        <v>316</v>
      </c>
      <c r="C235" s="20">
        <v>112</v>
      </c>
      <c r="D235" s="19" t="s">
        <v>13</v>
      </c>
      <c r="E235" s="19" t="s">
        <v>14</v>
      </c>
      <c r="F235" s="20">
        <v>22</v>
      </c>
      <c r="G235" s="20">
        <v>27</v>
      </c>
      <c r="H235" s="21" t="s">
        <v>525</v>
      </c>
      <c r="I235" s="21">
        <f t="shared" si="21"/>
        <v>24.107142857142858</v>
      </c>
      <c r="J235" s="22" t="s">
        <v>525</v>
      </c>
      <c r="K235" s="22">
        <f t="shared" si="22"/>
        <v>85</v>
      </c>
      <c r="L235" s="21" t="s">
        <v>525</v>
      </c>
      <c r="M235" s="21">
        <f t="shared" si="23"/>
        <v>75.892857142857139</v>
      </c>
    </row>
    <row r="236" spans="1:13" s="1" customFormat="1" ht="33" customHeight="1" x14ac:dyDescent="0.3">
      <c r="A236" s="23" t="s">
        <v>315</v>
      </c>
      <c r="B236" s="23" t="s">
        <v>316</v>
      </c>
      <c r="C236" s="20">
        <v>112</v>
      </c>
      <c r="D236" s="19" t="s">
        <v>317</v>
      </c>
      <c r="E236" s="19" t="s">
        <v>318</v>
      </c>
      <c r="F236" s="20">
        <v>15</v>
      </c>
      <c r="G236" s="20">
        <v>27</v>
      </c>
      <c r="H236" s="21" t="s">
        <v>525</v>
      </c>
      <c r="I236" s="21">
        <f t="shared" si="21"/>
        <v>24.107142857142858</v>
      </c>
      <c r="J236" s="22" t="s">
        <v>525</v>
      </c>
      <c r="K236" s="22">
        <f t="shared" si="22"/>
        <v>85</v>
      </c>
      <c r="L236" s="21" t="s">
        <v>525</v>
      </c>
      <c r="M236" s="21">
        <f t="shared" si="23"/>
        <v>75.892857142857139</v>
      </c>
    </row>
    <row r="237" spans="1:13" s="1" customFormat="1" ht="33" customHeight="1" x14ac:dyDescent="0.3">
      <c r="A237" s="19" t="s">
        <v>95</v>
      </c>
      <c r="B237" s="19" t="s">
        <v>96</v>
      </c>
      <c r="C237" s="20">
        <v>95</v>
      </c>
      <c r="D237" s="19" t="s">
        <v>0</v>
      </c>
      <c r="E237" s="19" t="s">
        <v>0</v>
      </c>
      <c r="F237" s="24"/>
      <c r="G237" s="24">
        <v>0</v>
      </c>
      <c r="H237" s="21" t="s">
        <v>525</v>
      </c>
      <c r="I237" s="21">
        <f t="shared" si="21"/>
        <v>0</v>
      </c>
      <c r="J237" s="22" t="s">
        <v>525</v>
      </c>
      <c r="K237" s="22">
        <f t="shared" si="22"/>
        <v>95</v>
      </c>
      <c r="L237" s="21" t="s">
        <v>525</v>
      </c>
      <c r="M237" s="21">
        <f t="shared" si="23"/>
        <v>100</v>
      </c>
    </row>
    <row r="238" spans="1:13" s="1" customFormat="1" ht="22.2" customHeight="1" x14ac:dyDescent="0.3">
      <c r="A238" s="19" t="s">
        <v>451</v>
      </c>
      <c r="B238" s="19" t="s">
        <v>452</v>
      </c>
      <c r="C238" s="20">
        <v>48</v>
      </c>
      <c r="D238" s="19" t="s">
        <v>0</v>
      </c>
      <c r="E238" s="19" t="s">
        <v>0</v>
      </c>
      <c r="F238" s="24"/>
      <c r="G238" s="24">
        <v>0</v>
      </c>
      <c r="H238" s="21" t="s">
        <v>525</v>
      </c>
      <c r="I238" s="21">
        <f t="shared" si="21"/>
        <v>0</v>
      </c>
      <c r="J238" s="22" t="s">
        <v>525</v>
      </c>
      <c r="K238" s="22">
        <f t="shared" si="22"/>
        <v>48</v>
      </c>
      <c r="L238" s="21" t="s">
        <v>525</v>
      </c>
      <c r="M238" s="21">
        <f t="shared" si="23"/>
        <v>100</v>
      </c>
    </row>
    <row r="239" spans="1:13" s="1" customFormat="1" ht="22.2" customHeight="1" x14ac:dyDescent="0.3">
      <c r="A239" s="25" t="s">
        <v>267</v>
      </c>
      <c r="B239" s="25" t="s">
        <v>268</v>
      </c>
      <c r="C239" s="26">
        <v>22</v>
      </c>
      <c r="D239" s="25" t="s">
        <v>0</v>
      </c>
      <c r="E239" s="25" t="s">
        <v>0</v>
      </c>
      <c r="F239" s="27"/>
      <c r="G239" s="27">
        <v>0</v>
      </c>
      <c r="H239" s="28" t="s">
        <v>525</v>
      </c>
      <c r="I239" s="28">
        <f t="shared" si="21"/>
        <v>0</v>
      </c>
      <c r="J239" s="29" t="s">
        <v>525</v>
      </c>
      <c r="K239" s="29">
        <f t="shared" si="22"/>
        <v>22</v>
      </c>
      <c r="L239" s="28" t="s">
        <v>525</v>
      </c>
      <c r="M239" s="28">
        <f t="shared" si="23"/>
        <v>100</v>
      </c>
    </row>
    <row r="240" spans="1:13" ht="22.2" customHeight="1" x14ac:dyDescent="0.3"/>
    <row r="241" ht="22.2" customHeight="1" x14ac:dyDescent="0.3"/>
    <row r="242" ht="22.2" customHeight="1" x14ac:dyDescent="0.3"/>
    <row r="243" ht="22.2" customHeight="1" x14ac:dyDescent="0.3"/>
  </sheetData>
  <autoFilter ref="A4:M239" xr:uid="{E5B14248-C973-4D82-B4F7-503ECA9B9FA5}"/>
  <sortState xmlns:xlrd2="http://schemas.microsoft.com/office/spreadsheetml/2017/richdata2" ref="A5:K239">
    <sortCondition descending="1" ref="J5:J239"/>
  </sortState>
  <mergeCells count="10">
    <mergeCell ref="J2:M2"/>
    <mergeCell ref="J3:K3"/>
    <mergeCell ref="L3:M3"/>
    <mergeCell ref="A1:E1"/>
    <mergeCell ref="A2:C2"/>
    <mergeCell ref="D2:I2"/>
    <mergeCell ref="A3:B3"/>
    <mergeCell ref="D3:E3"/>
    <mergeCell ref="F3:G3"/>
    <mergeCell ref="H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Sc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Udayangani Liu</dc:creator>
  <cp:lastModifiedBy>Udayangani Liu</cp:lastModifiedBy>
  <dcterms:created xsi:type="dcterms:W3CDTF">2022-07-02T07:20:08Z</dcterms:created>
  <dcterms:modified xsi:type="dcterms:W3CDTF">2023-05-02T16:03:52Z</dcterms:modified>
</cp:coreProperties>
</file>