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ejnecky\Documents\Škola\Text\Špicberky\Tundra exudace\Biogeoch 2024\R1\"/>
    </mc:Choice>
  </mc:AlternateContent>
  <xr:revisionPtr revIDLastSave="0" documentId="13_ncr:1_{6F2D9776-222D-453B-99E7-FAFEECDAFED7}" xr6:coauthVersionLast="47" xr6:coauthVersionMax="47" xr10:uidLastSave="{00000000-0000-0000-0000-000000000000}"/>
  <bookViews>
    <workbookView xWindow="-120" yWindow="-120" windowWidth="29040" windowHeight="15840" xr2:uid="{BF70EE96-9AF6-4C35-94D5-D0D9219B65E1}"/>
  </bookViews>
  <sheets>
    <sheet name="Soil" sheetId="1" r:id="rId1"/>
    <sheet name="Exudation" sheetId="2" r:id="rId2"/>
    <sheet name="Root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" i="3" l="1"/>
  <c r="J5" i="3"/>
  <c r="J6" i="3"/>
  <c r="J7" i="3"/>
  <c r="J8" i="3"/>
  <c r="J9" i="3"/>
  <c r="J10" i="3"/>
  <c r="J11" i="3"/>
  <c r="J12" i="3"/>
  <c r="J13" i="3"/>
  <c r="J14" i="3"/>
  <c r="J15" i="3"/>
  <c r="J16" i="3"/>
  <c r="J17" i="3"/>
  <c r="J19" i="3"/>
  <c r="J20" i="3"/>
  <c r="J21" i="3"/>
  <c r="J22" i="3"/>
  <c r="J3" i="3"/>
  <c r="I4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3" i="3"/>
</calcChain>
</file>

<file path=xl/sharedStrings.xml><?xml version="1.0" encoding="utf-8"?>
<sst xmlns="http://schemas.openxmlformats.org/spreadsheetml/2006/main" count="313" uniqueCount="113">
  <si>
    <t>Canorg</t>
  </si>
  <si>
    <t>Cmic</t>
  </si>
  <si>
    <t>Nmic</t>
  </si>
  <si>
    <t>Pmic</t>
  </si>
  <si>
    <t>Cmic/Nmic</t>
  </si>
  <si>
    <t>Cmic/Pmic</t>
  </si>
  <si>
    <t>Nmic/Pmic</t>
  </si>
  <si>
    <t>C:N</t>
  </si>
  <si>
    <t>DNA</t>
  </si>
  <si>
    <t>Bacteria</t>
  </si>
  <si>
    <t>Fungi</t>
  </si>
  <si>
    <t>Alt</t>
  </si>
  <si>
    <t>Cat</t>
  </si>
  <si>
    <t>Fet</t>
  </si>
  <si>
    <t>Kt</t>
  </si>
  <si>
    <t>Mgt</t>
  </si>
  <si>
    <t>Pt</t>
  </si>
  <si>
    <t>Sit</t>
  </si>
  <si>
    <t>S H2O</t>
  </si>
  <si>
    <t>SO4 2-  H2O</t>
  </si>
  <si>
    <t>%</t>
  </si>
  <si>
    <t>mg kg-1</t>
  </si>
  <si>
    <t>molar</t>
  </si>
  <si>
    <t>ng/g dw</t>
  </si>
  <si>
    <t>copies gene/g dry weight</t>
  </si>
  <si>
    <t>meq kg-1</t>
  </si>
  <si>
    <t>Sample</t>
  </si>
  <si>
    <t>Soil</t>
  </si>
  <si>
    <t>Habitat</t>
  </si>
  <si>
    <t>unit</t>
  </si>
  <si>
    <t>rhizosphere</t>
  </si>
  <si>
    <t>Fully vegetated wet tundra</t>
  </si>
  <si>
    <t>Glacier forefield</t>
  </si>
  <si>
    <t>Partly vegetated tundra</t>
  </si>
  <si>
    <t>Fully vegetated dry tundra</t>
  </si>
  <si>
    <t>bulk</t>
  </si>
  <si>
    <t>N</t>
  </si>
  <si>
    <t>C</t>
  </si>
  <si>
    <t>pH H2O</t>
  </si>
  <si>
    <t>CEC</t>
  </si>
  <si>
    <t>PO4 3-</t>
  </si>
  <si>
    <t>Quinate</t>
  </si>
  <si>
    <t>Lactate</t>
  </si>
  <si>
    <t>Propionate</t>
  </si>
  <si>
    <t>Formate</t>
  </si>
  <si>
    <t>Butyrate</t>
  </si>
  <si>
    <t>Valerate</t>
  </si>
  <si>
    <t>Maleate</t>
  </si>
  <si>
    <t>Oxalate</t>
  </si>
  <si>
    <t>Fumarate</t>
  </si>
  <si>
    <t>Citrate</t>
  </si>
  <si>
    <t>Isocitrate</t>
  </si>
  <si>
    <t>Cis-aconitate</t>
  </si>
  <si>
    <t>Trans-aconitate</t>
  </si>
  <si>
    <t>Quinate C</t>
  </si>
  <si>
    <t>Lactate C</t>
  </si>
  <si>
    <t>Acetate-Shikimate C</t>
  </si>
  <si>
    <t>Propionate C</t>
  </si>
  <si>
    <t>Formate C</t>
  </si>
  <si>
    <t>Butyrate C</t>
  </si>
  <si>
    <t>Pyruvate-Oxolacetate C</t>
  </si>
  <si>
    <t>Valerate C</t>
  </si>
  <si>
    <t>Malate-Succinate C</t>
  </si>
  <si>
    <t>Tartrate-Malonate C</t>
  </si>
  <si>
    <t>Maleate C</t>
  </si>
  <si>
    <t>Oxalate C</t>
  </si>
  <si>
    <t>Fumarate C</t>
  </si>
  <si>
    <t>Citrate C</t>
  </si>
  <si>
    <t>Isocitrate C</t>
  </si>
  <si>
    <t>Cis-aconitate C</t>
  </si>
  <si>
    <t>Trans-aconitate C</t>
  </si>
  <si>
    <t>mono C</t>
  </si>
  <si>
    <t>di C</t>
  </si>
  <si>
    <t>tri C</t>
  </si>
  <si>
    <t>suma ex C</t>
  </si>
  <si>
    <t>TOC</t>
  </si>
  <si>
    <t>TN</t>
  </si>
  <si>
    <t>C/N (mol)</t>
  </si>
  <si>
    <t>C/N (mg)</t>
  </si>
  <si>
    <t>% LMMOA z TOC</t>
  </si>
  <si>
    <t>nmol g-1 plant dw h-1</t>
  </si>
  <si>
    <t>nmol C g-1 plant dw h-1</t>
  </si>
  <si>
    <t>µmol g-1 plant dw h-1</t>
  </si>
  <si>
    <t>Acetate</t>
  </si>
  <si>
    <t>Pyruvate</t>
  </si>
  <si>
    <t>Malate</t>
  </si>
  <si>
    <t>Tartrate</t>
  </si>
  <si>
    <t>sum of LMMOA</t>
  </si>
  <si>
    <t>C/N molar</t>
  </si>
  <si>
    <t>C/P molar</t>
  </si>
  <si>
    <t>N/P molar</t>
  </si>
  <si>
    <t>mass</t>
  </si>
  <si>
    <t>C r</t>
  </si>
  <si>
    <t>N r</t>
  </si>
  <si>
    <t>P r</t>
  </si>
  <si>
    <t>mmol kg -1</t>
  </si>
  <si>
    <t>Al H2O</t>
  </si>
  <si>
    <t>Ca H2O</t>
  </si>
  <si>
    <t>Fe H2O</t>
  </si>
  <si>
    <t>K H2O</t>
  </si>
  <si>
    <t>Mg H2O</t>
  </si>
  <si>
    <t>Na H2O</t>
  </si>
  <si>
    <t>PH2O</t>
  </si>
  <si>
    <t>Ca ex mg</t>
  </si>
  <si>
    <t>Fe ex mg</t>
  </si>
  <si>
    <t>K ex mg</t>
  </si>
  <si>
    <t>Mg ex mg</t>
  </si>
  <si>
    <t>Mn ex mg</t>
  </si>
  <si>
    <t>Na ex mg</t>
  </si>
  <si>
    <t>total content of elements</t>
  </si>
  <si>
    <t>water extracteble elements and substances</t>
  </si>
  <si>
    <t>exchangeable elements</t>
  </si>
  <si>
    <t>Cl -  H2O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</si>
</sst>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sz val="11"/>
      <color rgb="FF0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1" fontId="0" fillId="0" borderId="0" xfId="0" applyNumberFormat="1"/>
    <xf numFmtId="1" fontId="0" fillId="0" borderId="0" xfId="0" applyNumberFormat="1"/>
    <xf numFmtId="0" fontId="1" fillId="0" borderId="0" xfId="0" applyFont="1"/>
    <xf numFmtId="0" fontId="0" fillId="2" borderId="0" xfId="0" applyFill="1"/>
    <xf numFmtId="0" fontId="1" fillId="2" borderId="0" xfId="0" applyFont="1" applyFill="1"/>
    <xf numFmtId="2" fontId="0" fillId="0" borderId="0" xfId="0" applyNumberFormat="1"/>
    <xf numFmtId="0" fontId="0" fillId="3" borderId="0" xfId="0" applyFill="1"/>
    <xf numFmtId="0" fontId="0" fillId="4" borderId="0" xfId="0" applyFill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7D323F-57D7-48EE-977B-5576C4F7AD41}">
  <dimension ref="A1:AP43"/>
  <sheetViews>
    <sheetView tabSelected="1" workbookViewId="0">
      <pane ySplit="1" topLeftCell="A2" activePane="bottomLeft" state="frozen"/>
      <selection pane="bottomLeft" activeCell="AI1" sqref="AI1:AI1048576"/>
    </sheetView>
  </sheetViews>
  <sheetFormatPr defaultRowHeight="15" x14ac:dyDescent="0.25"/>
  <cols>
    <col min="3" max="3" width="25.7109375" bestFit="1" customWidth="1"/>
    <col min="12" max="12" width="10.85546875" bestFit="1" customWidth="1"/>
    <col min="13" max="13" width="10.5703125" bestFit="1" customWidth="1"/>
    <col min="14" max="14" width="10.85546875" bestFit="1" customWidth="1"/>
    <col min="16" max="16" width="12.5703125" customWidth="1"/>
    <col min="17" max="17" width="8.5703125" bestFit="1" customWidth="1"/>
  </cols>
  <sheetData>
    <row r="1" spans="1:42" x14ac:dyDescent="0.25">
      <c r="A1" s="2" t="s">
        <v>26</v>
      </c>
      <c r="B1" t="s">
        <v>27</v>
      </c>
      <c r="C1" t="s">
        <v>28</v>
      </c>
      <c r="D1" t="s">
        <v>37</v>
      </c>
      <c r="E1" t="s">
        <v>0</v>
      </c>
      <c r="F1" t="s">
        <v>36</v>
      </c>
      <c r="G1" t="s">
        <v>7</v>
      </c>
      <c r="H1" t="s">
        <v>7</v>
      </c>
      <c r="I1" t="s">
        <v>1</v>
      </c>
      <c r="J1" t="s">
        <v>2</v>
      </c>
      <c r="K1" t="s">
        <v>3</v>
      </c>
      <c r="L1" t="s">
        <v>4</v>
      </c>
      <c r="M1" t="s">
        <v>5</v>
      </c>
      <c r="N1" t="s">
        <v>6</v>
      </c>
      <c r="O1" t="s">
        <v>8</v>
      </c>
      <c r="P1" t="s">
        <v>9</v>
      </c>
      <c r="Q1" t="s">
        <v>10</v>
      </c>
      <c r="R1" t="s">
        <v>11</v>
      </c>
      <c r="S1" t="s">
        <v>12</v>
      </c>
      <c r="T1" t="s">
        <v>13</v>
      </c>
      <c r="U1" t="s">
        <v>14</v>
      </c>
      <c r="V1" t="s">
        <v>15</v>
      </c>
      <c r="W1" t="s">
        <v>16</v>
      </c>
      <c r="X1" t="s">
        <v>17</v>
      </c>
      <c r="Y1" t="s">
        <v>38</v>
      </c>
      <c r="Z1" t="s">
        <v>96</v>
      </c>
      <c r="AA1" t="s">
        <v>97</v>
      </c>
      <c r="AB1" t="s">
        <v>98</v>
      </c>
      <c r="AC1" t="s">
        <v>99</v>
      </c>
      <c r="AD1" t="s">
        <v>100</v>
      </c>
      <c r="AE1" t="s">
        <v>101</v>
      </c>
      <c r="AF1" t="s">
        <v>18</v>
      </c>
      <c r="AG1" t="s">
        <v>19</v>
      </c>
      <c r="AH1" t="s">
        <v>112</v>
      </c>
      <c r="AI1" t="s">
        <v>102</v>
      </c>
      <c r="AJ1" s="6" t="s">
        <v>103</v>
      </c>
      <c r="AK1" s="6" t="s">
        <v>104</v>
      </c>
      <c r="AL1" s="6" t="s">
        <v>105</v>
      </c>
      <c r="AM1" s="6" t="s">
        <v>106</v>
      </c>
      <c r="AN1" s="6" t="s">
        <v>107</v>
      </c>
      <c r="AO1" s="6" t="s">
        <v>108</v>
      </c>
      <c r="AP1" s="6" t="s">
        <v>39</v>
      </c>
    </row>
    <row r="2" spans="1:42" x14ac:dyDescent="0.25">
      <c r="A2" s="2" t="s">
        <v>29</v>
      </c>
      <c r="D2" t="s">
        <v>20</v>
      </c>
      <c r="E2" t="s">
        <v>20</v>
      </c>
      <c r="F2" t="s">
        <v>20</v>
      </c>
      <c r="G2" t="s">
        <v>91</v>
      </c>
      <c r="H2" t="s">
        <v>22</v>
      </c>
      <c r="I2" t="s">
        <v>21</v>
      </c>
      <c r="J2" t="s">
        <v>21</v>
      </c>
      <c r="K2" t="s">
        <v>21</v>
      </c>
      <c r="L2" t="s">
        <v>22</v>
      </c>
      <c r="M2" t="s">
        <v>22</v>
      </c>
      <c r="N2" t="s">
        <v>22</v>
      </c>
      <c r="O2" t="s">
        <v>23</v>
      </c>
      <c r="P2" t="s">
        <v>24</v>
      </c>
      <c r="Q2" t="s">
        <v>24</v>
      </c>
      <c r="R2" t="s">
        <v>20</v>
      </c>
      <c r="S2" t="s">
        <v>20</v>
      </c>
      <c r="T2" t="s">
        <v>20</v>
      </c>
      <c r="U2" t="s">
        <v>20</v>
      </c>
      <c r="V2" t="s">
        <v>20</v>
      </c>
      <c r="W2" t="s">
        <v>20</v>
      </c>
      <c r="X2" t="s">
        <v>20</v>
      </c>
      <c r="Z2" t="s">
        <v>21</v>
      </c>
      <c r="AA2" t="s">
        <v>21</v>
      </c>
      <c r="AB2" t="s">
        <v>21</v>
      </c>
      <c r="AC2" t="s">
        <v>21</v>
      </c>
      <c r="AD2" t="s">
        <v>21</v>
      </c>
      <c r="AE2" t="s">
        <v>21</v>
      </c>
      <c r="AF2" t="s">
        <v>21</v>
      </c>
      <c r="AG2" t="s">
        <v>21</v>
      </c>
      <c r="AH2" t="s">
        <v>21</v>
      </c>
      <c r="AI2" t="s">
        <v>21</v>
      </c>
      <c r="AJ2" s="6" t="s">
        <v>21</v>
      </c>
      <c r="AK2" s="6" t="s">
        <v>21</v>
      </c>
      <c r="AL2" s="6" t="s">
        <v>21</v>
      </c>
      <c r="AM2" s="6" t="s">
        <v>21</v>
      </c>
      <c r="AN2" s="6" t="s">
        <v>21</v>
      </c>
      <c r="AO2" s="6" t="s">
        <v>21</v>
      </c>
      <c r="AP2" s="6" t="s">
        <v>25</v>
      </c>
    </row>
    <row r="3" spans="1:42" x14ac:dyDescent="0.25">
      <c r="A3" s="2">
        <v>1</v>
      </c>
      <c r="B3" t="s">
        <v>30</v>
      </c>
      <c r="C3" s="3" t="s">
        <v>31</v>
      </c>
      <c r="D3">
        <v>2.3491300000000002</v>
      </c>
      <c r="E3">
        <v>3.16</v>
      </c>
      <c r="F3">
        <v>0.11795</v>
      </c>
      <c r="G3">
        <v>19.920000000000002</v>
      </c>
      <c r="H3">
        <v>23.24</v>
      </c>
      <c r="I3">
        <v>823.77</v>
      </c>
      <c r="J3">
        <v>124.38</v>
      </c>
      <c r="K3">
        <v>8.34</v>
      </c>
      <c r="L3">
        <v>7.73</v>
      </c>
      <c r="M3">
        <v>255.03</v>
      </c>
      <c r="N3">
        <v>33</v>
      </c>
      <c r="O3">
        <v>10448.299999999999</v>
      </c>
      <c r="P3" s="1">
        <v>23800000000</v>
      </c>
      <c r="Q3" s="1">
        <v>26400000</v>
      </c>
      <c r="R3">
        <v>3.59</v>
      </c>
      <c r="S3">
        <v>4.84</v>
      </c>
      <c r="T3">
        <v>2.86</v>
      </c>
      <c r="U3">
        <v>0.86</v>
      </c>
      <c r="W3">
        <v>0.05</v>
      </c>
      <c r="X3">
        <v>18.79</v>
      </c>
      <c r="Y3">
        <v>8.2799999999999994</v>
      </c>
      <c r="Z3">
        <v>3.49</v>
      </c>
      <c r="AA3">
        <v>172.63</v>
      </c>
      <c r="AB3">
        <v>6.56</v>
      </c>
      <c r="AC3">
        <v>27.68</v>
      </c>
      <c r="AD3">
        <v>16.670000000000002</v>
      </c>
      <c r="AE3">
        <v>9.76</v>
      </c>
      <c r="AF3">
        <v>22.33</v>
      </c>
      <c r="AG3">
        <v>64.45</v>
      </c>
      <c r="AH3" s="6">
        <v>12.859</v>
      </c>
      <c r="AI3">
        <v>0.37</v>
      </c>
      <c r="AJ3" s="6">
        <v>2232.1896659089634</v>
      </c>
      <c r="AK3" s="6">
        <v>27.681852852548445</v>
      </c>
      <c r="AL3" s="6">
        <v>161.90781940968321</v>
      </c>
      <c r="AM3" s="6">
        <v>118.65846192880667</v>
      </c>
      <c r="AN3" s="6">
        <v>0.43353857920936961</v>
      </c>
      <c r="AO3" s="6">
        <v>17.992017515446108</v>
      </c>
      <c r="AP3" s="6">
        <v>127.61</v>
      </c>
    </row>
    <row r="4" spans="1:42" x14ac:dyDescent="0.25">
      <c r="A4" s="2">
        <v>2</v>
      </c>
      <c r="B4" t="s">
        <v>30</v>
      </c>
      <c r="C4" s="3" t="s">
        <v>31</v>
      </c>
      <c r="D4">
        <v>1.91672</v>
      </c>
      <c r="E4">
        <v>2.48</v>
      </c>
      <c r="F4">
        <v>7.7109999999999998E-2</v>
      </c>
      <c r="G4">
        <v>24.86</v>
      </c>
      <c r="H4">
        <v>29</v>
      </c>
      <c r="I4">
        <v>394.17</v>
      </c>
      <c r="J4">
        <v>62.42</v>
      </c>
      <c r="K4">
        <v>7.08</v>
      </c>
      <c r="L4">
        <v>7.37</v>
      </c>
      <c r="M4">
        <v>143.91</v>
      </c>
      <c r="N4">
        <v>19.53</v>
      </c>
      <c r="O4">
        <v>4535.1000000000004</v>
      </c>
      <c r="P4" s="1">
        <v>73000000000</v>
      </c>
      <c r="Q4" s="1">
        <v>28200000</v>
      </c>
      <c r="R4">
        <v>3.82</v>
      </c>
      <c r="S4">
        <v>4.29</v>
      </c>
      <c r="T4">
        <v>2.74</v>
      </c>
      <c r="U4">
        <v>0.87</v>
      </c>
      <c r="W4">
        <v>0.03</v>
      </c>
      <c r="X4">
        <v>18.28</v>
      </c>
      <c r="Y4">
        <v>8.18</v>
      </c>
      <c r="Z4">
        <v>4.28</v>
      </c>
      <c r="AA4">
        <v>169.42</v>
      </c>
      <c r="AB4">
        <v>8.9499999999999993</v>
      </c>
      <c r="AC4">
        <v>44.53</v>
      </c>
      <c r="AD4">
        <v>17.350000000000001</v>
      </c>
      <c r="AE4">
        <v>9.5299999999999994</v>
      </c>
      <c r="AF4">
        <v>15.75</v>
      </c>
      <c r="AG4">
        <v>35.880000000000003</v>
      </c>
      <c r="AH4" s="6">
        <v>14.808</v>
      </c>
      <c r="AI4">
        <v>0.38</v>
      </c>
      <c r="AJ4" s="6">
        <v>2596.9765418695774</v>
      </c>
      <c r="AK4" s="6">
        <v>52.474191852988952</v>
      </c>
      <c r="AL4" s="6">
        <v>181.5270542039778</v>
      </c>
      <c r="AM4" s="6">
        <v>131.44038317470063</v>
      </c>
      <c r="AN4" s="6">
        <v>0.59133750705046917</v>
      </c>
      <c r="AO4" s="6">
        <v>10.608397581123612</v>
      </c>
      <c r="AP4" s="6">
        <v>148.38999999999999</v>
      </c>
    </row>
    <row r="5" spans="1:42" x14ac:dyDescent="0.25">
      <c r="A5" s="2">
        <v>3</v>
      </c>
      <c r="B5" t="s">
        <v>30</v>
      </c>
      <c r="C5" s="3" t="s">
        <v>31</v>
      </c>
      <c r="D5">
        <v>2.5557599999999998</v>
      </c>
      <c r="E5">
        <v>2.84</v>
      </c>
      <c r="F5">
        <v>0.12444</v>
      </c>
      <c r="G5">
        <v>20.54</v>
      </c>
      <c r="H5">
        <v>23.96</v>
      </c>
      <c r="I5">
        <v>563.72</v>
      </c>
      <c r="J5">
        <v>99.16</v>
      </c>
      <c r="K5">
        <v>44.34</v>
      </c>
      <c r="L5">
        <v>6.63</v>
      </c>
      <c r="M5">
        <v>32.840000000000003</v>
      </c>
      <c r="N5">
        <v>4.95</v>
      </c>
      <c r="O5">
        <v>5318.3</v>
      </c>
      <c r="P5" s="1">
        <v>76800000000</v>
      </c>
      <c r="Q5" s="1">
        <v>24400000</v>
      </c>
      <c r="R5">
        <v>3.65</v>
      </c>
      <c r="S5">
        <v>4.95</v>
      </c>
      <c r="T5">
        <v>2.76</v>
      </c>
      <c r="U5">
        <v>0.86</v>
      </c>
      <c r="W5">
        <v>0.04</v>
      </c>
      <c r="X5">
        <v>16.91</v>
      </c>
      <c r="Y5">
        <v>8.16</v>
      </c>
      <c r="Z5">
        <v>1.83</v>
      </c>
      <c r="AA5">
        <v>177.83</v>
      </c>
      <c r="AB5">
        <v>4.96</v>
      </c>
      <c r="AC5">
        <v>43.34</v>
      </c>
      <c r="AD5">
        <v>15.59</v>
      </c>
      <c r="AE5">
        <v>6.18</v>
      </c>
      <c r="AF5">
        <v>18.52</v>
      </c>
      <c r="AG5">
        <v>48.38</v>
      </c>
      <c r="AH5" s="6">
        <v>12.545</v>
      </c>
      <c r="AI5">
        <v>0.27</v>
      </c>
      <c r="AJ5" s="6">
        <v>2088.9468372043893</v>
      </c>
      <c r="AK5" s="6">
        <v>30.546279382941748</v>
      </c>
      <c r="AL5" s="6">
        <v>184.24426944262478</v>
      </c>
      <c r="AM5" s="6">
        <v>110.64185555889935</v>
      </c>
      <c r="AN5" s="6">
        <v>0.20628348377118827</v>
      </c>
      <c r="AO5" s="6">
        <v>8.8904008748857706</v>
      </c>
      <c r="AP5" s="6">
        <v>120.12</v>
      </c>
    </row>
    <row r="6" spans="1:42" x14ac:dyDescent="0.25">
      <c r="A6" s="2">
        <v>4</v>
      </c>
      <c r="B6" t="s">
        <v>30</v>
      </c>
      <c r="C6" s="3" t="s">
        <v>31</v>
      </c>
      <c r="D6">
        <v>2.2428300000000001</v>
      </c>
      <c r="E6">
        <v>3.08</v>
      </c>
      <c r="F6">
        <v>0.12648000000000001</v>
      </c>
      <c r="G6">
        <v>17.73</v>
      </c>
      <c r="H6">
        <v>20.69</v>
      </c>
      <c r="I6">
        <v>662.46</v>
      </c>
      <c r="J6">
        <v>134.32</v>
      </c>
      <c r="K6">
        <v>11.82</v>
      </c>
      <c r="L6">
        <v>5.75</v>
      </c>
      <c r="M6">
        <v>144.83000000000001</v>
      </c>
      <c r="N6">
        <v>25.17</v>
      </c>
      <c r="O6">
        <v>5779.4</v>
      </c>
      <c r="P6" s="1">
        <v>61600000000</v>
      </c>
      <c r="Q6" s="1">
        <v>58800000</v>
      </c>
      <c r="R6">
        <v>3.38</v>
      </c>
      <c r="S6">
        <v>6.01</v>
      </c>
      <c r="T6">
        <v>2.61</v>
      </c>
      <c r="U6">
        <v>0.81</v>
      </c>
      <c r="W6">
        <v>0.05</v>
      </c>
      <c r="X6">
        <v>21.1</v>
      </c>
      <c r="Y6">
        <v>8.25</v>
      </c>
      <c r="Z6">
        <v>2.08</v>
      </c>
      <c r="AA6">
        <v>157.25</v>
      </c>
      <c r="AB6">
        <v>3.96</v>
      </c>
      <c r="AC6">
        <v>23.65</v>
      </c>
      <c r="AD6">
        <v>12.02</v>
      </c>
      <c r="AE6">
        <v>9.58</v>
      </c>
      <c r="AF6">
        <v>17.47</v>
      </c>
      <c r="AG6">
        <v>45.7</v>
      </c>
      <c r="AH6" s="6">
        <v>15.969999999999999</v>
      </c>
      <c r="AI6">
        <v>0.27</v>
      </c>
      <c r="AJ6" s="6">
        <v>1665.1626087763586</v>
      </c>
      <c r="AK6" s="6">
        <v>34.813215705966059</v>
      </c>
      <c r="AL6" s="6">
        <v>137.50162907002988</v>
      </c>
      <c r="AM6" s="6">
        <v>75.420474091170036</v>
      </c>
      <c r="AN6" s="6">
        <v>0.42338089485855407</v>
      </c>
      <c r="AO6" s="6">
        <v>11.86808079845828</v>
      </c>
      <c r="AP6" s="6">
        <v>95.24</v>
      </c>
    </row>
    <row r="7" spans="1:42" x14ac:dyDescent="0.25">
      <c r="A7" s="2">
        <v>5</v>
      </c>
      <c r="B7" t="s">
        <v>30</v>
      </c>
      <c r="C7" s="3" t="s">
        <v>31</v>
      </c>
      <c r="D7">
        <v>1.67147</v>
      </c>
      <c r="E7">
        <v>2.6</v>
      </c>
      <c r="F7">
        <v>0.12488</v>
      </c>
      <c r="G7">
        <v>13.38</v>
      </c>
      <c r="H7">
        <v>15.62</v>
      </c>
      <c r="I7">
        <v>518.79999999999995</v>
      </c>
      <c r="J7">
        <v>80.89</v>
      </c>
      <c r="K7">
        <v>9.27</v>
      </c>
      <c r="L7">
        <v>7.48</v>
      </c>
      <c r="M7">
        <v>144.62</v>
      </c>
      <c r="N7">
        <v>19.329999999999998</v>
      </c>
      <c r="O7">
        <v>4899</v>
      </c>
      <c r="P7" s="1">
        <v>76600000000</v>
      </c>
      <c r="Q7" s="1">
        <v>41200000</v>
      </c>
      <c r="R7">
        <v>3.88</v>
      </c>
      <c r="S7">
        <v>4.93</v>
      </c>
      <c r="T7">
        <v>2.74</v>
      </c>
      <c r="U7">
        <v>0.86</v>
      </c>
      <c r="X7">
        <v>18.75</v>
      </c>
      <c r="Y7">
        <v>8.36</v>
      </c>
      <c r="Z7">
        <v>2.41</v>
      </c>
      <c r="AA7">
        <v>177.9</v>
      </c>
      <c r="AB7">
        <v>5.39</v>
      </c>
      <c r="AC7">
        <v>28.04</v>
      </c>
      <c r="AD7">
        <v>14.87</v>
      </c>
      <c r="AE7">
        <v>7.6</v>
      </c>
      <c r="AF7">
        <v>21.51</v>
      </c>
      <c r="AG7">
        <v>63.12</v>
      </c>
      <c r="AH7" s="6">
        <v>11.047000000000001</v>
      </c>
      <c r="AI7">
        <v>0.28000000000000003</v>
      </c>
      <c r="AJ7" s="6">
        <v>1891.8457411413103</v>
      </c>
      <c r="AK7" s="6">
        <v>34.087767132625686</v>
      </c>
      <c r="AL7" s="6">
        <v>163.92193545410436</v>
      </c>
      <c r="AM7" s="6">
        <v>93.264307971663811</v>
      </c>
      <c r="AN7" s="6">
        <v>0.28631566222617338</v>
      </c>
      <c r="AO7" s="6">
        <v>12.087903597856624</v>
      </c>
      <c r="AP7" s="6">
        <v>108.66</v>
      </c>
    </row>
    <row r="8" spans="1:42" x14ac:dyDescent="0.25">
      <c r="A8" s="2">
        <v>6</v>
      </c>
      <c r="B8" t="s">
        <v>30</v>
      </c>
      <c r="C8" s="3" t="s">
        <v>32</v>
      </c>
      <c r="D8">
        <v>0.28891</v>
      </c>
      <c r="E8">
        <v>0.76</v>
      </c>
      <c r="F8">
        <v>1.864E-2</v>
      </c>
      <c r="G8">
        <v>15.5</v>
      </c>
      <c r="H8">
        <v>18.079999999999998</v>
      </c>
      <c r="I8">
        <v>192.2</v>
      </c>
      <c r="J8">
        <v>20.05</v>
      </c>
      <c r="K8">
        <v>11.01</v>
      </c>
      <c r="L8">
        <v>11.18</v>
      </c>
      <c r="M8">
        <v>45.11</v>
      </c>
      <c r="N8">
        <v>4.03</v>
      </c>
      <c r="O8">
        <v>7153.8</v>
      </c>
      <c r="P8" s="1">
        <v>22700000000</v>
      </c>
      <c r="Q8" s="1">
        <v>62500000</v>
      </c>
      <c r="R8">
        <v>4.8499999999999996</v>
      </c>
      <c r="S8">
        <v>2.15</v>
      </c>
      <c r="T8">
        <v>2.25</v>
      </c>
      <c r="U8">
        <v>2.2000000000000002</v>
      </c>
      <c r="W8">
        <v>0.08</v>
      </c>
      <c r="X8">
        <v>19.28</v>
      </c>
      <c r="Y8">
        <v>7.99</v>
      </c>
      <c r="Z8">
        <v>6.45</v>
      </c>
      <c r="AA8">
        <v>132.03</v>
      </c>
      <c r="AB8">
        <v>5.14</v>
      </c>
      <c r="AC8">
        <v>59.5</v>
      </c>
      <c r="AD8">
        <v>18.95</v>
      </c>
      <c r="AE8">
        <v>5.36</v>
      </c>
      <c r="AF8">
        <v>25.87</v>
      </c>
      <c r="AG8">
        <v>85.69</v>
      </c>
      <c r="AH8" s="6">
        <v>11.887</v>
      </c>
      <c r="AI8">
        <v>0.52</v>
      </c>
      <c r="AJ8" s="6">
        <v>909.7664414569465</v>
      </c>
      <c r="AK8" s="6">
        <v>18.457734008488842</v>
      </c>
      <c r="AL8" s="6">
        <v>189.51988210539895</v>
      </c>
      <c r="AM8" s="6">
        <v>69.69302378929342</v>
      </c>
      <c r="AN8" s="6">
        <v>0.73699849278756413</v>
      </c>
      <c r="AO8" s="6">
        <v>4.1604801422243565</v>
      </c>
      <c r="AP8" s="6">
        <v>57.19</v>
      </c>
    </row>
    <row r="9" spans="1:42" x14ac:dyDescent="0.25">
      <c r="A9" s="2">
        <v>7</v>
      </c>
      <c r="B9" t="s">
        <v>30</v>
      </c>
      <c r="C9" s="3" t="s">
        <v>32</v>
      </c>
      <c r="D9">
        <v>0.46261999999999998</v>
      </c>
      <c r="E9">
        <v>1.24</v>
      </c>
      <c r="F9">
        <v>1.8499999999999999E-2</v>
      </c>
      <c r="G9">
        <v>25</v>
      </c>
      <c r="H9">
        <v>29.17</v>
      </c>
      <c r="I9">
        <v>148.59</v>
      </c>
      <c r="J9">
        <v>26.27</v>
      </c>
      <c r="K9">
        <v>14.76</v>
      </c>
      <c r="L9">
        <v>6.6</v>
      </c>
      <c r="M9">
        <v>26.01</v>
      </c>
      <c r="N9">
        <v>3.94</v>
      </c>
      <c r="O9">
        <v>3957.4</v>
      </c>
      <c r="P9" s="1">
        <v>12500000000</v>
      </c>
      <c r="Q9" s="1">
        <v>63300000</v>
      </c>
      <c r="R9">
        <v>5.51</v>
      </c>
      <c r="S9">
        <v>3.67</v>
      </c>
      <c r="T9">
        <v>2.4300000000000002</v>
      </c>
      <c r="U9">
        <v>2.2999999999999998</v>
      </c>
      <c r="W9">
        <v>7.0000000000000007E-2</v>
      </c>
      <c r="X9">
        <v>21.55</v>
      </c>
      <c r="Y9">
        <v>7.96</v>
      </c>
      <c r="Z9">
        <v>10.67</v>
      </c>
      <c r="AA9">
        <v>100.42</v>
      </c>
      <c r="AB9">
        <v>10.32</v>
      </c>
      <c r="AC9">
        <v>119.21</v>
      </c>
      <c r="AD9">
        <v>23.53</v>
      </c>
      <c r="AE9">
        <v>6.55</v>
      </c>
      <c r="AF9">
        <v>34.1</v>
      </c>
      <c r="AG9">
        <v>121.95</v>
      </c>
      <c r="AH9" s="6">
        <v>19.129000000000001</v>
      </c>
      <c r="AI9">
        <v>0.24</v>
      </c>
      <c r="AJ9" s="6">
        <v>741.77293097139909</v>
      </c>
      <c r="AK9" s="6">
        <v>46.835809801649475</v>
      </c>
      <c r="AL9" s="6">
        <v>319.72255905473475</v>
      </c>
      <c r="AM9" s="6">
        <v>97.628007663091694</v>
      </c>
      <c r="AN9" s="6">
        <v>1.077686493418526</v>
      </c>
      <c r="AO9" s="6">
        <v>5.3375737550259839</v>
      </c>
      <c r="AP9" s="6">
        <v>56.03</v>
      </c>
    </row>
    <row r="10" spans="1:42" x14ac:dyDescent="0.25">
      <c r="A10" s="2">
        <v>8</v>
      </c>
      <c r="B10" t="s">
        <v>30</v>
      </c>
      <c r="C10" s="3" t="s">
        <v>32</v>
      </c>
      <c r="D10">
        <v>0.49080000000000001</v>
      </c>
      <c r="E10">
        <v>1.28</v>
      </c>
      <c r="F10">
        <v>3.0669999999999999E-2</v>
      </c>
      <c r="G10">
        <v>16</v>
      </c>
      <c r="H10">
        <v>18.670000000000002</v>
      </c>
      <c r="I10">
        <v>192.07</v>
      </c>
      <c r="J10">
        <v>33.909999999999997</v>
      </c>
      <c r="K10">
        <v>1.93</v>
      </c>
      <c r="L10">
        <v>6.61</v>
      </c>
      <c r="M10">
        <v>257.14999999999998</v>
      </c>
      <c r="N10">
        <v>38.909999999999997</v>
      </c>
      <c r="O10">
        <v>3899.4</v>
      </c>
      <c r="P10" s="1">
        <v>49800000000</v>
      </c>
      <c r="Q10" s="1">
        <v>13100000</v>
      </c>
      <c r="R10">
        <v>6.16</v>
      </c>
      <c r="S10">
        <v>2.23</v>
      </c>
      <c r="T10">
        <v>3.07</v>
      </c>
      <c r="U10">
        <v>2.63</v>
      </c>
      <c r="W10">
        <v>0.03</v>
      </c>
      <c r="X10">
        <v>20.350000000000001</v>
      </c>
      <c r="Y10">
        <v>8.24</v>
      </c>
      <c r="Z10">
        <v>3.74</v>
      </c>
      <c r="AA10">
        <v>217.72</v>
      </c>
      <c r="AB10">
        <v>6.87</v>
      </c>
      <c r="AC10">
        <v>30.58</v>
      </c>
      <c r="AD10">
        <v>26.99</v>
      </c>
      <c r="AE10">
        <v>11.18</v>
      </c>
      <c r="AF10">
        <v>44.62</v>
      </c>
      <c r="AG10">
        <v>177.96</v>
      </c>
      <c r="AH10" s="6">
        <v>17.417999999999999</v>
      </c>
      <c r="AI10">
        <v>0.37</v>
      </c>
      <c r="AJ10" s="6">
        <v>988.341404447998</v>
      </c>
      <c r="AK10" s="6">
        <v>39.736541811622601</v>
      </c>
      <c r="AL10" s="6">
        <v>190.31468201594265</v>
      </c>
      <c r="AM10" s="6">
        <v>78.98361421427694</v>
      </c>
      <c r="AN10" s="6">
        <v>0.30164810082982357</v>
      </c>
      <c r="AO10" s="6">
        <v>9.8398381491341098</v>
      </c>
      <c r="AP10" s="6">
        <v>63.27</v>
      </c>
    </row>
    <row r="11" spans="1:42" x14ac:dyDescent="0.25">
      <c r="A11" s="2">
        <v>9</v>
      </c>
      <c r="B11" t="s">
        <v>30</v>
      </c>
      <c r="C11" s="3" t="s">
        <v>32</v>
      </c>
      <c r="D11">
        <v>0.44435999999999998</v>
      </c>
      <c r="E11">
        <v>1.1599999999999999</v>
      </c>
      <c r="F11">
        <v>1.975E-2</v>
      </c>
      <c r="G11">
        <v>22.5</v>
      </c>
      <c r="H11">
        <v>26.25</v>
      </c>
      <c r="I11">
        <v>156.63</v>
      </c>
      <c r="J11">
        <v>39.46</v>
      </c>
      <c r="K11">
        <v>8.1199999999999992</v>
      </c>
      <c r="L11">
        <v>4.63</v>
      </c>
      <c r="M11">
        <v>49.81</v>
      </c>
      <c r="N11">
        <v>10.75</v>
      </c>
      <c r="O11">
        <v>4682</v>
      </c>
      <c r="P11" s="1">
        <v>195000000000</v>
      </c>
      <c r="Q11" s="1">
        <v>24000000</v>
      </c>
      <c r="R11">
        <v>5.34</v>
      </c>
      <c r="S11">
        <v>3.31</v>
      </c>
      <c r="T11">
        <v>2.76</v>
      </c>
      <c r="U11">
        <v>2.58</v>
      </c>
      <c r="W11">
        <v>0.11</v>
      </c>
      <c r="X11">
        <v>21.37</v>
      </c>
      <c r="Y11">
        <v>7.67</v>
      </c>
      <c r="Z11">
        <v>17.16</v>
      </c>
      <c r="AA11">
        <v>175.24</v>
      </c>
      <c r="AB11">
        <v>14.1</v>
      </c>
      <c r="AC11">
        <v>380.56</v>
      </c>
      <c r="AD11">
        <v>67.33</v>
      </c>
      <c r="AE11">
        <v>79.150000000000006</v>
      </c>
      <c r="AF11">
        <v>96.67</v>
      </c>
      <c r="AG11">
        <v>631.89</v>
      </c>
      <c r="AH11" s="6">
        <v>27.989000000000001</v>
      </c>
      <c r="AI11">
        <v>0.16</v>
      </c>
      <c r="AJ11" s="6">
        <v>1628.2530759478618</v>
      </c>
      <c r="AK11" s="6">
        <v>25.543830942632439</v>
      </c>
      <c r="AL11" s="6">
        <v>740.98195140050188</v>
      </c>
      <c r="AM11" s="6">
        <v>302.47082710657196</v>
      </c>
      <c r="AN11" s="6">
        <v>0.99396156214896847</v>
      </c>
      <c r="AO11" s="6">
        <v>102.62517371272845</v>
      </c>
      <c r="AP11" s="6">
        <v>130.99</v>
      </c>
    </row>
    <row r="12" spans="1:42" x14ac:dyDescent="0.25">
      <c r="A12" s="2">
        <v>10</v>
      </c>
      <c r="B12" t="s">
        <v>30</v>
      </c>
      <c r="C12" s="3" t="s">
        <v>32</v>
      </c>
      <c r="D12">
        <v>0.62356999999999996</v>
      </c>
      <c r="E12">
        <v>1.64</v>
      </c>
      <c r="F12">
        <v>2.6349999999999998E-2</v>
      </c>
      <c r="G12">
        <v>23.67</v>
      </c>
      <c r="H12">
        <v>27.61</v>
      </c>
      <c r="I12">
        <v>290.64</v>
      </c>
      <c r="J12">
        <v>44.69</v>
      </c>
      <c r="K12">
        <v>1.83</v>
      </c>
      <c r="L12">
        <v>7.59</v>
      </c>
      <c r="M12">
        <v>409.95</v>
      </c>
      <c r="N12">
        <v>54.03</v>
      </c>
      <c r="O12">
        <v>1069.9000000000001</v>
      </c>
      <c r="P12" s="1">
        <v>14300000000</v>
      </c>
      <c r="Q12" s="1">
        <v>21100000</v>
      </c>
      <c r="R12">
        <v>4.1100000000000003</v>
      </c>
      <c r="S12">
        <v>5.45</v>
      </c>
      <c r="T12">
        <v>1.91</v>
      </c>
      <c r="U12">
        <v>1.75</v>
      </c>
      <c r="W12">
        <v>0.1</v>
      </c>
      <c r="X12">
        <v>20.239999999999998</v>
      </c>
      <c r="Y12">
        <v>7.25</v>
      </c>
      <c r="Z12">
        <v>3.25</v>
      </c>
      <c r="AA12">
        <v>256.12</v>
      </c>
      <c r="AB12">
        <v>4.5</v>
      </c>
      <c r="AC12">
        <v>306.06</v>
      </c>
      <c r="AD12">
        <v>78.27</v>
      </c>
      <c r="AE12">
        <v>27.25</v>
      </c>
      <c r="AF12">
        <v>93.47</v>
      </c>
      <c r="AG12">
        <v>593.09</v>
      </c>
      <c r="AH12" s="6">
        <v>53.378</v>
      </c>
      <c r="AI12">
        <v>0.65</v>
      </c>
      <c r="AJ12" s="6">
        <v>1842.0452600550518</v>
      </c>
      <c r="AK12" s="6">
        <v>7.8153999068820212</v>
      </c>
      <c r="AL12" s="6">
        <v>543.96928350560381</v>
      </c>
      <c r="AM12" s="6">
        <v>276.89858509027431</v>
      </c>
      <c r="AN12" s="6">
        <v>0.94806185656597164</v>
      </c>
      <c r="AO12" s="6">
        <v>24.363476831553001</v>
      </c>
      <c r="AP12" s="6">
        <v>130.16</v>
      </c>
    </row>
    <row r="13" spans="1:42" x14ac:dyDescent="0.25">
      <c r="A13" s="2">
        <v>11</v>
      </c>
      <c r="B13" t="s">
        <v>30</v>
      </c>
      <c r="C13" s="3" t="s">
        <v>33</v>
      </c>
      <c r="D13">
        <v>10.985239999999999</v>
      </c>
      <c r="E13">
        <v>0.39</v>
      </c>
      <c r="F13">
        <v>0.66940999999999995</v>
      </c>
      <c r="G13">
        <v>16.41</v>
      </c>
      <c r="H13">
        <v>19.149999999999999</v>
      </c>
      <c r="I13">
        <v>1817.56</v>
      </c>
      <c r="J13">
        <v>256.12</v>
      </c>
      <c r="K13">
        <v>24.24</v>
      </c>
      <c r="L13">
        <v>8.2799999999999994</v>
      </c>
      <c r="M13">
        <v>193.67</v>
      </c>
      <c r="N13">
        <v>23.39</v>
      </c>
      <c r="O13">
        <v>17098.599999999999</v>
      </c>
      <c r="P13" s="1">
        <v>28700000000</v>
      </c>
      <c r="Q13" s="1">
        <v>19800000</v>
      </c>
      <c r="R13">
        <v>3.32</v>
      </c>
      <c r="S13">
        <v>2.67</v>
      </c>
      <c r="T13">
        <v>2.48</v>
      </c>
      <c r="U13">
        <v>0.96</v>
      </c>
      <c r="W13">
        <v>7.0000000000000007E-2</v>
      </c>
      <c r="X13">
        <v>14.64</v>
      </c>
      <c r="Y13">
        <v>7.44</v>
      </c>
      <c r="Z13">
        <v>7.46</v>
      </c>
      <c r="AA13">
        <v>256.72000000000003</v>
      </c>
      <c r="AB13">
        <v>4.68</v>
      </c>
      <c r="AC13">
        <v>27.19</v>
      </c>
      <c r="AD13">
        <v>54.46</v>
      </c>
      <c r="AE13">
        <v>7.32</v>
      </c>
      <c r="AF13">
        <v>50.88</v>
      </c>
      <c r="AG13">
        <v>222.03</v>
      </c>
      <c r="AH13" s="6">
        <v>17.385999999999999</v>
      </c>
      <c r="AI13">
        <v>0</v>
      </c>
      <c r="AJ13" s="6">
        <v>10552.092531879431</v>
      </c>
      <c r="AK13" s="6">
        <v>27.690927368078064</v>
      </c>
      <c r="AL13" s="6">
        <v>173.05381823089448</v>
      </c>
      <c r="AM13" s="6">
        <v>846.61816855699612</v>
      </c>
      <c r="AN13" s="6">
        <v>0.90222837527238708</v>
      </c>
      <c r="AO13" s="6">
        <v>11.090898480257422</v>
      </c>
      <c r="AP13" s="6">
        <v>602.79</v>
      </c>
    </row>
    <row r="14" spans="1:42" x14ac:dyDescent="0.25">
      <c r="A14" s="2">
        <v>12</v>
      </c>
      <c r="B14" t="s">
        <v>30</v>
      </c>
      <c r="C14" s="3" t="s">
        <v>33</v>
      </c>
      <c r="D14">
        <v>13.05621</v>
      </c>
      <c r="E14">
        <v>1.04</v>
      </c>
      <c r="F14">
        <v>0.74348999999999998</v>
      </c>
      <c r="G14">
        <v>17.559999999999999</v>
      </c>
      <c r="H14">
        <v>20.49</v>
      </c>
      <c r="I14">
        <v>2781.24</v>
      </c>
      <c r="J14">
        <v>590.27</v>
      </c>
      <c r="K14">
        <v>24.26</v>
      </c>
      <c r="L14">
        <v>5.5</v>
      </c>
      <c r="M14">
        <v>296.22000000000003</v>
      </c>
      <c r="N14">
        <v>53.89</v>
      </c>
      <c r="O14">
        <v>22554.9</v>
      </c>
      <c r="P14" s="1">
        <v>33200000000</v>
      </c>
      <c r="Q14" s="1">
        <v>104000000</v>
      </c>
      <c r="R14">
        <v>3.17</v>
      </c>
      <c r="S14">
        <v>3.67</v>
      </c>
      <c r="T14">
        <v>2.13</v>
      </c>
      <c r="U14">
        <v>1.03</v>
      </c>
      <c r="W14">
        <v>0.08</v>
      </c>
      <c r="X14">
        <v>19.079999999999998</v>
      </c>
      <c r="Y14">
        <v>7.24</v>
      </c>
      <c r="Z14">
        <v>3.66</v>
      </c>
      <c r="AA14">
        <v>550.20000000000005</v>
      </c>
      <c r="AB14">
        <v>3.19</v>
      </c>
      <c r="AC14">
        <v>193.29</v>
      </c>
      <c r="AD14">
        <v>138.78</v>
      </c>
      <c r="AE14">
        <v>20.260000000000002</v>
      </c>
      <c r="AF14">
        <v>97.25</v>
      </c>
      <c r="AG14">
        <v>607.46</v>
      </c>
      <c r="AH14" s="6">
        <v>55.641999999999996</v>
      </c>
      <c r="AI14">
        <v>0.51</v>
      </c>
      <c r="AJ14" s="6">
        <v>14244.985712095227</v>
      </c>
      <c r="AK14" s="6">
        <v>12.069433009846762</v>
      </c>
      <c r="AL14" s="6">
        <v>569.34335759378769</v>
      </c>
      <c r="AM14" s="6">
        <v>1340.789012425621</v>
      </c>
      <c r="AN14" s="6">
        <v>1.5402749993554046</v>
      </c>
      <c r="AO14" s="6">
        <v>28.684332876725829</v>
      </c>
      <c r="AP14" s="6">
        <v>837.88</v>
      </c>
    </row>
    <row r="15" spans="1:42" x14ac:dyDescent="0.25">
      <c r="A15" s="2">
        <v>13</v>
      </c>
      <c r="B15" t="s">
        <v>30</v>
      </c>
      <c r="C15" s="3" t="s">
        <v>33</v>
      </c>
      <c r="D15">
        <v>10.72296</v>
      </c>
      <c r="E15">
        <v>2.36</v>
      </c>
      <c r="F15">
        <v>0.61765999999999999</v>
      </c>
      <c r="G15">
        <v>17.36</v>
      </c>
      <c r="H15">
        <v>20.25</v>
      </c>
      <c r="I15">
        <v>1920.76</v>
      </c>
      <c r="J15">
        <v>330.1</v>
      </c>
      <c r="K15">
        <v>19.87</v>
      </c>
      <c r="L15">
        <v>6.79</v>
      </c>
      <c r="M15">
        <v>249.77</v>
      </c>
      <c r="N15">
        <v>36.79</v>
      </c>
      <c r="O15">
        <v>10648.2</v>
      </c>
      <c r="P15" s="1">
        <v>10900000000</v>
      </c>
      <c r="Q15" s="1">
        <v>51700000</v>
      </c>
      <c r="R15">
        <v>3.07</v>
      </c>
      <c r="S15">
        <v>5.12</v>
      </c>
      <c r="T15">
        <v>2.15</v>
      </c>
      <c r="U15">
        <v>1.01</v>
      </c>
      <c r="W15">
        <v>7.0000000000000007E-2</v>
      </c>
      <c r="X15">
        <v>18.510000000000002</v>
      </c>
      <c r="Y15">
        <v>7.49</v>
      </c>
      <c r="Z15">
        <v>11.22</v>
      </c>
      <c r="AA15">
        <v>466.15</v>
      </c>
      <c r="AB15">
        <v>6.51</v>
      </c>
      <c r="AC15">
        <v>127.65</v>
      </c>
      <c r="AD15">
        <v>122.58</v>
      </c>
      <c r="AE15">
        <v>15.5</v>
      </c>
      <c r="AF15">
        <v>106.72</v>
      </c>
      <c r="AG15">
        <v>722.94</v>
      </c>
      <c r="AH15" s="6">
        <v>32.806000000000004</v>
      </c>
      <c r="AI15">
        <v>0.57999999999999996</v>
      </c>
      <c r="AJ15" s="6">
        <v>8357.8310754372651</v>
      </c>
      <c r="AK15" s="6">
        <v>11.359213164298581</v>
      </c>
      <c r="AL15" s="6">
        <v>357.81437827720083</v>
      </c>
      <c r="AM15" s="6">
        <v>878.56467405936314</v>
      </c>
      <c r="AN15" s="6">
        <v>0.86610866771383199</v>
      </c>
      <c r="AO15" s="6">
        <v>17.659175691249473</v>
      </c>
      <c r="AP15" s="6">
        <v>500.03</v>
      </c>
    </row>
    <row r="16" spans="1:42" x14ac:dyDescent="0.25">
      <c r="A16" s="2">
        <v>14</v>
      </c>
      <c r="B16" t="s">
        <v>30</v>
      </c>
      <c r="C16" s="3" t="s">
        <v>33</v>
      </c>
      <c r="D16">
        <v>10.44069</v>
      </c>
      <c r="E16">
        <v>2.2000000000000002</v>
      </c>
      <c r="F16">
        <v>0.65725999999999996</v>
      </c>
      <c r="G16">
        <v>15.89</v>
      </c>
      <c r="H16">
        <v>18.53</v>
      </c>
      <c r="I16">
        <v>1636.73</v>
      </c>
      <c r="J16">
        <v>292.70999999999998</v>
      </c>
      <c r="K16">
        <v>28.2</v>
      </c>
      <c r="L16">
        <v>6.52</v>
      </c>
      <c r="M16">
        <v>149.91</v>
      </c>
      <c r="N16">
        <v>22.98</v>
      </c>
      <c r="O16">
        <v>15540.1</v>
      </c>
      <c r="P16" s="1">
        <v>18900000000</v>
      </c>
      <c r="Q16" s="1">
        <v>104000000</v>
      </c>
      <c r="R16">
        <v>2.58</v>
      </c>
      <c r="S16">
        <v>6.12</v>
      </c>
      <c r="T16">
        <v>2.06</v>
      </c>
      <c r="U16">
        <v>0.8</v>
      </c>
      <c r="V16">
        <v>1.38</v>
      </c>
      <c r="W16">
        <v>0.03</v>
      </c>
      <c r="X16">
        <v>9.93</v>
      </c>
      <c r="Y16">
        <v>7.45</v>
      </c>
      <c r="Z16">
        <v>8.9499999999999993</v>
      </c>
      <c r="AA16">
        <v>439.79</v>
      </c>
      <c r="AB16">
        <v>7.51</v>
      </c>
      <c r="AC16">
        <v>46.12</v>
      </c>
      <c r="AD16">
        <v>71.63</v>
      </c>
      <c r="AE16">
        <v>13.45</v>
      </c>
      <c r="AF16">
        <v>77.8</v>
      </c>
      <c r="AG16">
        <v>417.91</v>
      </c>
      <c r="AH16" s="6">
        <v>35.567</v>
      </c>
      <c r="AI16">
        <v>0.55000000000000004</v>
      </c>
      <c r="AJ16" s="6">
        <v>11661.425803579858</v>
      </c>
      <c r="AK16" s="6">
        <v>14.912048491431733</v>
      </c>
      <c r="AL16" s="6">
        <v>197.96421294749592</v>
      </c>
      <c r="AM16" s="6">
        <v>702.11424419769514</v>
      </c>
      <c r="AN16" s="6">
        <v>1.0945243734308296</v>
      </c>
      <c r="AO16" s="6">
        <v>16.620962420716367</v>
      </c>
      <c r="AP16" s="6">
        <v>646.47</v>
      </c>
    </row>
    <row r="17" spans="1:42" x14ac:dyDescent="0.25">
      <c r="A17" s="2">
        <v>15</v>
      </c>
      <c r="B17" t="s">
        <v>30</v>
      </c>
      <c r="C17" s="3" t="s">
        <v>33</v>
      </c>
      <c r="D17">
        <v>11.131320000000001</v>
      </c>
      <c r="E17">
        <v>3.92</v>
      </c>
      <c r="F17">
        <v>0.60931000000000002</v>
      </c>
      <c r="G17">
        <v>18.27</v>
      </c>
      <c r="H17">
        <v>21.31</v>
      </c>
      <c r="I17">
        <v>1887.88</v>
      </c>
      <c r="J17">
        <v>304.01</v>
      </c>
      <c r="K17">
        <v>13.1</v>
      </c>
      <c r="L17">
        <v>7.24</v>
      </c>
      <c r="M17">
        <v>372.38</v>
      </c>
      <c r="N17">
        <v>51.4</v>
      </c>
      <c r="O17">
        <v>14853.2</v>
      </c>
      <c r="P17" s="1">
        <v>20300000000</v>
      </c>
      <c r="Q17" s="1">
        <v>129000000</v>
      </c>
      <c r="R17">
        <v>3.13</v>
      </c>
      <c r="S17">
        <v>6.9</v>
      </c>
      <c r="T17">
        <v>2.08</v>
      </c>
      <c r="U17">
        <v>0.96</v>
      </c>
      <c r="X17">
        <v>17.399999999999999</v>
      </c>
      <c r="Y17">
        <v>7.9</v>
      </c>
      <c r="Z17">
        <v>7.64</v>
      </c>
      <c r="AA17">
        <v>398.46</v>
      </c>
      <c r="AB17">
        <v>5.26</v>
      </c>
      <c r="AC17">
        <v>39.090000000000003</v>
      </c>
      <c r="AD17">
        <v>106.46</v>
      </c>
      <c r="AE17">
        <v>14.82</v>
      </c>
      <c r="AF17">
        <v>99.91</v>
      </c>
      <c r="AG17">
        <v>673.65</v>
      </c>
      <c r="AH17" s="6">
        <v>29.064999999999998</v>
      </c>
      <c r="AI17">
        <v>0.39</v>
      </c>
      <c r="AJ17" s="6">
        <v>5573.8467176011345</v>
      </c>
      <c r="AK17" s="6">
        <v>26.951005305479612</v>
      </c>
      <c r="AL17" s="6">
        <v>182.84414190803517</v>
      </c>
      <c r="AM17" s="6">
        <v>727.13387171890417</v>
      </c>
      <c r="AN17" s="6">
        <v>0.5633311732966042</v>
      </c>
      <c r="AO17" s="6">
        <v>20.514761110159114</v>
      </c>
      <c r="AP17" s="6">
        <v>345.09</v>
      </c>
    </row>
    <row r="18" spans="1:42" x14ac:dyDescent="0.25">
      <c r="A18" s="2">
        <v>16</v>
      </c>
      <c r="B18" t="s">
        <v>30</v>
      </c>
      <c r="C18" s="3" t="s">
        <v>34</v>
      </c>
      <c r="D18">
        <v>5.7354099999999999</v>
      </c>
      <c r="E18">
        <v>2.36</v>
      </c>
      <c r="F18">
        <v>0.30975000000000003</v>
      </c>
      <c r="G18">
        <v>18.52</v>
      </c>
      <c r="H18">
        <v>21.6</v>
      </c>
      <c r="I18">
        <v>995.75</v>
      </c>
      <c r="J18">
        <v>155.09</v>
      </c>
      <c r="K18">
        <v>27.41</v>
      </c>
      <c r="L18">
        <v>7.49</v>
      </c>
      <c r="M18">
        <v>93.86</v>
      </c>
      <c r="N18">
        <v>12.53</v>
      </c>
      <c r="O18">
        <v>15963.3</v>
      </c>
      <c r="P18" s="1">
        <v>29500000000</v>
      </c>
      <c r="Q18" s="1">
        <v>23100000</v>
      </c>
      <c r="R18">
        <v>3.79</v>
      </c>
      <c r="S18">
        <v>4.37</v>
      </c>
      <c r="T18">
        <v>2.38</v>
      </c>
      <c r="U18">
        <v>0.92</v>
      </c>
      <c r="W18">
        <v>0.05</v>
      </c>
      <c r="X18">
        <v>21.09</v>
      </c>
      <c r="Y18">
        <v>7.73</v>
      </c>
      <c r="Z18">
        <v>3.05</v>
      </c>
      <c r="AA18">
        <v>303.06</v>
      </c>
      <c r="AB18">
        <v>2.6</v>
      </c>
      <c r="AC18">
        <v>50.15</v>
      </c>
      <c r="AD18">
        <v>40.409999999999997</v>
      </c>
      <c r="AE18">
        <v>7.68</v>
      </c>
      <c r="AF18">
        <v>18.829999999999998</v>
      </c>
      <c r="AG18">
        <v>29.22</v>
      </c>
      <c r="AH18" s="6">
        <v>18.405999999999999</v>
      </c>
      <c r="AI18">
        <v>0.51</v>
      </c>
      <c r="AJ18" s="6">
        <v>6648.6141270224671</v>
      </c>
      <c r="AK18" s="6">
        <v>38.312679852632527</v>
      </c>
      <c r="AL18" s="6">
        <v>163.01589582076218</v>
      </c>
      <c r="AM18" s="6">
        <v>370.2819292403376</v>
      </c>
      <c r="AN18" s="6">
        <v>0.99320843572417117</v>
      </c>
      <c r="AO18" s="6">
        <v>3.6047955697483318</v>
      </c>
      <c r="AP18" s="6">
        <v>368.75</v>
      </c>
    </row>
    <row r="19" spans="1:42" x14ac:dyDescent="0.25">
      <c r="A19" s="2">
        <v>17</v>
      </c>
      <c r="B19" t="s">
        <v>30</v>
      </c>
      <c r="C19" s="3" t="s">
        <v>34</v>
      </c>
      <c r="D19">
        <v>4.6225100000000001</v>
      </c>
      <c r="E19">
        <v>2.04</v>
      </c>
      <c r="F19">
        <v>0.25899</v>
      </c>
      <c r="G19">
        <v>17.850000000000001</v>
      </c>
      <c r="H19">
        <v>20.82</v>
      </c>
      <c r="I19">
        <v>554.08000000000004</v>
      </c>
      <c r="J19">
        <v>88.57</v>
      </c>
      <c r="K19">
        <v>31.7</v>
      </c>
      <c r="L19">
        <v>7.3</v>
      </c>
      <c r="M19">
        <v>45.16</v>
      </c>
      <c r="N19">
        <v>6.19</v>
      </c>
      <c r="O19">
        <v>8033.1</v>
      </c>
      <c r="P19" s="1">
        <v>89300000000</v>
      </c>
      <c r="Q19" s="1">
        <v>31500000</v>
      </c>
      <c r="R19">
        <v>3.29</v>
      </c>
      <c r="S19">
        <v>4.51</v>
      </c>
      <c r="T19">
        <v>2.42</v>
      </c>
      <c r="U19">
        <v>0.91</v>
      </c>
      <c r="W19">
        <v>0.08</v>
      </c>
      <c r="X19">
        <v>18.46</v>
      </c>
      <c r="Y19">
        <v>7.53</v>
      </c>
      <c r="Z19">
        <v>12.13</v>
      </c>
      <c r="AA19">
        <v>229.68</v>
      </c>
      <c r="AB19">
        <v>8.5399999999999991</v>
      </c>
      <c r="AC19">
        <v>129.38999999999999</v>
      </c>
      <c r="AD19">
        <v>44.15</v>
      </c>
      <c r="AE19">
        <v>11.05</v>
      </c>
      <c r="AF19">
        <v>21.11</v>
      </c>
      <c r="AG19">
        <v>34.72</v>
      </c>
      <c r="AH19" s="6">
        <v>26.143999999999998</v>
      </c>
      <c r="AI19">
        <v>0.47</v>
      </c>
      <c r="AJ19" s="6">
        <v>6238.3113781286584</v>
      </c>
      <c r="AK19" s="6">
        <v>19.16487317168162</v>
      </c>
      <c r="AL19" s="6">
        <v>316.19579299838762</v>
      </c>
      <c r="AM19" s="6">
        <v>499.85604164056667</v>
      </c>
      <c r="AN19" s="6">
        <v>0.95819094262611826</v>
      </c>
      <c r="AO19" s="6">
        <v>13.462538130211172</v>
      </c>
      <c r="AP19" s="6">
        <v>362.25</v>
      </c>
    </row>
    <row r="20" spans="1:42" x14ac:dyDescent="0.25">
      <c r="A20" s="2">
        <v>18</v>
      </c>
      <c r="B20" t="s">
        <v>30</v>
      </c>
      <c r="C20" s="3" t="s">
        <v>34</v>
      </c>
      <c r="D20">
        <v>6.0320400000000003</v>
      </c>
      <c r="E20">
        <v>2.4</v>
      </c>
      <c r="F20">
        <v>0.32036999999999999</v>
      </c>
      <c r="G20">
        <v>18.829999999999998</v>
      </c>
      <c r="H20">
        <v>21.97</v>
      </c>
      <c r="I20">
        <v>720.65</v>
      </c>
      <c r="J20">
        <v>124.27</v>
      </c>
      <c r="K20">
        <v>27.02</v>
      </c>
      <c r="L20">
        <v>6.77</v>
      </c>
      <c r="M20">
        <v>68.91</v>
      </c>
      <c r="N20">
        <v>10.19</v>
      </c>
      <c r="O20">
        <v>6420.1</v>
      </c>
      <c r="P20" s="1">
        <v>15600000000</v>
      </c>
      <c r="Q20" s="1">
        <v>35900000</v>
      </c>
      <c r="R20">
        <v>2.57</v>
      </c>
      <c r="S20">
        <v>5.1100000000000003</v>
      </c>
      <c r="T20">
        <v>2.2599999999999998</v>
      </c>
      <c r="U20">
        <v>0.72</v>
      </c>
      <c r="W20">
        <v>0.03</v>
      </c>
      <c r="X20">
        <v>13.36</v>
      </c>
      <c r="Y20">
        <v>7.82</v>
      </c>
      <c r="Z20">
        <v>9.0500000000000007</v>
      </c>
      <c r="AA20">
        <v>236.16</v>
      </c>
      <c r="AB20">
        <v>6.15</v>
      </c>
      <c r="AC20">
        <v>54.12</v>
      </c>
      <c r="AD20">
        <v>45.09</v>
      </c>
      <c r="AE20">
        <v>8.19</v>
      </c>
      <c r="AF20">
        <v>14.65</v>
      </c>
      <c r="AG20">
        <v>20.9</v>
      </c>
      <c r="AH20" s="6">
        <v>22.412999999999997</v>
      </c>
      <c r="AI20">
        <v>0.43</v>
      </c>
      <c r="AJ20" s="6">
        <v>4996.6779087290242</v>
      </c>
      <c r="AK20" s="6">
        <v>34.091318254832004</v>
      </c>
      <c r="AL20" s="6">
        <v>187.50938453331941</v>
      </c>
      <c r="AM20" s="6">
        <v>399.4363041229019</v>
      </c>
      <c r="AN20" s="6">
        <v>0.59201377122366305</v>
      </c>
      <c r="AO20" s="6">
        <v>31.804656773323881</v>
      </c>
      <c r="AP20" s="6">
        <v>290.31</v>
      </c>
    </row>
    <row r="21" spans="1:42" x14ac:dyDescent="0.25">
      <c r="A21" s="2">
        <v>19</v>
      </c>
      <c r="B21" t="s">
        <v>30</v>
      </c>
      <c r="C21" s="3" t="s">
        <v>34</v>
      </c>
      <c r="D21">
        <v>4.6852400000000003</v>
      </c>
      <c r="E21">
        <v>2.2400000000000002</v>
      </c>
      <c r="F21">
        <v>0.24421000000000001</v>
      </c>
      <c r="G21">
        <v>19.190000000000001</v>
      </c>
      <c r="H21">
        <v>22.38</v>
      </c>
      <c r="I21">
        <v>587.65</v>
      </c>
      <c r="J21">
        <v>104.29</v>
      </c>
      <c r="K21">
        <v>1.33</v>
      </c>
      <c r="L21">
        <v>6.57</v>
      </c>
      <c r="M21">
        <v>1141.78</v>
      </c>
      <c r="N21">
        <v>173.69</v>
      </c>
      <c r="O21">
        <v>4826.3999999999996</v>
      </c>
      <c r="P21" s="1">
        <v>8910000000</v>
      </c>
      <c r="Q21" s="1">
        <v>25900000</v>
      </c>
      <c r="R21">
        <v>3.38</v>
      </c>
      <c r="S21">
        <v>4.8099999999999996</v>
      </c>
      <c r="T21">
        <v>2.29</v>
      </c>
      <c r="U21">
        <v>0.74</v>
      </c>
      <c r="W21">
        <v>0.04</v>
      </c>
      <c r="X21">
        <v>15.95</v>
      </c>
      <c r="Y21">
        <v>7.8</v>
      </c>
      <c r="Z21">
        <v>7.97</v>
      </c>
      <c r="AA21">
        <v>213.92</v>
      </c>
      <c r="AB21">
        <v>4.08</v>
      </c>
      <c r="AC21">
        <v>38</v>
      </c>
      <c r="AD21">
        <v>35.76</v>
      </c>
      <c r="AE21">
        <v>6.64</v>
      </c>
      <c r="AF21">
        <v>11.75</v>
      </c>
      <c r="AG21">
        <v>17.27</v>
      </c>
      <c r="AH21" s="6">
        <v>15.875999999999999</v>
      </c>
      <c r="AI21">
        <v>0.28999999999999998</v>
      </c>
      <c r="AJ21" s="6">
        <v>4379.8970733729457</v>
      </c>
      <c r="AK21" s="6">
        <v>12.785357593522804</v>
      </c>
      <c r="AL21" s="6">
        <v>135.45172895250374</v>
      </c>
      <c r="AM21" s="6">
        <v>307.38364022061205</v>
      </c>
      <c r="AN21" s="6">
        <v>0.40143923875990667</v>
      </c>
      <c r="AO21" s="6">
        <v>12.443607832572027</v>
      </c>
      <c r="AP21" s="6">
        <v>248.62</v>
      </c>
    </row>
    <row r="22" spans="1:42" x14ac:dyDescent="0.25">
      <c r="A22" s="2">
        <v>20</v>
      </c>
      <c r="B22" t="s">
        <v>30</v>
      </c>
      <c r="C22" s="3" t="s">
        <v>34</v>
      </c>
      <c r="D22">
        <v>5.4879899999999999</v>
      </c>
      <c r="E22">
        <v>2.68</v>
      </c>
      <c r="F22">
        <v>0.25708999999999999</v>
      </c>
      <c r="G22">
        <v>21.35</v>
      </c>
      <c r="H22">
        <v>24.9</v>
      </c>
      <c r="I22">
        <v>537.46</v>
      </c>
      <c r="J22">
        <v>93.57</v>
      </c>
      <c r="K22">
        <v>4.21</v>
      </c>
      <c r="L22">
        <v>6.7</v>
      </c>
      <c r="M22">
        <v>329.57</v>
      </c>
      <c r="N22">
        <v>49.18</v>
      </c>
      <c r="O22">
        <v>7318.1</v>
      </c>
      <c r="P22" s="1">
        <v>15600000000</v>
      </c>
      <c r="Q22" s="1">
        <v>89900000</v>
      </c>
      <c r="R22">
        <v>3.38</v>
      </c>
      <c r="S22">
        <v>5.0999999999999996</v>
      </c>
      <c r="T22">
        <v>2.38</v>
      </c>
      <c r="U22">
        <v>0.78</v>
      </c>
      <c r="W22">
        <v>0.03</v>
      </c>
      <c r="X22">
        <v>16.23</v>
      </c>
      <c r="Y22">
        <v>8.8000000000000007</v>
      </c>
      <c r="Z22">
        <v>5.89</v>
      </c>
      <c r="AA22">
        <v>185.35</v>
      </c>
      <c r="AB22">
        <v>5.51</v>
      </c>
      <c r="AC22">
        <v>25.27</v>
      </c>
      <c r="AD22">
        <v>24.34</v>
      </c>
      <c r="AE22">
        <v>3.59</v>
      </c>
      <c r="AF22">
        <v>11.32</v>
      </c>
      <c r="AG22">
        <v>19.53</v>
      </c>
      <c r="AH22" s="6">
        <v>9.9109999999999996</v>
      </c>
      <c r="AI22">
        <v>0.28999999999999998</v>
      </c>
      <c r="AJ22" s="6">
        <v>3929.8983555587174</v>
      </c>
      <c r="AK22" s="6">
        <v>12.085565089702186</v>
      </c>
      <c r="AL22" s="6">
        <v>140.37546460220057</v>
      </c>
      <c r="AM22" s="6">
        <v>238.69766969299462</v>
      </c>
      <c r="AN22" s="6">
        <v>0.34208431210646567</v>
      </c>
      <c r="AO22" s="6">
        <v>44.739677633340833</v>
      </c>
      <c r="AP22" s="6">
        <v>222</v>
      </c>
    </row>
    <row r="23" spans="1:42" x14ac:dyDescent="0.25">
      <c r="A23" s="2">
        <v>26</v>
      </c>
      <c r="B23" t="s">
        <v>35</v>
      </c>
      <c r="C23" s="3" t="s">
        <v>31</v>
      </c>
      <c r="D23">
        <v>1.64045</v>
      </c>
      <c r="E23">
        <v>1</v>
      </c>
      <c r="F23">
        <v>7.8649999999999998E-2</v>
      </c>
      <c r="G23">
        <v>20.86</v>
      </c>
      <c r="H23">
        <v>24.33</v>
      </c>
      <c r="I23">
        <v>175.87</v>
      </c>
      <c r="J23">
        <v>34.229999999999997</v>
      </c>
      <c r="K23">
        <v>2.27</v>
      </c>
      <c r="L23">
        <v>5.99</v>
      </c>
      <c r="M23">
        <v>200.09</v>
      </c>
      <c r="N23">
        <v>33.380000000000003</v>
      </c>
      <c r="O23">
        <v>3633</v>
      </c>
      <c r="P23" s="1">
        <v>7780000000</v>
      </c>
      <c r="Q23" s="1">
        <v>2740000</v>
      </c>
      <c r="R23">
        <v>3.01</v>
      </c>
      <c r="S23">
        <v>3.3</v>
      </c>
      <c r="T23">
        <v>2.14</v>
      </c>
      <c r="U23">
        <v>0.56000000000000005</v>
      </c>
      <c r="X23">
        <v>16.03</v>
      </c>
      <c r="Y23">
        <v>8.08</v>
      </c>
      <c r="Z23">
        <v>3.93</v>
      </c>
      <c r="AA23">
        <v>153.91</v>
      </c>
      <c r="AB23">
        <v>6.04</v>
      </c>
      <c r="AC23">
        <v>18.28</v>
      </c>
      <c r="AD23">
        <v>11.97</v>
      </c>
      <c r="AE23">
        <v>3.72</v>
      </c>
      <c r="AF23">
        <v>8.23</v>
      </c>
      <c r="AG23">
        <v>14.6</v>
      </c>
      <c r="AH23" s="6">
        <v>5.0910000000000002</v>
      </c>
      <c r="AI23">
        <v>0.28999999999999998</v>
      </c>
      <c r="AJ23" s="6">
        <v>1847.3759680626031</v>
      </c>
      <c r="AK23" s="6">
        <v>28.403578988782101</v>
      </c>
      <c r="AL23" s="6">
        <v>97.303258077925818</v>
      </c>
      <c r="AM23" s="6">
        <v>78.779056110274723</v>
      </c>
      <c r="AN23" s="6">
        <v>0.56931947805895855</v>
      </c>
      <c r="AO23" s="6">
        <v>16.795226998989918</v>
      </c>
      <c r="AP23" s="6">
        <v>103.46</v>
      </c>
    </row>
    <row r="24" spans="1:42" x14ac:dyDescent="0.25">
      <c r="A24" s="2">
        <v>27</v>
      </c>
      <c r="B24" t="s">
        <v>35</v>
      </c>
      <c r="C24" s="3" t="s">
        <v>31</v>
      </c>
      <c r="D24">
        <v>1.98875</v>
      </c>
      <c r="E24">
        <v>0.8</v>
      </c>
      <c r="F24">
        <v>8.3299999999999999E-2</v>
      </c>
      <c r="G24">
        <v>23.88</v>
      </c>
      <c r="H24">
        <v>27.85</v>
      </c>
      <c r="I24">
        <v>202.87</v>
      </c>
      <c r="J24">
        <v>37.43</v>
      </c>
      <c r="K24">
        <v>31.06</v>
      </c>
      <c r="L24">
        <v>6.32</v>
      </c>
      <c r="M24">
        <v>16.87</v>
      </c>
      <c r="N24">
        <v>2.67</v>
      </c>
      <c r="O24">
        <v>2558.8000000000002</v>
      </c>
      <c r="P24" s="1">
        <v>26100000000</v>
      </c>
      <c r="Q24" s="1">
        <v>2790000</v>
      </c>
      <c r="R24">
        <v>2.96</v>
      </c>
      <c r="S24">
        <v>3.16</v>
      </c>
      <c r="T24">
        <v>1.82</v>
      </c>
      <c r="U24">
        <v>0.53</v>
      </c>
      <c r="X24">
        <v>15.51</v>
      </c>
      <c r="Y24">
        <v>8.17</v>
      </c>
      <c r="Z24">
        <v>3.01</v>
      </c>
      <c r="AA24">
        <v>147.1</v>
      </c>
      <c r="AB24">
        <v>4.38</v>
      </c>
      <c r="AC24">
        <v>15.56</v>
      </c>
      <c r="AD24">
        <v>11.27</v>
      </c>
      <c r="AE24">
        <v>2.98</v>
      </c>
      <c r="AF24">
        <v>7.43</v>
      </c>
      <c r="AG24">
        <v>12.52</v>
      </c>
      <c r="AH24" s="6">
        <v>5.0180000000000007</v>
      </c>
      <c r="AI24">
        <v>0.34</v>
      </c>
      <c r="AJ24" s="6">
        <v>2094.1643624727976</v>
      </c>
      <c r="AK24" s="6">
        <v>11.363187128076788</v>
      </c>
      <c r="AL24" s="6">
        <v>110.1292307515243</v>
      </c>
      <c r="AM24" s="6">
        <v>90.191112067514041</v>
      </c>
      <c r="AN24" s="6">
        <v>0.66099319230392051</v>
      </c>
      <c r="AO24" s="6">
        <v>31.769631616758101</v>
      </c>
      <c r="AP24" s="6">
        <v>116.78</v>
      </c>
    </row>
    <row r="25" spans="1:42" x14ac:dyDescent="0.25">
      <c r="A25" s="2">
        <v>28</v>
      </c>
      <c r="B25" t="s">
        <v>35</v>
      </c>
      <c r="C25" s="3" t="s">
        <v>31</v>
      </c>
      <c r="D25">
        <v>1.5563400000000001</v>
      </c>
      <c r="E25">
        <v>1.28</v>
      </c>
      <c r="F25">
        <v>9.0959999999999999E-2</v>
      </c>
      <c r="G25">
        <v>17.11</v>
      </c>
      <c r="H25">
        <v>19.96</v>
      </c>
      <c r="I25">
        <v>173.43</v>
      </c>
      <c r="J25">
        <v>20.87</v>
      </c>
      <c r="K25">
        <v>10.029999999999999</v>
      </c>
      <c r="L25">
        <v>9.69</v>
      </c>
      <c r="M25">
        <v>44.65</v>
      </c>
      <c r="N25">
        <v>4.6100000000000003</v>
      </c>
      <c r="O25">
        <v>3545.9</v>
      </c>
      <c r="P25" s="1">
        <v>40500000000</v>
      </c>
      <c r="Q25" s="1">
        <v>2200000</v>
      </c>
      <c r="R25">
        <v>3.22</v>
      </c>
      <c r="S25">
        <v>3.05</v>
      </c>
      <c r="T25">
        <v>1.94</v>
      </c>
      <c r="U25">
        <v>0.54</v>
      </c>
      <c r="X25">
        <v>15.97</v>
      </c>
      <c r="Y25">
        <v>8.0500000000000007</v>
      </c>
      <c r="Z25">
        <v>2.87</v>
      </c>
      <c r="AA25">
        <v>161.11000000000001</v>
      </c>
      <c r="AB25">
        <v>5.56</v>
      </c>
      <c r="AC25">
        <v>15.61</v>
      </c>
      <c r="AD25">
        <v>15.22</v>
      </c>
      <c r="AE25">
        <v>5.84</v>
      </c>
      <c r="AF25">
        <v>11.66</v>
      </c>
      <c r="AG25">
        <v>26.22</v>
      </c>
      <c r="AH25" s="6">
        <v>9.093</v>
      </c>
      <c r="AI25">
        <v>0.16</v>
      </c>
      <c r="AJ25" s="6">
        <v>2007.5541254692657</v>
      </c>
      <c r="AK25" s="6">
        <v>31.245419148389146</v>
      </c>
      <c r="AL25" s="6">
        <v>86.818112110993013</v>
      </c>
      <c r="AM25" s="6">
        <v>98.647743887784145</v>
      </c>
      <c r="AN25" s="6">
        <v>0.65223956782136905</v>
      </c>
      <c r="AO25" s="6">
        <v>8.5495645459036069</v>
      </c>
      <c r="AP25" s="6">
        <v>112.62</v>
      </c>
    </row>
    <row r="26" spans="1:42" x14ac:dyDescent="0.25">
      <c r="A26" s="2">
        <v>29</v>
      </c>
      <c r="B26" t="s">
        <v>35</v>
      </c>
      <c r="C26" s="3" t="s">
        <v>31</v>
      </c>
      <c r="D26">
        <v>1.48959</v>
      </c>
      <c r="E26">
        <v>2.12</v>
      </c>
      <c r="F26">
        <v>8.9730000000000004E-2</v>
      </c>
      <c r="G26">
        <v>16.600000000000001</v>
      </c>
      <c r="H26">
        <v>19.37</v>
      </c>
      <c r="I26">
        <v>183.48</v>
      </c>
      <c r="J26">
        <v>34.35</v>
      </c>
      <c r="K26">
        <v>4.74</v>
      </c>
      <c r="L26">
        <v>6.23</v>
      </c>
      <c r="M26">
        <v>100.03</v>
      </c>
      <c r="N26">
        <v>16.05</v>
      </c>
      <c r="O26">
        <v>2544.8000000000002</v>
      </c>
      <c r="P26" s="1">
        <v>35600000000</v>
      </c>
      <c r="Q26" s="1">
        <v>2770000</v>
      </c>
      <c r="R26">
        <v>2.93</v>
      </c>
      <c r="S26">
        <v>3.35</v>
      </c>
      <c r="T26">
        <v>1.99</v>
      </c>
      <c r="U26">
        <v>0.56999999999999995</v>
      </c>
      <c r="X26">
        <v>15.13</v>
      </c>
      <c r="Y26">
        <v>8.1</v>
      </c>
      <c r="Z26">
        <v>3.73</v>
      </c>
      <c r="AA26">
        <v>147.68</v>
      </c>
      <c r="AB26">
        <v>4.25</v>
      </c>
      <c r="AC26">
        <v>13.86</v>
      </c>
      <c r="AD26">
        <v>11.7</v>
      </c>
      <c r="AE26">
        <v>4.1100000000000003</v>
      </c>
      <c r="AF26">
        <v>12.23</v>
      </c>
      <c r="AG26">
        <v>23.59</v>
      </c>
      <c r="AH26" s="6">
        <v>5.5259999999999998</v>
      </c>
      <c r="AI26">
        <v>0.34</v>
      </c>
      <c r="AJ26" s="6">
        <v>1715.1601569944796</v>
      </c>
      <c r="AK26" s="6">
        <v>24.126189420354649</v>
      </c>
      <c r="AL26" s="6">
        <v>74.13887663530403</v>
      </c>
      <c r="AM26" s="6">
        <v>73.283301456297067</v>
      </c>
      <c r="AN26" s="6">
        <v>0.45507124414899708</v>
      </c>
      <c r="AO26" s="6">
        <v>5.1009569697469725</v>
      </c>
      <c r="AP26" s="6">
        <v>95.07</v>
      </c>
    </row>
    <row r="27" spans="1:42" x14ac:dyDescent="0.25">
      <c r="A27" s="2">
        <v>30</v>
      </c>
      <c r="B27" t="s">
        <v>35</v>
      </c>
      <c r="C27" s="3" t="s">
        <v>31</v>
      </c>
      <c r="D27">
        <v>1.48414</v>
      </c>
      <c r="E27">
        <v>1.6</v>
      </c>
      <c r="F27">
        <v>6.1409999999999999E-2</v>
      </c>
      <c r="G27">
        <v>24.17</v>
      </c>
      <c r="H27">
        <v>28.19</v>
      </c>
      <c r="I27">
        <v>147.12</v>
      </c>
      <c r="J27">
        <v>10.73</v>
      </c>
      <c r="K27">
        <v>5.37</v>
      </c>
      <c r="L27">
        <v>16</v>
      </c>
      <c r="M27">
        <v>70.739999999999995</v>
      </c>
      <c r="N27">
        <v>4.42</v>
      </c>
      <c r="O27">
        <v>2333.8000000000002</v>
      </c>
      <c r="P27" s="1">
        <v>27600000000</v>
      </c>
      <c r="Q27" s="1">
        <v>4200000</v>
      </c>
      <c r="R27">
        <v>2.6</v>
      </c>
      <c r="S27">
        <v>2.91</v>
      </c>
      <c r="T27">
        <v>1.9</v>
      </c>
      <c r="U27">
        <v>0.57999999999999996</v>
      </c>
      <c r="X27">
        <v>14.37</v>
      </c>
      <c r="Y27">
        <v>8.4700000000000006</v>
      </c>
      <c r="Z27">
        <v>4.9000000000000004</v>
      </c>
      <c r="AA27">
        <v>138.86000000000001</v>
      </c>
      <c r="AB27">
        <v>4.5</v>
      </c>
      <c r="AC27">
        <v>13.97</v>
      </c>
      <c r="AD27">
        <v>10.89</v>
      </c>
      <c r="AE27">
        <v>5.16</v>
      </c>
      <c r="AF27">
        <v>15.14</v>
      </c>
      <c r="AG27">
        <v>33.46</v>
      </c>
      <c r="AH27" s="6">
        <v>6.3859999999999992</v>
      </c>
      <c r="AI27">
        <v>0.12</v>
      </c>
      <c r="AJ27" s="6">
        <v>1346.02530432192</v>
      </c>
      <c r="AK27" s="6">
        <v>11.37309430176515</v>
      </c>
      <c r="AL27" s="6">
        <v>74.246560319353705</v>
      </c>
      <c r="AM27" s="6">
        <v>62.698682047656575</v>
      </c>
      <c r="AN27" s="6">
        <v>0.28314972664208043</v>
      </c>
      <c r="AO27" s="6">
        <v>5.1364340130600805</v>
      </c>
      <c r="AP27" s="6">
        <v>75.09</v>
      </c>
    </row>
    <row r="28" spans="1:42" x14ac:dyDescent="0.25">
      <c r="A28" s="2">
        <v>21</v>
      </c>
      <c r="B28" t="s">
        <v>35</v>
      </c>
      <c r="C28" s="3" t="s">
        <v>32</v>
      </c>
      <c r="D28">
        <v>9.2999999999999999E-2</v>
      </c>
      <c r="E28">
        <v>3.04</v>
      </c>
      <c r="F28">
        <v>0.01</v>
      </c>
      <c r="G28">
        <v>9.3000000000000007</v>
      </c>
      <c r="H28">
        <v>10.85</v>
      </c>
      <c r="I28">
        <v>93.28</v>
      </c>
      <c r="J28">
        <v>19.14</v>
      </c>
      <c r="L28">
        <v>5.69</v>
      </c>
      <c r="O28">
        <v>5277.9</v>
      </c>
      <c r="P28" s="1">
        <v>23200000000</v>
      </c>
      <c r="Q28" s="1">
        <v>1020000</v>
      </c>
      <c r="R28">
        <v>6.55</v>
      </c>
      <c r="S28">
        <v>2.2000000000000002</v>
      </c>
      <c r="T28">
        <v>2.4900000000000002</v>
      </c>
      <c r="U28">
        <v>1.95</v>
      </c>
      <c r="W28">
        <v>0.02</v>
      </c>
      <c r="X28">
        <v>24.49</v>
      </c>
      <c r="Y28">
        <v>9.08</v>
      </c>
      <c r="Z28">
        <v>2.54</v>
      </c>
      <c r="AA28">
        <v>86.97</v>
      </c>
      <c r="AB28">
        <v>2.84</v>
      </c>
      <c r="AC28">
        <v>10.42</v>
      </c>
      <c r="AD28">
        <v>8.7799999999999994</v>
      </c>
      <c r="AE28">
        <v>5.74</v>
      </c>
      <c r="AF28">
        <v>20.29</v>
      </c>
      <c r="AG28">
        <v>57.89</v>
      </c>
      <c r="AH28" s="6">
        <v>12.804</v>
      </c>
      <c r="AI28">
        <v>0.38</v>
      </c>
      <c r="AJ28" s="6">
        <v>377.8869763532748</v>
      </c>
      <c r="AK28" s="6">
        <v>26.256659315392881</v>
      </c>
      <c r="AL28" s="6">
        <v>107.4091049620924</v>
      </c>
      <c r="AM28" s="6">
        <v>38.935903134257615</v>
      </c>
      <c r="AN28" s="6">
        <v>0.15122094512054288</v>
      </c>
      <c r="AO28" s="6">
        <v>35.141079831400887</v>
      </c>
      <c r="AP28" s="6">
        <v>27.76</v>
      </c>
    </row>
    <row r="29" spans="1:42" x14ac:dyDescent="0.25">
      <c r="A29" s="2">
        <v>22</v>
      </c>
      <c r="B29" t="s">
        <v>35</v>
      </c>
      <c r="C29" s="3" t="s">
        <v>32</v>
      </c>
      <c r="D29">
        <v>0.10686</v>
      </c>
      <c r="E29">
        <v>2.92</v>
      </c>
      <c r="F29">
        <v>0.01</v>
      </c>
      <c r="G29">
        <v>10.69</v>
      </c>
      <c r="H29">
        <v>12.47</v>
      </c>
      <c r="I29">
        <v>44.46</v>
      </c>
      <c r="J29">
        <v>2.16</v>
      </c>
      <c r="K29">
        <v>2.82</v>
      </c>
      <c r="L29">
        <v>24.01</v>
      </c>
      <c r="M29">
        <v>40.78</v>
      </c>
      <c r="N29">
        <v>1.7</v>
      </c>
      <c r="O29">
        <v>1460.7</v>
      </c>
      <c r="P29" s="1">
        <v>6000000000</v>
      </c>
      <c r="Q29" s="1">
        <v>620000</v>
      </c>
      <c r="R29">
        <v>6.43</v>
      </c>
      <c r="S29">
        <v>2.35</v>
      </c>
      <c r="T29">
        <v>2.72</v>
      </c>
      <c r="U29">
        <v>2</v>
      </c>
      <c r="W29">
        <v>0.03</v>
      </c>
      <c r="X29">
        <v>25.08</v>
      </c>
      <c r="Y29">
        <v>8.8000000000000007</v>
      </c>
      <c r="Z29">
        <v>1.5</v>
      </c>
      <c r="AA29">
        <v>77.61</v>
      </c>
      <c r="AB29">
        <v>5.0199999999999996</v>
      </c>
      <c r="AC29">
        <v>10.07</v>
      </c>
      <c r="AD29">
        <v>8.85</v>
      </c>
      <c r="AE29">
        <v>9.6199999999999992</v>
      </c>
      <c r="AF29">
        <v>16.93</v>
      </c>
      <c r="AG29">
        <v>39.85</v>
      </c>
      <c r="AH29" s="6">
        <v>8.6529999999999987</v>
      </c>
      <c r="AI29">
        <v>0.42</v>
      </c>
      <c r="AJ29" s="6">
        <v>372.70173096608232</v>
      </c>
      <c r="AK29" s="6">
        <v>19.875436208873225</v>
      </c>
      <c r="AL29" s="6">
        <v>83.958613903782009</v>
      </c>
      <c r="AM29" s="6">
        <v>35.782485645726183</v>
      </c>
      <c r="AN29" s="6">
        <v>0.14423135499572551</v>
      </c>
      <c r="AO29" s="6">
        <v>15.622143872128007</v>
      </c>
      <c r="AP29" s="6">
        <v>25.45</v>
      </c>
    </row>
    <row r="30" spans="1:42" x14ac:dyDescent="0.25">
      <c r="A30" s="2">
        <v>23</v>
      </c>
      <c r="B30" t="s">
        <v>35</v>
      </c>
      <c r="C30" s="3" t="s">
        <v>32</v>
      </c>
      <c r="D30">
        <v>0.12205000000000001</v>
      </c>
      <c r="E30">
        <v>2.84</v>
      </c>
      <c r="F30">
        <v>0.01</v>
      </c>
      <c r="G30">
        <v>12.2</v>
      </c>
      <c r="H30">
        <v>14.24</v>
      </c>
      <c r="I30">
        <v>22.01</v>
      </c>
      <c r="J30">
        <v>0.7</v>
      </c>
      <c r="L30">
        <v>36.590000000000003</v>
      </c>
      <c r="O30">
        <v>141.80000000000001</v>
      </c>
      <c r="P30" s="1">
        <v>291000000</v>
      </c>
      <c r="Q30" s="1">
        <v>184000</v>
      </c>
      <c r="R30">
        <v>7.1</v>
      </c>
      <c r="S30">
        <v>2.79</v>
      </c>
      <c r="T30">
        <v>2.68</v>
      </c>
      <c r="U30">
        <v>2.3199999999999998</v>
      </c>
      <c r="W30">
        <v>0.03</v>
      </c>
      <c r="X30">
        <v>25.99</v>
      </c>
      <c r="Y30">
        <v>9.06</v>
      </c>
      <c r="Z30">
        <v>1.64</v>
      </c>
      <c r="AA30">
        <v>92.85</v>
      </c>
      <c r="AB30">
        <v>1.95</v>
      </c>
      <c r="AC30">
        <v>13.57</v>
      </c>
      <c r="AD30">
        <v>10.43</v>
      </c>
      <c r="AE30">
        <v>10.68</v>
      </c>
      <c r="AF30">
        <v>26.17</v>
      </c>
      <c r="AG30">
        <v>79.09</v>
      </c>
      <c r="AH30" s="6">
        <v>22.048999999999999</v>
      </c>
      <c r="AI30">
        <v>0.39</v>
      </c>
      <c r="AJ30" s="6">
        <v>1498.3602178296439</v>
      </c>
      <c r="AK30" s="6">
        <v>47.533447891555625</v>
      </c>
      <c r="AL30" s="6">
        <v>139.53441439081161</v>
      </c>
      <c r="AM30" s="6">
        <v>57.876727494329998</v>
      </c>
      <c r="AN30" s="6">
        <v>2.2579895116242037</v>
      </c>
      <c r="AO30" s="6">
        <v>46.534581416913696</v>
      </c>
      <c r="AP30" s="6">
        <v>87.78</v>
      </c>
    </row>
    <row r="31" spans="1:42" x14ac:dyDescent="0.25">
      <c r="A31" s="2">
        <v>24</v>
      </c>
      <c r="B31" t="s">
        <v>35</v>
      </c>
      <c r="C31" s="3" t="s">
        <v>32</v>
      </c>
      <c r="D31">
        <v>0.15977</v>
      </c>
      <c r="E31">
        <v>2.96</v>
      </c>
      <c r="F31">
        <v>0.01</v>
      </c>
      <c r="G31">
        <v>15.98</v>
      </c>
      <c r="H31">
        <v>18.64</v>
      </c>
      <c r="I31">
        <v>85.6</v>
      </c>
      <c r="J31">
        <v>7.12</v>
      </c>
      <c r="K31">
        <v>4.3</v>
      </c>
      <c r="L31">
        <v>14.02</v>
      </c>
      <c r="M31">
        <v>51.41</v>
      </c>
      <c r="N31">
        <v>3.67</v>
      </c>
      <c r="O31">
        <v>315.60000000000002</v>
      </c>
      <c r="P31" s="1">
        <v>309000000</v>
      </c>
      <c r="Q31" s="1">
        <v>167000</v>
      </c>
      <c r="R31">
        <v>5.74</v>
      </c>
      <c r="S31">
        <v>6.4</v>
      </c>
      <c r="T31">
        <v>2.13</v>
      </c>
      <c r="U31">
        <v>1.45</v>
      </c>
      <c r="X31">
        <v>23.6</v>
      </c>
      <c r="Y31">
        <v>9.19</v>
      </c>
      <c r="Z31">
        <v>1.72</v>
      </c>
      <c r="AA31">
        <v>65.89</v>
      </c>
      <c r="AB31">
        <v>3.38</v>
      </c>
      <c r="AC31">
        <v>6.33</v>
      </c>
      <c r="AD31">
        <v>5.8</v>
      </c>
      <c r="AE31">
        <v>4.34</v>
      </c>
      <c r="AF31">
        <v>3.92</v>
      </c>
      <c r="AG31">
        <v>5.85</v>
      </c>
      <c r="AH31" s="6">
        <v>7.3780000000000001</v>
      </c>
      <c r="AI31">
        <v>0.41</v>
      </c>
      <c r="AJ31" s="6">
        <v>727.76938801468873</v>
      </c>
      <c r="AK31" s="6">
        <v>56.14914679733829</v>
      </c>
      <c r="AL31" s="6">
        <v>101.61919346944813</v>
      </c>
      <c r="AM31" s="6">
        <v>37.255042373652714</v>
      </c>
      <c r="AN31" s="6">
        <v>0.36266883645413445</v>
      </c>
      <c r="AO31" s="6">
        <v>32.463242042887785</v>
      </c>
      <c r="AP31" s="6">
        <v>46.43</v>
      </c>
    </row>
    <row r="32" spans="1:42" x14ac:dyDescent="0.25">
      <c r="A32" s="2">
        <v>25</v>
      </c>
      <c r="B32" t="s">
        <v>35</v>
      </c>
      <c r="C32" s="3" t="s">
        <v>32</v>
      </c>
      <c r="D32">
        <v>0.17405000000000001</v>
      </c>
      <c r="E32">
        <v>2.88</v>
      </c>
      <c r="F32">
        <v>0.01</v>
      </c>
      <c r="G32">
        <v>17.399999999999999</v>
      </c>
      <c r="H32">
        <v>20.309999999999999</v>
      </c>
      <c r="I32">
        <v>95.47</v>
      </c>
      <c r="J32">
        <v>14.29</v>
      </c>
      <c r="L32">
        <v>7.79</v>
      </c>
      <c r="O32">
        <v>107.6</v>
      </c>
      <c r="P32" s="1">
        <v>316000000</v>
      </c>
      <c r="Q32" s="1">
        <v>1090000</v>
      </c>
      <c r="R32">
        <v>6.62</v>
      </c>
      <c r="S32">
        <v>3.15</v>
      </c>
      <c r="T32">
        <v>2.29</v>
      </c>
      <c r="U32">
        <v>1.95</v>
      </c>
      <c r="W32">
        <v>0.02</v>
      </c>
      <c r="X32">
        <v>24.37</v>
      </c>
      <c r="Y32">
        <v>9.1300000000000008</v>
      </c>
      <c r="Z32">
        <v>2.19</v>
      </c>
      <c r="AA32">
        <v>69.41</v>
      </c>
      <c r="AB32">
        <v>3.37</v>
      </c>
      <c r="AC32">
        <v>6.68</v>
      </c>
      <c r="AD32">
        <v>5.61</v>
      </c>
      <c r="AE32">
        <v>3.85</v>
      </c>
      <c r="AF32">
        <v>7.18</v>
      </c>
      <c r="AG32">
        <v>11.82</v>
      </c>
      <c r="AH32" s="6">
        <v>10.645</v>
      </c>
      <c r="AI32">
        <v>0.44</v>
      </c>
      <c r="AJ32" s="6">
        <v>730.45786224137601</v>
      </c>
      <c r="AK32" s="6">
        <v>24.838388588254929</v>
      </c>
      <c r="AL32" s="6">
        <v>81.419703349630197</v>
      </c>
      <c r="AM32" s="6">
        <v>32.043522974512371</v>
      </c>
      <c r="AN32" s="6">
        <v>0.50607314783366131</v>
      </c>
      <c r="AO32" s="6">
        <v>12.810590278070848</v>
      </c>
      <c r="AP32" s="6">
        <v>43.09</v>
      </c>
    </row>
    <row r="33" spans="1:42" x14ac:dyDescent="0.25">
      <c r="A33" s="2">
        <v>31</v>
      </c>
      <c r="B33" t="s">
        <v>35</v>
      </c>
      <c r="C33" s="3" t="s">
        <v>33</v>
      </c>
      <c r="D33">
        <v>1.9829399999999999</v>
      </c>
      <c r="E33">
        <v>6.08</v>
      </c>
      <c r="F33">
        <v>7.1919999999999998E-2</v>
      </c>
      <c r="G33">
        <v>27.57</v>
      </c>
      <c r="H33">
        <v>32.17</v>
      </c>
      <c r="I33">
        <v>15.61</v>
      </c>
      <c r="J33">
        <v>3.75</v>
      </c>
      <c r="K33">
        <v>6.6</v>
      </c>
      <c r="L33">
        <v>4.8499999999999996</v>
      </c>
      <c r="M33">
        <v>6.11</v>
      </c>
      <c r="N33">
        <v>1.26</v>
      </c>
      <c r="O33">
        <v>1083.5999999999999</v>
      </c>
      <c r="P33" s="1">
        <v>567000000</v>
      </c>
      <c r="Q33" s="1">
        <v>194000</v>
      </c>
      <c r="R33">
        <v>2.64</v>
      </c>
      <c r="S33">
        <v>5.43</v>
      </c>
      <c r="T33">
        <v>1.57</v>
      </c>
      <c r="U33">
        <v>0.86</v>
      </c>
      <c r="V33">
        <v>3.6</v>
      </c>
      <c r="X33">
        <v>12.18</v>
      </c>
      <c r="Y33">
        <v>8.52</v>
      </c>
      <c r="Z33">
        <v>1.1599999999999999</v>
      </c>
      <c r="AA33">
        <v>124.35</v>
      </c>
      <c r="AB33">
        <v>3.43</v>
      </c>
      <c r="AC33">
        <v>5.25</v>
      </c>
      <c r="AD33">
        <v>19.05</v>
      </c>
      <c r="AE33">
        <v>2.33</v>
      </c>
      <c r="AF33">
        <v>19.850000000000001</v>
      </c>
      <c r="AG33">
        <v>52.98</v>
      </c>
      <c r="AH33" s="6">
        <v>5.1529999999999996</v>
      </c>
      <c r="AI33">
        <v>1.38</v>
      </c>
      <c r="AJ33" s="6">
        <v>1389.9103892427388</v>
      </c>
      <c r="AK33" s="6">
        <v>69.553538104992185</v>
      </c>
      <c r="AL33" s="6">
        <v>71.594767543527098</v>
      </c>
      <c r="AM33" s="6">
        <v>135.38661041801674</v>
      </c>
      <c r="AN33" s="6">
        <v>3.512012344759867E-2</v>
      </c>
      <c r="AO33" s="6">
        <v>4.3559599006214977</v>
      </c>
      <c r="AP33" s="6">
        <v>86.28</v>
      </c>
    </row>
    <row r="34" spans="1:42" x14ac:dyDescent="0.25">
      <c r="A34" s="2">
        <v>32</v>
      </c>
      <c r="B34" t="s">
        <v>35</v>
      </c>
      <c r="C34" s="3" t="s">
        <v>33</v>
      </c>
      <c r="D34">
        <v>1.02336</v>
      </c>
      <c r="E34">
        <v>6.8</v>
      </c>
      <c r="F34">
        <v>6.7580000000000001E-2</v>
      </c>
      <c r="G34">
        <v>15.14</v>
      </c>
      <c r="H34">
        <v>17.670000000000002</v>
      </c>
      <c r="I34">
        <v>15.94</v>
      </c>
      <c r="J34">
        <v>8.98</v>
      </c>
      <c r="K34">
        <v>4.34</v>
      </c>
      <c r="L34">
        <v>2.0699999999999998</v>
      </c>
      <c r="M34">
        <v>9.48</v>
      </c>
      <c r="N34">
        <v>4.58</v>
      </c>
      <c r="O34">
        <v>1518.6</v>
      </c>
      <c r="P34" s="1">
        <v>3500000000</v>
      </c>
      <c r="Q34" s="1">
        <v>9190000</v>
      </c>
      <c r="R34">
        <v>2.54</v>
      </c>
      <c r="S34">
        <v>6.23</v>
      </c>
      <c r="T34">
        <v>1.54</v>
      </c>
      <c r="U34">
        <v>0.86</v>
      </c>
      <c r="V34">
        <v>2.31</v>
      </c>
      <c r="X34">
        <v>10.93</v>
      </c>
      <c r="Y34">
        <v>8.48</v>
      </c>
      <c r="Z34">
        <v>2.12</v>
      </c>
      <c r="AA34">
        <v>133.69999999999999</v>
      </c>
      <c r="AB34">
        <v>3.43</v>
      </c>
      <c r="AC34">
        <v>5.55</v>
      </c>
      <c r="AD34">
        <v>23.47</v>
      </c>
      <c r="AE34">
        <v>1.83</v>
      </c>
      <c r="AF34">
        <v>28.24</v>
      </c>
      <c r="AG34">
        <v>92.1</v>
      </c>
      <c r="AH34" s="6">
        <v>4.1929999999999996</v>
      </c>
      <c r="AI34">
        <v>1.27</v>
      </c>
      <c r="AJ34" s="6">
        <v>1411.7041574509562</v>
      </c>
      <c r="AK34" s="6">
        <v>39.727199032784029</v>
      </c>
      <c r="AL34" s="6">
        <v>68.588433720971977</v>
      </c>
      <c r="AM34" s="6">
        <v>145.61884492842751</v>
      </c>
      <c r="AN34" s="6">
        <v>3.4199430198385269E-2</v>
      </c>
      <c r="AO34" s="6">
        <v>0</v>
      </c>
      <c r="AP34" s="6">
        <v>86.34</v>
      </c>
    </row>
    <row r="35" spans="1:42" x14ac:dyDescent="0.25">
      <c r="A35" s="2">
        <v>33</v>
      </c>
      <c r="B35" t="s">
        <v>35</v>
      </c>
      <c r="C35" s="3" t="s">
        <v>33</v>
      </c>
      <c r="D35">
        <v>2.5183200000000001</v>
      </c>
      <c r="E35">
        <v>6.24</v>
      </c>
      <c r="F35">
        <v>7.3260000000000006E-2</v>
      </c>
      <c r="G35">
        <v>34.380000000000003</v>
      </c>
      <c r="H35">
        <v>40.1</v>
      </c>
      <c r="I35">
        <v>72.69</v>
      </c>
      <c r="J35">
        <v>6.46</v>
      </c>
      <c r="K35">
        <v>6.35</v>
      </c>
      <c r="L35">
        <v>13.13</v>
      </c>
      <c r="M35">
        <v>29.57</v>
      </c>
      <c r="N35">
        <v>2.25</v>
      </c>
      <c r="O35">
        <v>812</v>
      </c>
      <c r="P35" s="1">
        <v>1640000000</v>
      </c>
      <c r="Q35" s="1">
        <v>7330000</v>
      </c>
      <c r="R35">
        <v>3.35</v>
      </c>
      <c r="S35">
        <v>7.21</v>
      </c>
      <c r="T35">
        <v>1.48</v>
      </c>
      <c r="U35">
        <v>0.94</v>
      </c>
      <c r="V35">
        <v>2.25</v>
      </c>
      <c r="X35">
        <v>13.2</v>
      </c>
      <c r="Y35">
        <v>7.94</v>
      </c>
      <c r="Z35">
        <v>1.47</v>
      </c>
      <c r="AA35">
        <v>129.80000000000001</v>
      </c>
      <c r="AB35">
        <v>3.13</v>
      </c>
      <c r="AC35">
        <v>5.67</v>
      </c>
      <c r="AD35">
        <v>27.51</v>
      </c>
      <c r="AE35">
        <v>1.92</v>
      </c>
      <c r="AF35">
        <v>28.06</v>
      </c>
      <c r="AG35">
        <v>90.52</v>
      </c>
      <c r="AH35" s="6">
        <v>4.12</v>
      </c>
      <c r="AI35">
        <v>1.81</v>
      </c>
      <c r="AJ35" s="6">
        <v>1693.6486555063209</v>
      </c>
      <c r="AK35" s="6">
        <v>29.088487447563693</v>
      </c>
      <c r="AL35" s="6">
        <v>89.92776961973874</v>
      </c>
      <c r="AM35" s="6">
        <v>203.20870603545927</v>
      </c>
      <c r="AN35" s="6">
        <v>5.2755075978610212E-2</v>
      </c>
      <c r="AO35" s="6">
        <v>2.9488517501709581</v>
      </c>
      <c r="AP35" s="6">
        <v>105.25</v>
      </c>
    </row>
    <row r="36" spans="1:42" x14ac:dyDescent="0.25">
      <c r="A36" s="2">
        <v>34</v>
      </c>
      <c r="B36" t="s">
        <v>35</v>
      </c>
      <c r="C36" s="3" t="s">
        <v>33</v>
      </c>
      <c r="D36">
        <v>2.5435699999999999</v>
      </c>
      <c r="E36">
        <v>5.92</v>
      </c>
      <c r="F36">
        <v>3.2469999999999999E-2</v>
      </c>
      <c r="G36">
        <v>78.33</v>
      </c>
      <c r="H36">
        <v>91.39</v>
      </c>
      <c r="I36">
        <v>112.38</v>
      </c>
      <c r="J36">
        <v>9.65</v>
      </c>
      <c r="K36">
        <v>4.79</v>
      </c>
      <c r="L36">
        <v>13.58</v>
      </c>
      <c r="M36">
        <v>60.54</v>
      </c>
      <c r="N36">
        <v>4.46</v>
      </c>
      <c r="O36">
        <v>1049.9000000000001</v>
      </c>
      <c r="P36" s="1">
        <v>1600000000</v>
      </c>
      <c r="Q36" s="1">
        <v>5200000</v>
      </c>
      <c r="R36">
        <v>2.46</v>
      </c>
      <c r="S36">
        <v>6.69</v>
      </c>
      <c r="T36">
        <v>1.45</v>
      </c>
      <c r="U36">
        <v>0.83</v>
      </c>
      <c r="V36">
        <v>1.65</v>
      </c>
      <c r="X36">
        <v>10.72</v>
      </c>
      <c r="Y36">
        <v>8.07</v>
      </c>
      <c r="Z36">
        <v>1.46</v>
      </c>
      <c r="AA36">
        <v>126.95</v>
      </c>
      <c r="AB36">
        <v>4.08</v>
      </c>
      <c r="AC36">
        <v>5.77</v>
      </c>
      <c r="AD36">
        <v>19.46</v>
      </c>
      <c r="AE36">
        <v>2.19</v>
      </c>
      <c r="AF36">
        <v>25.4</v>
      </c>
      <c r="AG36">
        <v>76.72</v>
      </c>
      <c r="AH36" s="6">
        <v>5.2110000000000003</v>
      </c>
      <c r="AI36">
        <v>1.56</v>
      </c>
      <c r="AJ36" s="6">
        <v>1480.8804500217173</v>
      </c>
      <c r="AK36" s="6">
        <v>24.14177032540465</v>
      </c>
      <c r="AL36" s="6">
        <v>80.447618821985714</v>
      </c>
      <c r="AM36" s="6">
        <v>141.39455471910196</v>
      </c>
      <c r="AN36" s="6">
        <v>5.9467668001105513E-2</v>
      </c>
      <c r="AO36" s="6">
        <v>0</v>
      </c>
      <c r="AP36" s="6">
        <v>88.91</v>
      </c>
    </row>
    <row r="37" spans="1:42" x14ac:dyDescent="0.25">
      <c r="A37" s="2">
        <v>35</v>
      </c>
      <c r="B37" t="s">
        <v>35</v>
      </c>
      <c r="C37" s="3" t="s">
        <v>33</v>
      </c>
      <c r="D37">
        <v>2.8068599999999999</v>
      </c>
      <c r="E37">
        <v>6.64</v>
      </c>
      <c r="F37">
        <v>4.632E-2</v>
      </c>
      <c r="G37">
        <v>60.6</v>
      </c>
      <c r="H37">
        <v>70.7</v>
      </c>
      <c r="I37">
        <v>103.89</v>
      </c>
      <c r="J37">
        <v>4.53</v>
      </c>
      <c r="K37">
        <v>9.67</v>
      </c>
      <c r="L37">
        <v>26.73</v>
      </c>
      <c r="M37">
        <v>27.76</v>
      </c>
      <c r="N37">
        <v>1.04</v>
      </c>
      <c r="O37">
        <v>785.5</v>
      </c>
      <c r="P37" s="1">
        <v>841000000</v>
      </c>
      <c r="Q37" s="1">
        <v>4020000</v>
      </c>
      <c r="R37">
        <v>2.72</v>
      </c>
      <c r="S37">
        <v>8.33</v>
      </c>
      <c r="T37">
        <v>1.42</v>
      </c>
      <c r="U37">
        <v>0.91</v>
      </c>
      <c r="V37">
        <v>1.76</v>
      </c>
      <c r="X37">
        <v>12.16</v>
      </c>
      <c r="Y37">
        <v>8.36</v>
      </c>
      <c r="Z37">
        <v>1.9</v>
      </c>
      <c r="AA37">
        <v>126.11</v>
      </c>
      <c r="AB37">
        <v>2.66</v>
      </c>
      <c r="AC37">
        <v>5.34</v>
      </c>
      <c r="AD37">
        <v>20.47</v>
      </c>
      <c r="AE37">
        <v>2</v>
      </c>
      <c r="AF37">
        <v>20.8</v>
      </c>
      <c r="AG37">
        <v>55.98</v>
      </c>
      <c r="AH37" s="6">
        <v>5.1790000000000003</v>
      </c>
      <c r="AI37">
        <v>0.99</v>
      </c>
      <c r="AJ37" s="6">
        <v>1635.644373331902</v>
      </c>
      <c r="AK37" s="6">
        <v>17.039875343589301</v>
      </c>
      <c r="AL37" s="6">
        <v>92.578613409069987</v>
      </c>
      <c r="AM37" s="6">
        <v>148.5526071467541</v>
      </c>
      <c r="AN37" s="6">
        <v>3.3033897343728566E-2</v>
      </c>
      <c r="AO37" s="6">
        <v>0</v>
      </c>
      <c r="AP37" s="6">
        <v>97.15</v>
      </c>
    </row>
    <row r="38" spans="1:42" x14ac:dyDescent="0.25">
      <c r="A38" s="2">
        <v>36</v>
      </c>
      <c r="B38" t="s">
        <v>35</v>
      </c>
      <c r="C38" s="3" t="s">
        <v>34</v>
      </c>
      <c r="D38">
        <v>4.4187900000000004</v>
      </c>
      <c r="E38">
        <v>2.88</v>
      </c>
      <c r="F38">
        <v>0.24307999999999999</v>
      </c>
      <c r="G38">
        <v>18.18</v>
      </c>
      <c r="H38">
        <v>21.21</v>
      </c>
      <c r="I38">
        <v>251.32</v>
      </c>
      <c r="J38">
        <v>39.840000000000003</v>
      </c>
      <c r="K38">
        <v>11.53</v>
      </c>
      <c r="L38">
        <v>7.36</v>
      </c>
      <c r="M38">
        <v>56.29</v>
      </c>
      <c r="N38">
        <v>7.65</v>
      </c>
      <c r="O38">
        <v>6589.1</v>
      </c>
      <c r="P38" s="1">
        <v>15200000000</v>
      </c>
      <c r="Q38" s="1">
        <v>3280000</v>
      </c>
      <c r="R38">
        <v>2.23</v>
      </c>
      <c r="S38">
        <v>2.5299999999999998</v>
      </c>
      <c r="T38">
        <v>1.39</v>
      </c>
      <c r="U38">
        <v>0.45</v>
      </c>
      <c r="V38">
        <v>0.88</v>
      </c>
      <c r="X38">
        <v>10.56</v>
      </c>
      <c r="Y38">
        <v>8.08</v>
      </c>
      <c r="Z38">
        <v>4.37</v>
      </c>
      <c r="AA38">
        <v>200.78</v>
      </c>
      <c r="AB38">
        <v>3.43</v>
      </c>
      <c r="AC38">
        <v>11.62</v>
      </c>
      <c r="AD38">
        <v>27.38</v>
      </c>
      <c r="AE38">
        <v>3.85</v>
      </c>
      <c r="AF38">
        <v>12.47</v>
      </c>
      <c r="AG38">
        <v>17.59</v>
      </c>
      <c r="AH38" s="6">
        <v>6.0009999999999994</v>
      </c>
      <c r="AI38">
        <v>0.39</v>
      </c>
      <c r="AJ38" s="6">
        <v>4462.0649690694981</v>
      </c>
      <c r="AK38" s="6">
        <v>1.1040662995270512</v>
      </c>
      <c r="AL38" s="6">
        <v>95.924237821672875</v>
      </c>
      <c r="AM38" s="6">
        <v>271.12439755812488</v>
      </c>
      <c r="AN38" s="6">
        <v>0.60539975396255907</v>
      </c>
      <c r="AO38" s="6">
        <v>2.2005203662444743</v>
      </c>
      <c r="AP38" s="6">
        <v>247.66</v>
      </c>
    </row>
    <row r="39" spans="1:42" x14ac:dyDescent="0.25">
      <c r="A39" s="2">
        <v>37</v>
      </c>
      <c r="B39" t="s">
        <v>35</v>
      </c>
      <c r="C39" s="3" t="s">
        <v>34</v>
      </c>
      <c r="D39">
        <v>4.2191799999999997</v>
      </c>
      <c r="E39">
        <v>2.8</v>
      </c>
      <c r="F39">
        <v>0.21004999999999999</v>
      </c>
      <c r="G39">
        <v>20.09</v>
      </c>
      <c r="H39">
        <v>23.43</v>
      </c>
      <c r="I39">
        <v>205.74</v>
      </c>
      <c r="J39">
        <v>32.700000000000003</v>
      </c>
      <c r="K39">
        <v>13.06</v>
      </c>
      <c r="L39">
        <v>7.34</v>
      </c>
      <c r="M39">
        <v>40.700000000000003</v>
      </c>
      <c r="N39">
        <v>5.54</v>
      </c>
      <c r="O39">
        <v>6187.7</v>
      </c>
      <c r="P39" s="1">
        <v>84300000000</v>
      </c>
      <c r="Q39" s="1">
        <v>15600000</v>
      </c>
      <c r="R39">
        <v>2.1800000000000002</v>
      </c>
      <c r="S39">
        <v>2.63</v>
      </c>
      <c r="T39">
        <v>1.32</v>
      </c>
      <c r="U39">
        <v>0.47</v>
      </c>
      <c r="X39">
        <v>10.34</v>
      </c>
      <c r="Y39">
        <v>8.2100000000000009</v>
      </c>
      <c r="Z39">
        <v>8.3699999999999992</v>
      </c>
      <c r="AA39">
        <v>197.69</v>
      </c>
      <c r="AB39">
        <v>4.62</v>
      </c>
      <c r="AC39">
        <v>13.67</v>
      </c>
      <c r="AD39">
        <v>29.15</v>
      </c>
      <c r="AE39">
        <v>3.81</v>
      </c>
      <c r="AF39">
        <v>12.27</v>
      </c>
      <c r="AG39">
        <v>23.49</v>
      </c>
      <c r="AH39" s="6">
        <v>7.7749999999999995</v>
      </c>
      <c r="AI39">
        <v>0.49</v>
      </c>
      <c r="AJ39" s="6">
        <v>3949.2545280500735</v>
      </c>
      <c r="AK39" s="6">
        <v>29.813653869396148</v>
      </c>
      <c r="AL39" s="6">
        <v>92.892208745440428</v>
      </c>
      <c r="AM39" s="6">
        <v>253.32981951104671</v>
      </c>
      <c r="AN39" s="6">
        <v>0.49595659683535648</v>
      </c>
      <c r="AO39" s="6">
        <v>5.5508991775934202</v>
      </c>
      <c r="AP39" s="6">
        <v>222.21</v>
      </c>
    </row>
    <row r="40" spans="1:42" x14ac:dyDescent="0.25">
      <c r="A40" s="2">
        <v>38</v>
      </c>
      <c r="B40" t="s">
        <v>35</v>
      </c>
      <c r="C40" s="3" t="s">
        <v>34</v>
      </c>
      <c r="D40">
        <v>4.0576299999999996</v>
      </c>
      <c r="E40">
        <v>2.8</v>
      </c>
      <c r="F40">
        <v>0.20582</v>
      </c>
      <c r="G40">
        <v>19.71</v>
      </c>
      <c r="H40">
        <v>23</v>
      </c>
      <c r="I40">
        <v>378.16</v>
      </c>
      <c r="J40">
        <v>54.06</v>
      </c>
      <c r="K40">
        <v>12.99</v>
      </c>
      <c r="L40">
        <v>8.16</v>
      </c>
      <c r="M40">
        <v>75.23</v>
      </c>
      <c r="N40">
        <v>9.2200000000000006</v>
      </c>
      <c r="O40">
        <v>4296.3999999999996</v>
      </c>
      <c r="P40" s="1">
        <v>47600000000</v>
      </c>
      <c r="Q40" s="1">
        <v>4580000</v>
      </c>
      <c r="R40">
        <v>2.1800000000000002</v>
      </c>
      <c r="S40">
        <v>2.8</v>
      </c>
      <c r="T40">
        <v>1.37</v>
      </c>
      <c r="U40">
        <v>0.41</v>
      </c>
      <c r="V40">
        <v>0.94</v>
      </c>
      <c r="X40">
        <v>10.32</v>
      </c>
      <c r="Y40">
        <v>8.23</v>
      </c>
      <c r="Z40">
        <v>3.22</v>
      </c>
      <c r="AA40">
        <v>188.43</v>
      </c>
      <c r="AB40">
        <v>5.15</v>
      </c>
      <c r="AC40">
        <v>14.33</v>
      </c>
      <c r="AD40">
        <v>25.99</v>
      </c>
      <c r="AE40">
        <v>3.18</v>
      </c>
      <c r="AF40">
        <v>10.27</v>
      </c>
      <c r="AG40">
        <v>12.66</v>
      </c>
      <c r="AH40" s="6">
        <v>6.1029999999999998</v>
      </c>
      <c r="AI40">
        <v>0.45</v>
      </c>
      <c r="AJ40" s="6">
        <v>5131.2991851000461</v>
      </c>
      <c r="AK40" s="6">
        <v>25.545669179399511</v>
      </c>
      <c r="AL40" s="6">
        <v>97.101707004184448</v>
      </c>
      <c r="AM40" s="6">
        <v>299.92446112531525</v>
      </c>
      <c r="AN40" s="6">
        <v>0.80710159971107542</v>
      </c>
      <c r="AO40" s="6">
        <v>3.7348904992790737</v>
      </c>
      <c r="AP40" s="6">
        <v>284.85000000000002</v>
      </c>
    </row>
    <row r="41" spans="1:42" x14ac:dyDescent="0.25">
      <c r="A41" s="2">
        <v>39</v>
      </c>
      <c r="B41" t="s">
        <v>35</v>
      </c>
      <c r="C41" s="3" t="s">
        <v>34</v>
      </c>
      <c r="D41">
        <v>4.9328799999999999</v>
      </c>
      <c r="E41">
        <v>2.48</v>
      </c>
      <c r="F41">
        <v>0.24976999999999999</v>
      </c>
      <c r="G41">
        <v>19.75</v>
      </c>
      <c r="H41">
        <v>23.04</v>
      </c>
      <c r="I41">
        <v>288.99</v>
      </c>
      <c r="J41">
        <v>44.91</v>
      </c>
      <c r="K41">
        <v>13.04</v>
      </c>
      <c r="L41">
        <v>7.51</v>
      </c>
      <c r="M41">
        <v>57.24</v>
      </c>
      <c r="N41">
        <v>7.62</v>
      </c>
      <c r="O41">
        <v>4798.3</v>
      </c>
      <c r="P41" s="1">
        <v>77500000000</v>
      </c>
      <c r="Q41" s="1">
        <v>8040000</v>
      </c>
      <c r="R41">
        <v>2.0099999999999998</v>
      </c>
      <c r="S41">
        <v>2.82</v>
      </c>
      <c r="T41">
        <v>1.32</v>
      </c>
      <c r="U41">
        <v>0.41</v>
      </c>
      <c r="X41">
        <v>9.6199999999999992</v>
      </c>
      <c r="Y41">
        <v>8.0299999999999994</v>
      </c>
      <c r="Z41">
        <v>5.59</v>
      </c>
      <c r="AA41">
        <v>209.06</v>
      </c>
      <c r="AB41">
        <v>4.55</v>
      </c>
      <c r="AC41">
        <v>16.329999999999998</v>
      </c>
      <c r="AD41">
        <v>26.61</v>
      </c>
      <c r="AE41">
        <v>3.6</v>
      </c>
      <c r="AF41">
        <v>11.14</v>
      </c>
      <c r="AG41">
        <v>10.94</v>
      </c>
      <c r="AH41" s="6">
        <v>7.1980000000000004</v>
      </c>
      <c r="AI41">
        <v>0.45</v>
      </c>
      <c r="AJ41" s="6">
        <v>5904.2037712452011</v>
      </c>
      <c r="AK41" s="6">
        <v>22.709946577408573</v>
      </c>
      <c r="AL41" s="6">
        <v>110.3520158944204</v>
      </c>
      <c r="AM41" s="6">
        <v>302.46770644542039</v>
      </c>
      <c r="AN41" s="6">
        <v>0.77491998801537032</v>
      </c>
      <c r="AO41" s="6">
        <v>0</v>
      </c>
      <c r="AP41" s="6">
        <v>323.66000000000003</v>
      </c>
    </row>
    <row r="42" spans="1:42" x14ac:dyDescent="0.25">
      <c r="A42" s="2">
        <v>40</v>
      </c>
      <c r="B42" t="s">
        <v>35</v>
      </c>
      <c r="C42" s="3" t="s">
        <v>34</v>
      </c>
      <c r="D42">
        <v>4.0964900000000002</v>
      </c>
      <c r="E42">
        <v>2.08</v>
      </c>
      <c r="F42">
        <v>0.20794000000000001</v>
      </c>
      <c r="G42">
        <v>19.7</v>
      </c>
      <c r="H42">
        <v>22.98</v>
      </c>
      <c r="I42">
        <v>360.32</v>
      </c>
      <c r="J42">
        <v>70.52</v>
      </c>
      <c r="K42">
        <v>19.190000000000001</v>
      </c>
      <c r="L42">
        <v>5.96</v>
      </c>
      <c r="M42">
        <v>48.51</v>
      </c>
      <c r="N42">
        <v>8.14</v>
      </c>
      <c r="O42">
        <v>8313.9</v>
      </c>
      <c r="P42" s="1">
        <v>121000000000</v>
      </c>
      <c r="Q42" s="1">
        <v>12200000</v>
      </c>
      <c r="R42">
        <v>2.13</v>
      </c>
      <c r="S42">
        <v>2.5099999999999998</v>
      </c>
      <c r="T42">
        <v>1.33</v>
      </c>
      <c r="U42">
        <v>0.46</v>
      </c>
      <c r="X42">
        <v>10.45</v>
      </c>
      <c r="Y42">
        <v>8.15</v>
      </c>
      <c r="Z42">
        <v>2.33</v>
      </c>
      <c r="AA42">
        <v>169.01</v>
      </c>
      <c r="AB42">
        <v>4.08</v>
      </c>
      <c r="AC42">
        <v>12.94</v>
      </c>
      <c r="AD42">
        <v>25.46</v>
      </c>
      <c r="AE42">
        <v>2.67</v>
      </c>
      <c r="AF42">
        <v>10.07</v>
      </c>
      <c r="AG42">
        <v>14.86</v>
      </c>
      <c r="AH42" s="6">
        <v>5.8540000000000001</v>
      </c>
      <c r="AI42">
        <v>0.34</v>
      </c>
      <c r="AJ42" s="6">
        <v>4625.2063679865387</v>
      </c>
      <c r="AK42" s="6">
        <v>31.943472735067644</v>
      </c>
      <c r="AL42" s="6">
        <v>94.297819822001259</v>
      </c>
      <c r="AM42" s="6">
        <v>297.8764035143729</v>
      </c>
      <c r="AN42" s="6">
        <v>0.8790475429198642</v>
      </c>
      <c r="AO42" s="6">
        <v>1.6619302884492542</v>
      </c>
      <c r="AP42" s="6">
        <v>259.61</v>
      </c>
    </row>
    <row r="43" spans="1:42" x14ac:dyDescent="0.25">
      <c r="R43" s="4" t="s">
        <v>109</v>
      </c>
      <c r="S43" s="4"/>
      <c r="T43" s="4"/>
      <c r="U43" s="4"/>
      <c r="V43" s="4"/>
      <c r="W43" s="4"/>
      <c r="X43" s="4"/>
      <c r="Z43" s="7" t="s">
        <v>110</v>
      </c>
      <c r="AA43" s="7"/>
      <c r="AB43" s="7"/>
      <c r="AC43" s="7"/>
      <c r="AD43" s="7"/>
      <c r="AE43" s="7"/>
      <c r="AF43" s="7"/>
      <c r="AG43" s="7"/>
      <c r="AH43" s="7"/>
      <c r="AJ43" s="8" t="s">
        <v>111</v>
      </c>
      <c r="AK43" s="8"/>
      <c r="AL43" s="8"/>
      <c r="AM43" s="8"/>
      <c r="AN43" s="8"/>
      <c r="AO43" s="8"/>
      <c r="AP43" s="8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446D64-0025-48B1-8D67-12A6652AD39F}">
  <dimension ref="A1:AU24"/>
  <sheetViews>
    <sheetView topLeftCell="B19" workbookViewId="0">
      <selection activeCell="U24" sqref="U24:U51"/>
    </sheetView>
  </sheetViews>
  <sheetFormatPr defaultRowHeight="15" x14ac:dyDescent="0.25"/>
  <cols>
    <col min="2" max="2" width="25.7109375" bestFit="1" customWidth="1"/>
  </cols>
  <sheetData>
    <row r="1" spans="1:47" x14ac:dyDescent="0.25">
      <c r="A1" s="2" t="s">
        <v>26</v>
      </c>
      <c r="B1" t="s">
        <v>28</v>
      </c>
      <c r="C1" t="s">
        <v>40</v>
      </c>
      <c r="D1" t="s">
        <v>41</v>
      </c>
      <c r="E1" t="s">
        <v>42</v>
      </c>
      <c r="F1" t="s">
        <v>83</v>
      </c>
      <c r="G1" t="s">
        <v>43</v>
      </c>
      <c r="H1" t="s">
        <v>44</v>
      </c>
      <c r="I1" t="s">
        <v>45</v>
      </c>
      <c r="J1" t="s">
        <v>84</v>
      </c>
      <c r="K1" t="s">
        <v>46</v>
      </c>
      <c r="L1" t="s">
        <v>85</v>
      </c>
      <c r="M1" t="s">
        <v>86</v>
      </c>
      <c r="N1" t="s">
        <v>47</v>
      </c>
      <c r="O1" t="s">
        <v>48</v>
      </c>
      <c r="P1" t="s">
        <v>49</v>
      </c>
      <c r="Q1" t="s">
        <v>50</v>
      </c>
      <c r="R1" t="s">
        <v>51</v>
      </c>
      <c r="S1" t="s">
        <v>52</v>
      </c>
      <c r="T1" t="s">
        <v>53</v>
      </c>
      <c r="U1" t="s">
        <v>87</v>
      </c>
      <c r="V1" t="s">
        <v>54</v>
      </c>
      <c r="W1" t="s">
        <v>55</v>
      </c>
      <c r="X1" t="s">
        <v>56</v>
      </c>
      <c r="Y1" t="s">
        <v>57</v>
      </c>
      <c r="Z1" t="s">
        <v>58</v>
      </c>
      <c r="AA1" t="s">
        <v>59</v>
      </c>
      <c r="AB1" t="s">
        <v>60</v>
      </c>
      <c r="AC1" t="s">
        <v>61</v>
      </c>
      <c r="AD1" t="s">
        <v>62</v>
      </c>
      <c r="AE1" t="s">
        <v>63</v>
      </c>
      <c r="AF1" t="s">
        <v>64</v>
      </c>
      <c r="AG1" t="s">
        <v>65</v>
      </c>
      <c r="AH1" t="s">
        <v>66</v>
      </c>
      <c r="AI1" t="s">
        <v>67</v>
      </c>
      <c r="AJ1" t="s">
        <v>68</v>
      </c>
      <c r="AK1" t="s">
        <v>69</v>
      </c>
      <c r="AL1" t="s">
        <v>70</v>
      </c>
      <c r="AM1" t="s">
        <v>71</v>
      </c>
      <c r="AN1" t="s">
        <v>72</v>
      </c>
      <c r="AO1" t="s">
        <v>73</v>
      </c>
      <c r="AP1" t="s">
        <v>74</v>
      </c>
      <c r="AQ1" t="s">
        <v>75</v>
      </c>
      <c r="AR1" t="s">
        <v>76</v>
      </c>
      <c r="AS1" t="s">
        <v>77</v>
      </c>
      <c r="AT1" t="s">
        <v>78</v>
      </c>
      <c r="AU1" t="s">
        <v>79</v>
      </c>
    </row>
    <row r="2" spans="1:47" x14ac:dyDescent="0.25">
      <c r="A2" s="2" t="s">
        <v>29</v>
      </c>
      <c r="C2" t="s">
        <v>80</v>
      </c>
      <c r="D2" t="s">
        <v>80</v>
      </c>
      <c r="E2" t="s">
        <v>80</v>
      </c>
      <c r="F2" t="s">
        <v>80</v>
      </c>
      <c r="G2" t="s">
        <v>80</v>
      </c>
      <c r="H2" t="s">
        <v>80</v>
      </c>
      <c r="I2" t="s">
        <v>80</v>
      </c>
      <c r="J2" t="s">
        <v>80</v>
      </c>
      <c r="K2" t="s">
        <v>80</v>
      </c>
      <c r="L2" t="s">
        <v>80</v>
      </c>
      <c r="M2" t="s">
        <v>80</v>
      </c>
      <c r="N2" t="s">
        <v>80</v>
      </c>
      <c r="O2" t="s">
        <v>80</v>
      </c>
      <c r="P2" t="s">
        <v>80</v>
      </c>
      <c r="Q2" t="s">
        <v>80</v>
      </c>
      <c r="R2" t="s">
        <v>80</v>
      </c>
      <c r="S2" t="s">
        <v>80</v>
      </c>
      <c r="T2" t="s">
        <v>80</v>
      </c>
      <c r="V2" t="s">
        <v>81</v>
      </c>
      <c r="W2" t="s">
        <v>81</v>
      </c>
      <c r="X2" t="s">
        <v>81</v>
      </c>
      <c r="Y2" t="s">
        <v>81</v>
      </c>
      <c r="Z2" t="s">
        <v>81</v>
      </c>
      <c r="AA2" t="s">
        <v>81</v>
      </c>
      <c r="AB2" t="s">
        <v>81</v>
      </c>
      <c r="AC2" t="s">
        <v>81</v>
      </c>
      <c r="AD2" t="s">
        <v>81</v>
      </c>
      <c r="AE2" t="s">
        <v>81</v>
      </c>
      <c r="AF2" t="s">
        <v>81</v>
      </c>
      <c r="AG2" t="s">
        <v>81</v>
      </c>
      <c r="AH2" t="s">
        <v>81</v>
      </c>
      <c r="AI2" t="s">
        <v>81</v>
      </c>
      <c r="AJ2" t="s">
        <v>81</v>
      </c>
      <c r="AK2" t="s">
        <v>81</v>
      </c>
      <c r="AL2" t="s">
        <v>81</v>
      </c>
      <c r="AM2" t="s">
        <v>81</v>
      </c>
      <c r="AN2" t="s">
        <v>81</v>
      </c>
      <c r="AO2" t="s">
        <v>81</v>
      </c>
      <c r="AP2" t="s">
        <v>81</v>
      </c>
      <c r="AQ2" t="s">
        <v>82</v>
      </c>
      <c r="AR2" t="s">
        <v>82</v>
      </c>
      <c r="AU2" t="s">
        <v>20</v>
      </c>
    </row>
    <row r="3" spans="1:47" x14ac:dyDescent="0.25">
      <c r="A3" s="2">
        <v>1</v>
      </c>
      <c r="B3" s="3" t="s">
        <v>31</v>
      </c>
      <c r="C3" s="6">
        <v>24.96</v>
      </c>
      <c r="D3" s="6">
        <v>0.76</v>
      </c>
      <c r="E3" s="6">
        <v>292.72000000000003</v>
      </c>
      <c r="F3" s="6">
        <v>200</v>
      </c>
      <c r="G3" s="6">
        <v>4.92</v>
      </c>
      <c r="H3" s="6">
        <v>52.79</v>
      </c>
      <c r="I3" s="6">
        <v>1.1599999999999999</v>
      </c>
      <c r="J3" s="6">
        <v>5.47</v>
      </c>
      <c r="K3" s="6">
        <v>1.62</v>
      </c>
      <c r="L3" s="6">
        <v>1.02</v>
      </c>
      <c r="M3" s="6">
        <v>144.63</v>
      </c>
      <c r="N3" s="6">
        <v>1.63</v>
      </c>
      <c r="O3" s="6">
        <v>8.7799999999999994</v>
      </c>
      <c r="P3" s="6">
        <v>1.35</v>
      </c>
      <c r="Q3" s="6">
        <v>9.56</v>
      </c>
      <c r="R3" s="6">
        <v>1.58</v>
      </c>
      <c r="S3" s="6">
        <v>1.78</v>
      </c>
      <c r="T3" s="6">
        <v>1.72</v>
      </c>
      <c r="U3" s="6">
        <v>731.49</v>
      </c>
      <c r="V3" s="6">
        <v>0.33400000000000002</v>
      </c>
      <c r="W3" s="6">
        <v>118.411</v>
      </c>
      <c r="X3" s="6">
        <v>81.367999999999995</v>
      </c>
      <c r="Y3" s="6">
        <v>2.4260000000000002</v>
      </c>
      <c r="Z3" s="6">
        <v>14.083</v>
      </c>
      <c r="AA3" s="6">
        <v>0.63900000000000001</v>
      </c>
      <c r="AB3" s="6">
        <v>2.2549999999999999</v>
      </c>
      <c r="AC3" s="6">
        <v>0.96099999999999997</v>
      </c>
      <c r="AD3" s="6">
        <v>0.37</v>
      </c>
      <c r="AE3" s="6">
        <v>46.924999999999997</v>
      </c>
      <c r="AF3" s="6">
        <v>0.68899999999999995</v>
      </c>
      <c r="AG3" s="6">
        <v>2.395</v>
      </c>
      <c r="AH3" s="6">
        <v>0.56899999999999995</v>
      </c>
      <c r="AI3" s="6">
        <v>3.6440000000000001</v>
      </c>
      <c r="AJ3" s="6">
        <v>0.6</v>
      </c>
      <c r="AK3" s="6">
        <v>0.751</v>
      </c>
      <c r="AL3" s="6">
        <v>0.72599999999999998</v>
      </c>
      <c r="AM3" s="6">
        <v>220.477</v>
      </c>
      <c r="AN3" s="6">
        <v>50.947000000000003</v>
      </c>
      <c r="AO3" s="6">
        <v>5.7210000000000001</v>
      </c>
      <c r="AP3" s="6">
        <v>277.14499999999998</v>
      </c>
      <c r="AQ3" s="6">
        <v>18.45</v>
      </c>
      <c r="AR3" s="6">
        <v>1.1399999999999999</v>
      </c>
      <c r="AS3" s="6">
        <v>16.21</v>
      </c>
      <c r="AT3" s="6">
        <v>13.89</v>
      </c>
      <c r="AU3" s="6">
        <v>1.5</v>
      </c>
    </row>
    <row r="4" spans="1:47" x14ac:dyDescent="0.25">
      <c r="A4" s="2">
        <v>2</v>
      </c>
      <c r="B4" s="3" t="s">
        <v>31</v>
      </c>
      <c r="C4" s="6">
        <v>12.84</v>
      </c>
      <c r="D4" s="6">
        <v>0.47</v>
      </c>
      <c r="E4" s="6">
        <v>216.15</v>
      </c>
      <c r="F4" s="6">
        <v>149.74</v>
      </c>
      <c r="G4" s="6">
        <v>2.98</v>
      </c>
      <c r="H4" s="6">
        <v>49.5</v>
      </c>
      <c r="I4" s="6">
        <v>0.72</v>
      </c>
      <c r="J4" s="6">
        <v>4.34</v>
      </c>
      <c r="K4" s="6">
        <v>1.01</v>
      </c>
      <c r="L4" s="6">
        <v>5.3</v>
      </c>
      <c r="M4" s="6">
        <v>90.34</v>
      </c>
      <c r="N4" s="6">
        <v>1.02</v>
      </c>
      <c r="O4" s="6">
        <v>7.73</v>
      </c>
      <c r="P4" s="6">
        <v>0.84</v>
      </c>
      <c r="Q4" s="6">
        <v>3.56</v>
      </c>
      <c r="R4" s="6">
        <v>0.98</v>
      </c>
      <c r="S4" s="6">
        <v>1.1100000000000001</v>
      </c>
      <c r="T4" s="6">
        <v>1.08</v>
      </c>
      <c r="U4" s="6">
        <v>536.9</v>
      </c>
      <c r="V4" s="6">
        <v>0.20899999999999999</v>
      </c>
      <c r="W4" s="6">
        <v>87.436000000000007</v>
      </c>
      <c r="X4" s="6">
        <v>60.918999999999997</v>
      </c>
      <c r="Y4" s="6">
        <v>1.47</v>
      </c>
      <c r="Z4" s="6">
        <v>13.206</v>
      </c>
      <c r="AA4" s="6">
        <v>0.39900000000000002</v>
      </c>
      <c r="AB4" s="6">
        <v>1.7889999999999999</v>
      </c>
      <c r="AC4" s="6">
        <v>0.6</v>
      </c>
      <c r="AD4" s="6">
        <v>1.929</v>
      </c>
      <c r="AE4" s="6">
        <v>29.312000000000001</v>
      </c>
      <c r="AF4" s="6">
        <v>0.43</v>
      </c>
      <c r="AG4" s="6">
        <v>2.109</v>
      </c>
      <c r="AH4" s="6">
        <v>0.35599999999999998</v>
      </c>
      <c r="AI4" s="6">
        <v>1.357</v>
      </c>
      <c r="AJ4" s="6">
        <v>0.375</v>
      </c>
      <c r="AK4" s="6">
        <v>0.46899999999999997</v>
      </c>
      <c r="AL4" s="6">
        <v>0.45300000000000001</v>
      </c>
      <c r="AM4" s="6">
        <v>166.02799999999999</v>
      </c>
      <c r="AN4" s="6">
        <v>34.136000000000003</v>
      </c>
      <c r="AO4" s="6">
        <v>2.6549999999999998</v>
      </c>
      <c r="AP4" s="6">
        <v>202.81899999999999</v>
      </c>
      <c r="AQ4" s="6">
        <v>12.85</v>
      </c>
      <c r="AR4" s="6">
        <v>0.65</v>
      </c>
      <c r="AS4" s="6">
        <v>19.690000000000001</v>
      </c>
      <c r="AT4" s="6">
        <v>16.87</v>
      </c>
      <c r="AU4" s="6">
        <v>1.58</v>
      </c>
    </row>
    <row r="5" spans="1:47" x14ac:dyDescent="0.25">
      <c r="A5" s="2">
        <v>3</v>
      </c>
      <c r="B5" s="3" t="s">
        <v>31</v>
      </c>
      <c r="C5" s="6">
        <v>22.71</v>
      </c>
      <c r="D5" s="6">
        <v>0.84</v>
      </c>
      <c r="E5" s="6"/>
      <c r="F5" s="6">
        <v>253.79</v>
      </c>
      <c r="G5" s="6">
        <v>8.32</v>
      </c>
      <c r="H5" s="6">
        <v>35.78</v>
      </c>
      <c r="I5" s="6">
        <v>0.5</v>
      </c>
      <c r="J5" s="6">
        <v>89.83</v>
      </c>
      <c r="K5" s="6">
        <v>0.7</v>
      </c>
      <c r="L5" s="6">
        <v>36.18</v>
      </c>
      <c r="M5" s="6">
        <v>62.12</v>
      </c>
      <c r="N5" s="6">
        <v>0.7</v>
      </c>
      <c r="O5" s="6">
        <v>13.35</v>
      </c>
      <c r="P5" s="6">
        <v>0.57999999999999996</v>
      </c>
      <c r="Q5" s="6">
        <v>19.739999999999998</v>
      </c>
      <c r="R5" s="6">
        <v>0.68</v>
      </c>
      <c r="S5" s="6">
        <v>0.77</v>
      </c>
      <c r="T5" s="6">
        <v>0.74</v>
      </c>
      <c r="U5" s="6">
        <v>524.61</v>
      </c>
      <c r="V5" s="6">
        <v>0.371</v>
      </c>
      <c r="W5" s="6"/>
      <c r="X5" s="6">
        <v>103.253</v>
      </c>
      <c r="Y5" s="6">
        <v>4.1050000000000004</v>
      </c>
      <c r="Z5" s="6">
        <v>9.5440000000000005</v>
      </c>
      <c r="AA5" s="6">
        <v>0.27500000000000002</v>
      </c>
      <c r="AB5" s="6">
        <v>37.057000000000002</v>
      </c>
      <c r="AC5" s="6">
        <v>0.41299999999999998</v>
      </c>
      <c r="AD5" s="6">
        <v>13.162000000000001</v>
      </c>
      <c r="AE5" s="6">
        <v>20.154</v>
      </c>
      <c r="AF5" s="6">
        <v>0.29599999999999999</v>
      </c>
      <c r="AG5" s="6">
        <v>3.6429999999999998</v>
      </c>
      <c r="AH5" s="6">
        <v>0.24399999999999999</v>
      </c>
      <c r="AI5" s="6">
        <v>7.5229999999999997</v>
      </c>
      <c r="AJ5" s="6">
        <v>0.25800000000000001</v>
      </c>
      <c r="AK5" s="6">
        <v>0.32300000000000001</v>
      </c>
      <c r="AL5" s="6">
        <v>0.312</v>
      </c>
      <c r="AM5" s="6">
        <v>155.017</v>
      </c>
      <c r="AN5" s="6">
        <v>37.499000000000002</v>
      </c>
      <c r="AO5" s="6">
        <v>8.4149999999999991</v>
      </c>
      <c r="AP5" s="6">
        <v>200.93100000000001</v>
      </c>
      <c r="AQ5" s="6">
        <v>12.98</v>
      </c>
      <c r="AR5" s="6">
        <v>0.69</v>
      </c>
      <c r="AS5" s="6">
        <v>18.87</v>
      </c>
      <c r="AT5" s="6">
        <v>16.170000000000002</v>
      </c>
      <c r="AU5" s="6">
        <v>1.55</v>
      </c>
    </row>
    <row r="6" spans="1:47" x14ac:dyDescent="0.25">
      <c r="A6" s="2">
        <v>4</v>
      </c>
      <c r="B6" s="3" t="s">
        <v>31</v>
      </c>
      <c r="C6" s="6">
        <v>14.63</v>
      </c>
      <c r="D6" s="6">
        <v>0.78</v>
      </c>
      <c r="E6" s="6">
        <v>301.55</v>
      </c>
      <c r="F6" s="6">
        <v>136.33000000000001</v>
      </c>
      <c r="G6" s="6">
        <v>4.4000000000000004</v>
      </c>
      <c r="H6" s="6">
        <v>40.590000000000003</v>
      </c>
      <c r="I6" s="6">
        <v>0.62</v>
      </c>
      <c r="J6" s="6">
        <v>6.84</v>
      </c>
      <c r="K6" s="6">
        <v>0.87</v>
      </c>
      <c r="L6" s="6">
        <v>11.42</v>
      </c>
      <c r="M6" s="6">
        <v>77.47</v>
      </c>
      <c r="N6" s="6">
        <v>0.88</v>
      </c>
      <c r="O6" s="6">
        <v>5.16</v>
      </c>
      <c r="P6" s="6">
        <v>0.72</v>
      </c>
      <c r="Q6" s="6">
        <v>7.19</v>
      </c>
      <c r="R6" s="6">
        <v>0.84</v>
      </c>
      <c r="S6" s="6">
        <v>0.96</v>
      </c>
      <c r="T6" s="6">
        <v>0.92</v>
      </c>
      <c r="U6" s="6">
        <v>597.54999999999995</v>
      </c>
      <c r="V6" s="6">
        <v>0.34399999999999997</v>
      </c>
      <c r="W6" s="6">
        <v>121.982</v>
      </c>
      <c r="X6" s="6">
        <v>55.463999999999999</v>
      </c>
      <c r="Y6" s="6">
        <v>2.1720000000000002</v>
      </c>
      <c r="Z6" s="6">
        <v>10.83</v>
      </c>
      <c r="AA6" s="6">
        <v>0.34200000000000003</v>
      </c>
      <c r="AB6" s="6">
        <v>2.823</v>
      </c>
      <c r="AC6" s="6">
        <v>0.51500000000000001</v>
      </c>
      <c r="AD6" s="6">
        <v>4.1550000000000002</v>
      </c>
      <c r="AE6" s="6">
        <v>25.134</v>
      </c>
      <c r="AF6" s="6">
        <v>0.36899999999999999</v>
      </c>
      <c r="AG6" s="6">
        <v>1.4079999999999999</v>
      </c>
      <c r="AH6" s="6">
        <v>0.30499999999999999</v>
      </c>
      <c r="AI6" s="6">
        <v>2.7389999999999999</v>
      </c>
      <c r="AJ6" s="6">
        <v>0.32200000000000001</v>
      </c>
      <c r="AK6" s="6">
        <v>0.40200000000000002</v>
      </c>
      <c r="AL6" s="6">
        <v>0.38900000000000001</v>
      </c>
      <c r="AM6" s="6">
        <v>194.471</v>
      </c>
      <c r="AN6" s="6">
        <v>31.370999999999999</v>
      </c>
      <c r="AO6" s="6">
        <v>3.8519999999999999</v>
      </c>
      <c r="AP6" s="6">
        <v>229.69399999999999</v>
      </c>
      <c r="AQ6" s="6">
        <v>11.28</v>
      </c>
      <c r="AR6" s="6">
        <v>0.84</v>
      </c>
      <c r="AS6" s="6">
        <v>13.47</v>
      </c>
      <c r="AT6" s="6">
        <v>11.55</v>
      </c>
      <c r="AU6" s="6">
        <v>2.04</v>
      </c>
    </row>
    <row r="7" spans="1:47" x14ac:dyDescent="0.25">
      <c r="A7" s="2">
        <v>5</v>
      </c>
      <c r="B7" s="3" t="s">
        <v>31</v>
      </c>
      <c r="C7" s="6">
        <v>21.56</v>
      </c>
      <c r="D7" s="6">
        <v>0.39</v>
      </c>
      <c r="E7" s="6">
        <v>134.57</v>
      </c>
      <c r="F7" s="6">
        <v>142.84</v>
      </c>
      <c r="G7" s="6">
        <v>3.36</v>
      </c>
      <c r="H7" s="6">
        <v>31.29</v>
      </c>
      <c r="I7" s="6">
        <v>0.59</v>
      </c>
      <c r="J7" s="6">
        <v>2.81</v>
      </c>
      <c r="K7" s="6">
        <v>0.82</v>
      </c>
      <c r="L7" s="6">
        <v>5.57</v>
      </c>
      <c r="M7" s="6">
        <v>73.459999999999994</v>
      </c>
      <c r="N7" s="6">
        <v>0.83</v>
      </c>
      <c r="O7" s="6">
        <v>8.64</v>
      </c>
      <c r="P7" s="6">
        <v>0.69</v>
      </c>
      <c r="Q7" s="6">
        <v>0.79</v>
      </c>
      <c r="R7" s="6">
        <v>0.8</v>
      </c>
      <c r="S7" s="6">
        <v>0.91</v>
      </c>
      <c r="T7" s="6">
        <v>0.88</v>
      </c>
      <c r="U7" s="6">
        <v>409.22</v>
      </c>
      <c r="V7" s="6">
        <v>0.17</v>
      </c>
      <c r="W7" s="6">
        <v>54.436</v>
      </c>
      <c r="X7" s="6">
        <v>58.113</v>
      </c>
      <c r="Y7" s="6">
        <v>1.655</v>
      </c>
      <c r="Z7" s="6">
        <v>8.3480000000000008</v>
      </c>
      <c r="AA7" s="6">
        <v>0.32500000000000001</v>
      </c>
      <c r="AB7" s="6">
        <v>1.1579999999999999</v>
      </c>
      <c r="AC7" s="6">
        <v>0.48799999999999999</v>
      </c>
      <c r="AD7" s="6">
        <v>2.0259999999999998</v>
      </c>
      <c r="AE7" s="6">
        <v>23.832999999999998</v>
      </c>
      <c r="AF7" s="6">
        <v>0.35</v>
      </c>
      <c r="AG7" s="6">
        <v>2.3570000000000002</v>
      </c>
      <c r="AH7" s="6">
        <v>0.28899999999999998</v>
      </c>
      <c r="AI7" s="6">
        <v>0.30099999999999999</v>
      </c>
      <c r="AJ7" s="6">
        <v>0.30499999999999999</v>
      </c>
      <c r="AK7" s="6">
        <v>0.38100000000000001</v>
      </c>
      <c r="AL7" s="6">
        <v>0.36899999999999999</v>
      </c>
      <c r="AM7" s="6">
        <v>124.693</v>
      </c>
      <c r="AN7" s="6">
        <v>28.855</v>
      </c>
      <c r="AO7" s="6">
        <v>1.3560000000000001</v>
      </c>
      <c r="AP7" s="6">
        <v>154.904</v>
      </c>
      <c r="AQ7" s="6">
        <v>15.06</v>
      </c>
      <c r="AR7" s="6">
        <v>1.28</v>
      </c>
      <c r="AS7" s="6">
        <v>11.77</v>
      </c>
      <c r="AT7" s="6">
        <v>10.09</v>
      </c>
      <c r="AU7" s="6">
        <v>1.03</v>
      </c>
    </row>
    <row r="8" spans="1:47" x14ac:dyDescent="0.25">
      <c r="A8" s="2">
        <v>6</v>
      </c>
      <c r="B8" s="3" t="s">
        <v>32</v>
      </c>
      <c r="C8" s="6">
        <v>28.22</v>
      </c>
      <c r="D8" s="6">
        <v>17.32</v>
      </c>
      <c r="E8" s="6">
        <v>340.36</v>
      </c>
      <c r="F8" s="6">
        <v>151.12</v>
      </c>
      <c r="G8" s="6">
        <v>3.41</v>
      </c>
      <c r="H8" s="6">
        <v>86.7</v>
      </c>
      <c r="I8" s="6">
        <v>0.52</v>
      </c>
      <c r="J8" s="6">
        <v>8.94</v>
      </c>
      <c r="K8" s="6">
        <v>0.72</v>
      </c>
      <c r="L8" s="6">
        <v>116.31</v>
      </c>
      <c r="M8" s="6">
        <v>64.56</v>
      </c>
      <c r="N8" s="6">
        <v>0.73</v>
      </c>
      <c r="O8" s="6">
        <v>40.32</v>
      </c>
      <c r="P8" s="6">
        <v>0.6</v>
      </c>
      <c r="Q8" s="6">
        <v>10.45</v>
      </c>
      <c r="R8" s="6">
        <v>0.7</v>
      </c>
      <c r="S8" s="6">
        <v>0.8</v>
      </c>
      <c r="T8" s="6">
        <v>0.77</v>
      </c>
      <c r="U8" s="6">
        <v>844.34</v>
      </c>
      <c r="V8" s="6">
        <v>7.6189999999999998</v>
      </c>
      <c r="W8" s="6">
        <v>137.68100000000001</v>
      </c>
      <c r="X8" s="6">
        <v>61.484000000000002</v>
      </c>
      <c r="Y8" s="6">
        <v>1.681</v>
      </c>
      <c r="Z8" s="6">
        <v>23.129000000000001</v>
      </c>
      <c r="AA8" s="6">
        <v>0.28499999999999998</v>
      </c>
      <c r="AB8" s="6">
        <v>3.6869999999999998</v>
      </c>
      <c r="AC8" s="6">
        <v>0.42899999999999999</v>
      </c>
      <c r="AD8" s="6">
        <v>42.308999999999997</v>
      </c>
      <c r="AE8" s="6">
        <v>20.945</v>
      </c>
      <c r="AF8" s="6">
        <v>0.307</v>
      </c>
      <c r="AG8" s="6">
        <v>11.003</v>
      </c>
      <c r="AH8" s="6">
        <v>0.254</v>
      </c>
      <c r="AI8" s="6">
        <v>3.9809999999999999</v>
      </c>
      <c r="AJ8" s="6">
        <v>0.26800000000000002</v>
      </c>
      <c r="AK8" s="6">
        <v>0.33500000000000002</v>
      </c>
      <c r="AL8" s="6">
        <v>0.32400000000000001</v>
      </c>
      <c r="AM8" s="6">
        <v>235.99600000000001</v>
      </c>
      <c r="AN8" s="6">
        <v>74.817999999999998</v>
      </c>
      <c r="AO8" s="6">
        <v>4.9089999999999998</v>
      </c>
      <c r="AP8" s="6">
        <v>315.72199999999998</v>
      </c>
      <c r="AQ8" s="6">
        <v>14.42</v>
      </c>
      <c r="AR8" s="6">
        <v>0.48</v>
      </c>
      <c r="AS8" s="6">
        <v>29.78</v>
      </c>
      <c r="AT8" s="6">
        <v>25.52</v>
      </c>
      <c r="AU8" s="6">
        <v>2.19</v>
      </c>
    </row>
    <row r="9" spans="1:47" x14ac:dyDescent="0.25">
      <c r="A9" s="2">
        <v>7</v>
      </c>
      <c r="B9" s="3" t="s">
        <v>32</v>
      </c>
      <c r="C9" s="6"/>
      <c r="D9" s="6"/>
      <c r="E9" s="6">
        <v>350.45</v>
      </c>
      <c r="F9" s="6">
        <v>439</v>
      </c>
      <c r="G9" s="6">
        <v>63.38</v>
      </c>
      <c r="H9" s="6">
        <v>69.599999999999994</v>
      </c>
      <c r="I9" s="6">
        <v>9.5</v>
      </c>
      <c r="J9" s="6">
        <v>64.28</v>
      </c>
      <c r="K9" s="6">
        <v>3.96</v>
      </c>
      <c r="L9" s="6"/>
      <c r="M9" s="6">
        <v>28.59</v>
      </c>
      <c r="N9" s="6">
        <v>0.32</v>
      </c>
      <c r="O9" s="6">
        <v>89.05</v>
      </c>
      <c r="P9" s="6"/>
      <c r="Q9" s="6"/>
      <c r="R9" s="6">
        <v>21.19</v>
      </c>
      <c r="S9" s="6">
        <v>7.1</v>
      </c>
      <c r="T9" s="6">
        <v>3.63</v>
      </c>
      <c r="U9" s="6">
        <v>1364.72</v>
      </c>
      <c r="V9" s="6"/>
      <c r="W9" s="6">
        <v>141.76</v>
      </c>
      <c r="X9" s="6">
        <v>178.60300000000001</v>
      </c>
      <c r="Y9" s="6">
        <v>31.251000000000001</v>
      </c>
      <c r="Z9" s="6">
        <v>18.568999999999999</v>
      </c>
      <c r="AA9" s="6">
        <v>5.2389999999999999</v>
      </c>
      <c r="AB9" s="6">
        <v>26.515999999999998</v>
      </c>
      <c r="AC9" s="6">
        <v>2.3540000000000001</v>
      </c>
      <c r="AD9" s="6"/>
      <c r="AE9" s="6">
        <v>9.2750000000000004</v>
      </c>
      <c r="AF9" s="6">
        <v>0.13600000000000001</v>
      </c>
      <c r="AG9" s="6">
        <v>24.3</v>
      </c>
      <c r="AH9" s="6"/>
      <c r="AI9" s="6"/>
      <c r="AJ9" s="6">
        <v>8.0760000000000005</v>
      </c>
      <c r="AK9" s="6">
        <v>2.992</v>
      </c>
      <c r="AL9" s="6">
        <v>1.5269999999999999</v>
      </c>
      <c r="AM9" s="6"/>
      <c r="AN9" s="6"/>
      <c r="AO9" s="6"/>
      <c r="AP9" s="6"/>
      <c r="AQ9" s="6"/>
      <c r="AR9" s="6"/>
      <c r="AS9" s="6"/>
      <c r="AT9" s="6"/>
      <c r="AU9" s="6"/>
    </row>
    <row r="10" spans="1:47" x14ac:dyDescent="0.25">
      <c r="A10" s="2">
        <v>8</v>
      </c>
      <c r="B10" s="3" t="s">
        <v>32</v>
      </c>
      <c r="C10" s="6">
        <v>20.57</v>
      </c>
      <c r="D10" s="6">
        <v>7.11</v>
      </c>
      <c r="E10" s="6">
        <v>587.63</v>
      </c>
      <c r="F10" s="6">
        <v>233</v>
      </c>
      <c r="G10" s="6">
        <v>11.87</v>
      </c>
      <c r="H10" s="6"/>
      <c r="I10" s="6">
        <v>6.3</v>
      </c>
      <c r="J10" s="6">
        <v>15.58</v>
      </c>
      <c r="K10" s="6">
        <v>0.41</v>
      </c>
      <c r="L10" s="6">
        <v>124.03</v>
      </c>
      <c r="M10" s="6">
        <v>37.049999999999997</v>
      </c>
      <c r="N10" s="6">
        <v>0.42</v>
      </c>
      <c r="O10" s="6">
        <v>19.91</v>
      </c>
      <c r="P10" s="6">
        <v>0.35</v>
      </c>
      <c r="Q10" s="6">
        <v>53.97</v>
      </c>
      <c r="R10" s="6">
        <v>0.4</v>
      </c>
      <c r="S10" s="6">
        <v>0.46</v>
      </c>
      <c r="T10" s="6">
        <v>0.44</v>
      </c>
      <c r="U10" s="6">
        <v>1098.93</v>
      </c>
      <c r="V10" s="6">
        <v>3.1269999999999998</v>
      </c>
      <c r="W10" s="6">
        <v>237.70599999999999</v>
      </c>
      <c r="X10" s="6">
        <v>94.793000000000006</v>
      </c>
      <c r="Y10" s="6">
        <v>5.8520000000000003</v>
      </c>
      <c r="Z10" s="6">
        <v>86.472999999999999</v>
      </c>
      <c r="AA10" s="6">
        <v>3.4729999999999999</v>
      </c>
      <c r="AB10" s="6">
        <v>6.4269999999999996</v>
      </c>
      <c r="AC10" s="6">
        <v>0.246</v>
      </c>
      <c r="AD10" s="6">
        <v>45.116999999999997</v>
      </c>
      <c r="AE10" s="6">
        <v>12.021000000000001</v>
      </c>
      <c r="AF10" s="6">
        <v>0.17599999999999999</v>
      </c>
      <c r="AG10" s="6">
        <v>5.4329999999999998</v>
      </c>
      <c r="AH10" s="6">
        <v>0.14599999999999999</v>
      </c>
      <c r="AI10" s="6">
        <v>20.565999999999999</v>
      </c>
      <c r="AJ10" s="6">
        <v>0.154</v>
      </c>
      <c r="AK10" s="6">
        <v>0.192</v>
      </c>
      <c r="AL10" s="6">
        <v>0.186</v>
      </c>
      <c r="AM10" s="6">
        <v>351.625</v>
      </c>
      <c r="AN10" s="6">
        <v>62.893999999999998</v>
      </c>
      <c r="AO10" s="6">
        <v>21.097999999999999</v>
      </c>
      <c r="AP10" s="6">
        <v>435.61599999999999</v>
      </c>
      <c r="AQ10" s="6">
        <v>19.89</v>
      </c>
      <c r="AR10" s="6">
        <v>0.67</v>
      </c>
      <c r="AS10" s="6">
        <v>29.76</v>
      </c>
      <c r="AT10" s="6">
        <v>25.51</v>
      </c>
      <c r="AU10" s="6">
        <v>2.19</v>
      </c>
    </row>
    <row r="11" spans="1:47" x14ac:dyDescent="0.25">
      <c r="A11" s="2">
        <v>9</v>
      </c>
      <c r="B11" s="3" t="s">
        <v>32</v>
      </c>
      <c r="C11" s="6">
        <v>91.15</v>
      </c>
      <c r="D11" s="6">
        <v>0.98</v>
      </c>
      <c r="E11" s="6">
        <v>174.13</v>
      </c>
      <c r="F11" s="6">
        <v>88.52</v>
      </c>
      <c r="G11" s="6">
        <v>2.88</v>
      </c>
      <c r="H11" s="6">
        <v>38.200000000000003</v>
      </c>
      <c r="I11" s="6">
        <v>3.11</v>
      </c>
      <c r="J11" s="6">
        <v>4.4400000000000004</v>
      </c>
      <c r="K11" s="6">
        <v>0.78</v>
      </c>
      <c r="L11" s="6">
        <v>108.44</v>
      </c>
      <c r="M11" s="6">
        <v>70.13</v>
      </c>
      <c r="N11" s="6">
        <v>0.79</v>
      </c>
      <c r="O11" s="6">
        <v>36.68</v>
      </c>
      <c r="P11" s="6">
        <v>0.66</v>
      </c>
      <c r="Q11" s="6">
        <v>2.94</v>
      </c>
      <c r="R11" s="6">
        <v>0.76</v>
      </c>
      <c r="S11" s="6">
        <v>0.86</v>
      </c>
      <c r="T11" s="6">
        <v>0.84</v>
      </c>
      <c r="U11" s="6">
        <v>535.14</v>
      </c>
      <c r="V11" s="6">
        <v>0.43099999999999999</v>
      </c>
      <c r="W11" s="6">
        <v>70.438000000000002</v>
      </c>
      <c r="X11" s="6">
        <v>36.014000000000003</v>
      </c>
      <c r="Y11" s="6">
        <v>1.4219999999999999</v>
      </c>
      <c r="Z11" s="6">
        <v>10.189</v>
      </c>
      <c r="AA11" s="6">
        <v>1.714</v>
      </c>
      <c r="AB11" s="6">
        <v>1.831</v>
      </c>
      <c r="AC11" s="6">
        <v>0.46600000000000003</v>
      </c>
      <c r="AD11" s="6">
        <v>39.442999999999998</v>
      </c>
      <c r="AE11" s="6">
        <v>22.754000000000001</v>
      </c>
      <c r="AF11" s="6">
        <v>0.33400000000000002</v>
      </c>
      <c r="AG11" s="6">
        <v>10.009</v>
      </c>
      <c r="AH11" s="6">
        <v>0.27600000000000002</v>
      </c>
      <c r="AI11" s="6">
        <v>1.1220000000000001</v>
      </c>
      <c r="AJ11" s="6">
        <v>0.29099999999999998</v>
      </c>
      <c r="AK11" s="6">
        <v>0.36399999999999999</v>
      </c>
      <c r="AL11" s="6">
        <v>0.35199999999999998</v>
      </c>
      <c r="AM11" s="6">
        <v>122.506</v>
      </c>
      <c r="AN11" s="6">
        <v>72.816000000000003</v>
      </c>
      <c r="AO11" s="6">
        <v>2.129</v>
      </c>
      <c r="AP11" s="6">
        <v>197.45099999999999</v>
      </c>
      <c r="AQ11" s="6">
        <v>14.52</v>
      </c>
      <c r="AR11" s="6">
        <v>0.67</v>
      </c>
      <c r="AS11" s="6">
        <v>21.66</v>
      </c>
      <c r="AT11" s="6">
        <v>18.559999999999999</v>
      </c>
      <c r="AU11" s="6">
        <v>1.36</v>
      </c>
    </row>
    <row r="12" spans="1:47" x14ac:dyDescent="0.25">
      <c r="A12" s="2">
        <v>10</v>
      </c>
      <c r="B12" s="3" t="s">
        <v>32</v>
      </c>
      <c r="C12" s="6">
        <v>36.21</v>
      </c>
      <c r="D12" s="6">
        <v>10.93</v>
      </c>
      <c r="E12" s="6">
        <v>143.01</v>
      </c>
      <c r="F12" s="6">
        <v>144.80000000000001</v>
      </c>
      <c r="G12" s="6">
        <v>3.42</v>
      </c>
      <c r="H12" s="6">
        <v>18.170000000000002</v>
      </c>
      <c r="I12" s="6">
        <v>0.98</v>
      </c>
      <c r="J12" s="6">
        <v>6.16</v>
      </c>
      <c r="K12" s="6">
        <v>0.44</v>
      </c>
      <c r="L12" s="6">
        <v>134.28</v>
      </c>
      <c r="M12" s="6">
        <v>39.6</v>
      </c>
      <c r="N12" s="6">
        <v>0.45</v>
      </c>
      <c r="O12" s="6">
        <v>16.989999999999998</v>
      </c>
      <c r="P12" s="6">
        <v>0.37</v>
      </c>
      <c r="Q12" s="6">
        <v>79.63</v>
      </c>
      <c r="R12" s="6">
        <v>0.43</v>
      </c>
      <c r="S12" s="6">
        <v>0.49</v>
      </c>
      <c r="T12" s="6">
        <v>0.47</v>
      </c>
      <c r="U12" s="6">
        <v>600.62</v>
      </c>
      <c r="V12" s="6">
        <v>4.8090000000000002</v>
      </c>
      <c r="W12" s="6">
        <v>57.85</v>
      </c>
      <c r="X12" s="6">
        <v>58.908999999999999</v>
      </c>
      <c r="Y12" s="6">
        <v>1.6850000000000001</v>
      </c>
      <c r="Z12" s="6">
        <v>4.8479999999999999</v>
      </c>
      <c r="AA12" s="6">
        <v>0.54</v>
      </c>
      <c r="AB12" s="6">
        <v>2.5390000000000001</v>
      </c>
      <c r="AC12" s="6">
        <v>0.26300000000000001</v>
      </c>
      <c r="AD12" s="6">
        <v>48.845999999999997</v>
      </c>
      <c r="AE12" s="6">
        <v>12.848000000000001</v>
      </c>
      <c r="AF12" s="6">
        <v>0.189</v>
      </c>
      <c r="AG12" s="6">
        <v>4.6360000000000001</v>
      </c>
      <c r="AH12" s="6">
        <v>0.156</v>
      </c>
      <c r="AI12" s="6">
        <v>30.344999999999999</v>
      </c>
      <c r="AJ12" s="6">
        <v>0.16400000000000001</v>
      </c>
      <c r="AK12" s="6">
        <v>0.20599999999999999</v>
      </c>
      <c r="AL12" s="6">
        <v>0.19900000000000001</v>
      </c>
      <c r="AM12" s="6">
        <v>131.44300000000001</v>
      </c>
      <c r="AN12" s="6">
        <v>66.674000000000007</v>
      </c>
      <c r="AO12" s="6">
        <v>30.914000000000001</v>
      </c>
      <c r="AP12" s="6">
        <v>229.03</v>
      </c>
      <c r="AQ12" s="6">
        <v>16.18</v>
      </c>
      <c r="AR12" s="6">
        <v>0.65</v>
      </c>
      <c r="AS12" s="6">
        <v>24.73</v>
      </c>
      <c r="AT12" s="6">
        <v>21.2</v>
      </c>
      <c r="AU12" s="6">
        <v>1.42</v>
      </c>
    </row>
    <row r="13" spans="1:47" x14ac:dyDescent="0.25">
      <c r="A13" s="2">
        <v>11</v>
      </c>
      <c r="B13" s="3" t="s">
        <v>33</v>
      </c>
      <c r="C13" s="6">
        <v>17.3</v>
      </c>
      <c r="D13" s="6">
        <v>28.94</v>
      </c>
      <c r="E13" s="6">
        <v>200.68</v>
      </c>
      <c r="F13" s="6">
        <v>88.88</v>
      </c>
      <c r="G13" s="6">
        <v>3.63</v>
      </c>
      <c r="H13" s="6">
        <v>20.100000000000001</v>
      </c>
      <c r="I13" s="6">
        <v>0.27</v>
      </c>
      <c r="J13" s="6">
        <v>7.12</v>
      </c>
      <c r="K13" s="6">
        <v>0.38</v>
      </c>
      <c r="L13" s="6">
        <v>346.46</v>
      </c>
      <c r="M13" s="6">
        <v>34.21</v>
      </c>
      <c r="N13" s="6">
        <v>0.39</v>
      </c>
      <c r="O13" s="6">
        <v>17.239999999999998</v>
      </c>
      <c r="P13" s="6">
        <v>0.32</v>
      </c>
      <c r="Q13" s="6">
        <v>74.3</v>
      </c>
      <c r="R13" s="6">
        <v>0.37</v>
      </c>
      <c r="S13" s="6">
        <v>0.42</v>
      </c>
      <c r="T13" s="6">
        <v>0.41</v>
      </c>
      <c r="U13" s="6">
        <v>824.12</v>
      </c>
      <c r="V13" s="6">
        <v>12.726000000000001</v>
      </c>
      <c r="W13" s="6">
        <v>81.177000000000007</v>
      </c>
      <c r="X13" s="6">
        <v>36.159999999999997</v>
      </c>
      <c r="Y13" s="6">
        <v>1.79</v>
      </c>
      <c r="Z13" s="6">
        <v>5.3620000000000001</v>
      </c>
      <c r="AA13" s="6">
        <v>0.151</v>
      </c>
      <c r="AB13" s="6">
        <v>2.9369999999999998</v>
      </c>
      <c r="AC13" s="6">
        <v>0.22700000000000001</v>
      </c>
      <c r="AD13" s="6">
        <v>126.02200000000001</v>
      </c>
      <c r="AE13" s="6">
        <v>11.1</v>
      </c>
      <c r="AF13" s="6">
        <v>0.16300000000000001</v>
      </c>
      <c r="AG13" s="6">
        <v>4.7060000000000004</v>
      </c>
      <c r="AH13" s="6">
        <v>0.13500000000000001</v>
      </c>
      <c r="AI13" s="6">
        <v>28.314</v>
      </c>
      <c r="AJ13" s="6">
        <v>0.14199999999999999</v>
      </c>
      <c r="AK13" s="6">
        <v>0.17799999999999999</v>
      </c>
      <c r="AL13" s="6">
        <v>0.17199999999999999</v>
      </c>
      <c r="AM13" s="6">
        <v>140.53</v>
      </c>
      <c r="AN13" s="6">
        <v>142.125</v>
      </c>
      <c r="AO13" s="6">
        <v>28.805</v>
      </c>
      <c r="AP13" s="6">
        <v>311.46100000000001</v>
      </c>
      <c r="AQ13" s="6">
        <v>13.55</v>
      </c>
      <c r="AR13" s="6">
        <v>0.7</v>
      </c>
      <c r="AS13" s="6">
        <v>19.32</v>
      </c>
      <c r="AT13" s="6">
        <v>16.559999999999999</v>
      </c>
      <c r="AU13" s="6">
        <v>2.2999999999999998</v>
      </c>
    </row>
    <row r="14" spans="1:47" x14ac:dyDescent="0.25">
      <c r="A14" s="2">
        <v>12</v>
      </c>
      <c r="B14" s="3" t="s">
        <v>33</v>
      </c>
      <c r="C14" s="6">
        <v>10.4</v>
      </c>
      <c r="D14" s="6">
        <v>0.78</v>
      </c>
      <c r="E14" s="6">
        <v>147.24</v>
      </c>
      <c r="F14" s="6">
        <v>56.53</v>
      </c>
      <c r="G14" s="6">
        <v>0.31</v>
      </c>
      <c r="H14" s="6">
        <v>27.39</v>
      </c>
      <c r="I14" s="6">
        <v>0.34</v>
      </c>
      <c r="J14" s="6">
        <v>2.23</v>
      </c>
      <c r="K14" s="6">
        <v>0.48</v>
      </c>
      <c r="L14" s="6">
        <v>3.95</v>
      </c>
      <c r="M14" s="6">
        <v>43.01</v>
      </c>
      <c r="N14" s="6">
        <v>0.49</v>
      </c>
      <c r="O14" s="6">
        <v>4.24</v>
      </c>
      <c r="P14" s="6">
        <v>0.4</v>
      </c>
      <c r="Q14" s="6">
        <v>6.08</v>
      </c>
      <c r="R14" s="6">
        <v>0.47</v>
      </c>
      <c r="S14" s="6">
        <v>0.53</v>
      </c>
      <c r="T14" s="6">
        <v>0.51</v>
      </c>
      <c r="U14" s="6">
        <v>295</v>
      </c>
      <c r="V14" s="6">
        <v>0.34499999999999997</v>
      </c>
      <c r="W14" s="6">
        <v>59.558999999999997</v>
      </c>
      <c r="X14" s="6">
        <v>22.998999999999999</v>
      </c>
      <c r="Y14" s="6">
        <v>0.154</v>
      </c>
      <c r="Z14" s="6">
        <v>7.3079999999999998</v>
      </c>
      <c r="AA14" s="6">
        <v>0.19</v>
      </c>
      <c r="AB14" s="6">
        <v>0.91900000000000004</v>
      </c>
      <c r="AC14" s="6">
        <v>0.28599999999999998</v>
      </c>
      <c r="AD14" s="6">
        <v>1.4370000000000001</v>
      </c>
      <c r="AE14" s="6">
        <v>13.955</v>
      </c>
      <c r="AF14" s="6">
        <v>0.20499999999999999</v>
      </c>
      <c r="AG14" s="6">
        <v>1.157</v>
      </c>
      <c r="AH14" s="6">
        <v>0.16900000000000001</v>
      </c>
      <c r="AI14" s="6">
        <v>2.3180000000000001</v>
      </c>
      <c r="AJ14" s="6">
        <v>0.17899999999999999</v>
      </c>
      <c r="AK14" s="6">
        <v>0.223</v>
      </c>
      <c r="AL14" s="6">
        <v>0.216</v>
      </c>
      <c r="AM14" s="6">
        <v>91.76</v>
      </c>
      <c r="AN14" s="6">
        <v>16.922999999999998</v>
      </c>
      <c r="AO14" s="6">
        <v>2.9359999999999999</v>
      </c>
      <c r="AP14" s="6">
        <v>111.619</v>
      </c>
      <c r="AQ14" s="6">
        <v>6.44</v>
      </c>
      <c r="AR14" s="6">
        <v>0.82</v>
      </c>
      <c r="AS14" s="6">
        <v>7.87</v>
      </c>
      <c r="AT14" s="6">
        <v>6.75</v>
      </c>
      <c r="AU14" s="6">
        <v>1.73</v>
      </c>
    </row>
    <row r="15" spans="1:47" x14ac:dyDescent="0.25">
      <c r="A15" s="2">
        <v>13</v>
      </c>
      <c r="B15" s="3" t="s">
        <v>33</v>
      </c>
      <c r="C15" s="6">
        <v>19.79</v>
      </c>
      <c r="D15" s="6">
        <v>3.36</v>
      </c>
      <c r="E15" s="6">
        <v>93.33</v>
      </c>
      <c r="F15" s="6">
        <v>65.72</v>
      </c>
      <c r="G15" s="6">
        <v>0.7</v>
      </c>
      <c r="H15" s="6">
        <v>27.25</v>
      </c>
      <c r="I15" s="6">
        <v>0.77</v>
      </c>
      <c r="J15" s="6">
        <v>1.51</v>
      </c>
      <c r="K15" s="6">
        <v>1.08</v>
      </c>
      <c r="L15" s="6">
        <v>72.02</v>
      </c>
      <c r="M15" s="6">
        <v>96.14</v>
      </c>
      <c r="N15" s="6">
        <v>1.0900000000000001</v>
      </c>
      <c r="O15" s="6">
        <v>16.489999999999998</v>
      </c>
      <c r="P15" s="6">
        <v>0.9</v>
      </c>
      <c r="Q15" s="6">
        <v>1.03</v>
      </c>
      <c r="R15" s="6">
        <v>1.05</v>
      </c>
      <c r="S15" s="6">
        <v>1.19</v>
      </c>
      <c r="T15" s="6">
        <v>1.1499999999999999</v>
      </c>
      <c r="U15" s="6">
        <v>384.77</v>
      </c>
      <c r="V15" s="6">
        <v>1.4770000000000001</v>
      </c>
      <c r="W15" s="6">
        <v>37.753999999999998</v>
      </c>
      <c r="X15" s="6">
        <v>26.738</v>
      </c>
      <c r="Y15" s="6">
        <v>0.34499999999999997</v>
      </c>
      <c r="Z15" s="6">
        <v>7.27</v>
      </c>
      <c r="AA15" s="6">
        <v>0.42499999999999999</v>
      </c>
      <c r="AB15" s="6">
        <v>0.623</v>
      </c>
      <c r="AC15" s="6">
        <v>0.63900000000000001</v>
      </c>
      <c r="AD15" s="6">
        <v>26.196000000000002</v>
      </c>
      <c r="AE15" s="6">
        <v>31.193999999999999</v>
      </c>
      <c r="AF15" s="6">
        <v>0.45800000000000002</v>
      </c>
      <c r="AG15" s="6">
        <v>4.5</v>
      </c>
      <c r="AH15" s="6">
        <v>0.378</v>
      </c>
      <c r="AI15" s="6">
        <v>0.39400000000000002</v>
      </c>
      <c r="AJ15" s="6">
        <v>0.39900000000000002</v>
      </c>
      <c r="AK15" s="6">
        <v>0.499</v>
      </c>
      <c r="AL15" s="6">
        <v>0.48299999999999998</v>
      </c>
      <c r="AM15" s="6">
        <v>75.271000000000001</v>
      </c>
      <c r="AN15" s="6">
        <v>62.725999999999999</v>
      </c>
      <c r="AO15" s="6">
        <v>1.7749999999999999</v>
      </c>
      <c r="AP15" s="6">
        <v>139.77199999999999</v>
      </c>
      <c r="AQ15" s="6">
        <v>14.52</v>
      </c>
      <c r="AR15" s="6">
        <v>1.19</v>
      </c>
      <c r="AS15" s="6">
        <v>12.17</v>
      </c>
      <c r="AT15" s="6">
        <v>10.43</v>
      </c>
      <c r="AU15" s="6">
        <v>0.96</v>
      </c>
    </row>
    <row r="16" spans="1:47" x14ac:dyDescent="0.25">
      <c r="A16" s="2">
        <v>14</v>
      </c>
      <c r="B16" s="3" t="s">
        <v>33</v>
      </c>
      <c r="C16" s="6">
        <v>7.5</v>
      </c>
      <c r="D16" s="6">
        <v>0.32</v>
      </c>
      <c r="E16" s="6">
        <v>131.28</v>
      </c>
      <c r="F16" s="6">
        <v>45.82</v>
      </c>
      <c r="G16" s="6">
        <v>0.44</v>
      </c>
      <c r="H16" s="6">
        <v>27.89</v>
      </c>
      <c r="I16" s="6">
        <v>0.48</v>
      </c>
      <c r="J16" s="6">
        <v>2.2999999999999998</v>
      </c>
      <c r="K16" s="6">
        <v>0.67</v>
      </c>
      <c r="L16" s="6">
        <v>21.39</v>
      </c>
      <c r="M16" s="6">
        <v>60.12</v>
      </c>
      <c r="N16" s="6">
        <v>0.68</v>
      </c>
      <c r="O16" s="6">
        <v>14.82</v>
      </c>
      <c r="P16" s="6">
        <v>0.56000000000000005</v>
      </c>
      <c r="Q16" s="6">
        <v>8.15</v>
      </c>
      <c r="R16" s="6">
        <v>0.65</v>
      </c>
      <c r="S16" s="6">
        <v>0.74</v>
      </c>
      <c r="T16" s="6">
        <v>0.72</v>
      </c>
      <c r="U16" s="6">
        <v>317.02999999999997</v>
      </c>
      <c r="V16" s="6">
        <v>0.13900000000000001</v>
      </c>
      <c r="W16" s="6">
        <v>53.103000000000002</v>
      </c>
      <c r="X16" s="6">
        <v>18.640999999999998</v>
      </c>
      <c r="Y16" s="6">
        <v>0.216</v>
      </c>
      <c r="Z16" s="6">
        <v>7.44</v>
      </c>
      <c r="AA16" s="6">
        <v>0.26600000000000001</v>
      </c>
      <c r="AB16" s="6">
        <v>0.94799999999999995</v>
      </c>
      <c r="AC16" s="6">
        <v>0.4</v>
      </c>
      <c r="AD16" s="6">
        <v>7.782</v>
      </c>
      <c r="AE16" s="6">
        <v>19.507000000000001</v>
      </c>
      <c r="AF16" s="6">
        <v>0.28599999999999998</v>
      </c>
      <c r="AG16" s="6">
        <v>4.0449999999999999</v>
      </c>
      <c r="AH16" s="6">
        <v>0.23699999999999999</v>
      </c>
      <c r="AI16" s="6">
        <v>3.1059999999999999</v>
      </c>
      <c r="AJ16" s="6">
        <v>0.25</v>
      </c>
      <c r="AK16" s="6">
        <v>0.312</v>
      </c>
      <c r="AL16" s="6">
        <v>0.30199999999999999</v>
      </c>
      <c r="AM16" s="6">
        <v>81.152000000000001</v>
      </c>
      <c r="AN16" s="6">
        <v>31.856000000000002</v>
      </c>
      <c r="AO16" s="6">
        <v>3.9689999999999999</v>
      </c>
      <c r="AP16" s="6">
        <v>116.977</v>
      </c>
      <c r="AQ16" s="6">
        <v>10.44</v>
      </c>
      <c r="AR16" s="6">
        <v>1.54</v>
      </c>
      <c r="AS16" s="6">
        <v>6.77</v>
      </c>
      <c r="AT16" s="6">
        <v>5.8</v>
      </c>
      <c r="AU16" s="6">
        <v>1.1200000000000001</v>
      </c>
    </row>
    <row r="17" spans="1:47" x14ac:dyDescent="0.25">
      <c r="A17" s="2">
        <v>15</v>
      </c>
      <c r="B17" s="3" t="s">
        <v>33</v>
      </c>
      <c r="C17" s="6">
        <v>2.71</v>
      </c>
      <c r="D17" s="6">
        <v>1.59</v>
      </c>
      <c r="E17" s="6">
        <v>249.92</v>
      </c>
      <c r="F17" s="6">
        <v>105.69</v>
      </c>
      <c r="G17" s="6">
        <v>2.89</v>
      </c>
      <c r="H17" s="6">
        <v>39.76</v>
      </c>
      <c r="I17" s="6">
        <v>0.95</v>
      </c>
      <c r="J17" s="6">
        <v>5.39</v>
      </c>
      <c r="K17" s="6">
        <v>1.33</v>
      </c>
      <c r="L17" s="6">
        <v>17.18</v>
      </c>
      <c r="M17" s="6">
        <v>118.55</v>
      </c>
      <c r="N17" s="6">
        <v>1.34</v>
      </c>
      <c r="O17" s="6">
        <v>16.940000000000001</v>
      </c>
      <c r="P17" s="6">
        <v>1.1100000000000001</v>
      </c>
      <c r="Q17" s="6">
        <v>1.28</v>
      </c>
      <c r="R17" s="6">
        <v>1.29</v>
      </c>
      <c r="S17" s="6">
        <v>1.46</v>
      </c>
      <c r="T17" s="6">
        <v>1.41</v>
      </c>
      <c r="U17" s="6">
        <v>568.07000000000005</v>
      </c>
      <c r="V17" s="6">
        <v>0.69799999999999995</v>
      </c>
      <c r="W17" s="6">
        <v>101.096</v>
      </c>
      <c r="X17" s="6">
        <v>43</v>
      </c>
      <c r="Y17" s="6">
        <v>1.4239999999999999</v>
      </c>
      <c r="Z17" s="6">
        <v>10.606</v>
      </c>
      <c r="AA17" s="6">
        <v>0.52400000000000002</v>
      </c>
      <c r="AB17" s="6">
        <v>2.222</v>
      </c>
      <c r="AC17" s="6">
        <v>0.78800000000000003</v>
      </c>
      <c r="AD17" s="6">
        <v>6.25</v>
      </c>
      <c r="AE17" s="6">
        <v>38.463999999999999</v>
      </c>
      <c r="AF17" s="6">
        <v>0.56399999999999995</v>
      </c>
      <c r="AG17" s="6">
        <v>4.6219999999999999</v>
      </c>
      <c r="AH17" s="6">
        <v>0.46700000000000003</v>
      </c>
      <c r="AI17" s="6">
        <v>0.48599999999999999</v>
      </c>
      <c r="AJ17" s="6">
        <v>0.49199999999999999</v>
      </c>
      <c r="AK17" s="6">
        <v>0.61599999999999999</v>
      </c>
      <c r="AL17" s="6">
        <v>0.59499999999999997</v>
      </c>
      <c r="AM17" s="6">
        <v>160.35900000000001</v>
      </c>
      <c r="AN17" s="6">
        <v>50.366</v>
      </c>
      <c r="AO17" s="6">
        <v>2.1890000000000001</v>
      </c>
      <c r="AP17" s="6">
        <v>212.91399999999999</v>
      </c>
      <c r="AQ17" s="6">
        <v>15.41</v>
      </c>
      <c r="AR17" s="6">
        <v>1.86</v>
      </c>
      <c r="AS17" s="6">
        <v>8.27</v>
      </c>
      <c r="AT17" s="6">
        <v>7.09</v>
      </c>
      <c r="AU17" s="6">
        <v>1.38</v>
      </c>
    </row>
    <row r="18" spans="1:47" x14ac:dyDescent="0.25">
      <c r="A18" s="2">
        <v>16</v>
      </c>
      <c r="B18" s="3" t="s">
        <v>34</v>
      </c>
      <c r="C18" s="6">
        <v>7.84</v>
      </c>
      <c r="D18" s="6">
        <v>1.49</v>
      </c>
      <c r="E18" s="6">
        <v>216.02</v>
      </c>
      <c r="F18" s="6">
        <v>87.66</v>
      </c>
      <c r="G18" s="6">
        <v>0.59</v>
      </c>
      <c r="H18" s="6">
        <v>34.58</v>
      </c>
      <c r="I18" s="6">
        <v>0.65</v>
      </c>
      <c r="J18" s="6">
        <v>3.08</v>
      </c>
      <c r="K18" s="6">
        <v>0.91</v>
      </c>
      <c r="L18" s="6">
        <v>0.56999999999999995</v>
      </c>
      <c r="M18" s="6">
        <v>81.5</v>
      </c>
      <c r="N18" s="6">
        <v>0.92</v>
      </c>
      <c r="O18" s="6">
        <v>6.53</v>
      </c>
      <c r="P18" s="6">
        <v>0.76</v>
      </c>
      <c r="Q18" s="6">
        <v>8.15</v>
      </c>
      <c r="R18" s="6">
        <v>0.89</v>
      </c>
      <c r="S18" s="6">
        <v>1</v>
      </c>
      <c r="T18" s="6">
        <v>0.97</v>
      </c>
      <c r="U18" s="6">
        <v>446.28</v>
      </c>
      <c r="V18" s="6">
        <v>0.65400000000000003</v>
      </c>
      <c r="W18" s="6">
        <v>87.384</v>
      </c>
      <c r="X18" s="6">
        <v>35.662999999999997</v>
      </c>
      <c r="Y18" s="6">
        <v>0.29199999999999998</v>
      </c>
      <c r="Z18" s="6">
        <v>9.2249999999999996</v>
      </c>
      <c r="AA18" s="6">
        <v>0.36</v>
      </c>
      <c r="AB18" s="6">
        <v>1.2709999999999999</v>
      </c>
      <c r="AC18" s="6">
        <v>0.54200000000000004</v>
      </c>
      <c r="AD18" s="6">
        <v>0.20899999999999999</v>
      </c>
      <c r="AE18" s="6">
        <v>26.440999999999999</v>
      </c>
      <c r="AF18" s="6">
        <v>0.38800000000000001</v>
      </c>
      <c r="AG18" s="6">
        <v>1.7809999999999999</v>
      </c>
      <c r="AH18" s="6">
        <v>0.32100000000000001</v>
      </c>
      <c r="AI18" s="6">
        <v>3.1070000000000002</v>
      </c>
      <c r="AJ18" s="6">
        <v>0.33800000000000002</v>
      </c>
      <c r="AK18" s="6">
        <v>0.42299999999999999</v>
      </c>
      <c r="AL18" s="6">
        <v>0.40899999999999997</v>
      </c>
      <c r="AM18" s="6">
        <v>135.39099999999999</v>
      </c>
      <c r="AN18" s="6">
        <v>29.138999999999999</v>
      </c>
      <c r="AO18" s="6">
        <v>4.2770000000000001</v>
      </c>
      <c r="AP18" s="6">
        <v>168.80799999999999</v>
      </c>
      <c r="AQ18" s="6">
        <v>13.86</v>
      </c>
      <c r="AR18" s="6">
        <v>2.34</v>
      </c>
      <c r="AS18" s="6">
        <v>5.91</v>
      </c>
      <c r="AT18" s="6">
        <v>5.07</v>
      </c>
      <c r="AU18" s="6">
        <v>1.22</v>
      </c>
    </row>
    <row r="19" spans="1:47" x14ac:dyDescent="0.25">
      <c r="A19" s="2">
        <v>17</v>
      </c>
      <c r="B19" s="3" t="s">
        <v>34</v>
      </c>
      <c r="C19" s="6">
        <v>13.26</v>
      </c>
      <c r="D19" s="6">
        <v>0.65</v>
      </c>
      <c r="E19" s="6">
        <v>188.4</v>
      </c>
      <c r="F19" s="6">
        <v>169.84</v>
      </c>
      <c r="G19" s="6">
        <v>2.62</v>
      </c>
      <c r="H19" s="6">
        <v>86.82</v>
      </c>
      <c r="I19" s="6">
        <v>0.99</v>
      </c>
      <c r="J19" s="6">
        <v>2.77</v>
      </c>
      <c r="K19" s="6">
        <v>1.38</v>
      </c>
      <c r="L19" s="6">
        <v>9.23</v>
      </c>
      <c r="M19" s="6">
        <v>123.1</v>
      </c>
      <c r="N19" s="6">
        <v>1.39</v>
      </c>
      <c r="O19" s="6">
        <v>13.33</v>
      </c>
      <c r="P19" s="6">
        <v>1.1499999999999999</v>
      </c>
      <c r="Q19" s="6">
        <v>4.01</v>
      </c>
      <c r="R19" s="6">
        <v>1.34</v>
      </c>
      <c r="S19" s="6">
        <v>1.52</v>
      </c>
      <c r="T19" s="6">
        <v>1.47</v>
      </c>
      <c r="U19" s="6">
        <v>610.01</v>
      </c>
      <c r="V19" s="6">
        <v>0.28399999999999997</v>
      </c>
      <c r="W19" s="6">
        <v>76.209999999999994</v>
      </c>
      <c r="X19" s="6">
        <v>69.097999999999999</v>
      </c>
      <c r="Y19" s="6">
        <v>1.294</v>
      </c>
      <c r="Z19" s="6">
        <v>23.161000000000001</v>
      </c>
      <c r="AA19" s="6">
        <v>0.54400000000000004</v>
      </c>
      <c r="AB19" s="6">
        <v>1.143</v>
      </c>
      <c r="AC19" s="6">
        <v>0.81799999999999995</v>
      </c>
      <c r="AD19" s="6">
        <v>3.3580000000000001</v>
      </c>
      <c r="AE19" s="6">
        <v>39.939</v>
      </c>
      <c r="AF19" s="6">
        <v>0.58599999999999997</v>
      </c>
      <c r="AG19" s="6">
        <v>3.6379999999999999</v>
      </c>
      <c r="AH19" s="6">
        <v>0.48399999999999999</v>
      </c>
      <c r="AI19" s="6">
        <v>1.528</v>
      </c>
      <c r="AJ19" s="6">
        <v>0.51100000000000001</v>
      </c>
      <c r="AK19" s="6">
        <v>0.63900000000000001</v>
      </c>
      <c r="AL19" s="6">
        <v>0.61799999999999999</v>
      </c>
      <c r="AM19" s="6">
        <v>172.554</v>
      </c>
      <c r="AN19" s="6">
        <v>48.006</v>
      </c>
      <c r="AO19" s="6">
        <v>3.2959999999999998</v>
      </c>
      <c r="AP19" s="6">
        <v>223.85599999999999</v>
      </c>
      <c r="AQ19" s="6">
        <v>27.51</v>
      </c>
      <c r="AR19" s="6">
        <v>1.76</v>
      </c>
      <c r="AS19" s="6">
        <v>15.6</v>
      </c>
      <c r="AT19" s="6">
        <v>13.37</v>
      </c>
      <c r="AU19" s="6">
        <v>0.81</v>
      </c>
    </row>
    <row r="20" spans="1:47" x14ac:dyDescent="0.25">
      <c r="A20" s="2">
        <v>18</v>
      </c>
      <c r="B20" s="3" t="s">
        <v>34</v>
      </c>
      <c r="C20" s="6">
        <v>23.16</v>
      </c>
      <c r="D20" s="6">
        <v>35.81</v>
      </c>
      <c r="E20" s="6">
        <v>350.53</v>
      </c>
      <c r="F20" s="6">
        <v>170.45</v>
      </c>
      <c r="G20" s="6">
        <v>4.6100000000000003</v>
      </c>
      <c r="H20" s="6">
        <v>33.68</v>
      </c>
      <c r="I20" s="6">
        <v>0.44</v>
      </c>
      <c r="J20" s="6">
        <v>7.21</v>
      </c>
      <c r="K20" s="6">
        <v>0.62</v>
      </c>
      <c r="L20" s="6">
        <v>302.07</v>
      </c>
      <c r="M20" s="6">
        <v>55.09</v>
      </c>
      <c r="N20" s="6">
        <v>0.62</v>
      </c>
      <c r="O20" s="6">
        <v>41.32</v>
      </c>
      <c r="P20" s="6">
        <v>0.51</v>
      </c>
      <c r="Q20" s="6">
        <v>72.45</v>
      </c>
      <c r="R20" s="6">
        <v>0.6</v>
      </c>
      <c r="S20" s="6">
        <v>0.68</v>
      </c>
      <c r="T20" s="6">
        <v>0.66</v>
      </c>
      <c r="U20" s="6">
        <v>1077.3399999999999</v>
      </c>
      <c r="V20" s="6">
        <v>15.747999999999999</v>
      </c>
      <c r="W20" s="6">
        <v>141.79499999999999</v>
      </c>
      <c r="X20" s="6">
        <v>69.346000000000004</v>
      </c>
      <c r="Y20" s="6">
        <v>2.2749999999999999</v>
      </c>
      <c r="Z20" s="6">
        <v>8.984</v>
      </c>
      <c r="AA20" s="6">
        <v>0.24299999999999999</v>
      </c>
      <c r="AB20" s="6">
        <v>2.9729999999999999</v>
      </c>
      <c r="AC20" s="6">
        <v>0.36599999999999999</v>
      </c>
      <c r="AD20" s="6">
        <v>109.875</v>
      </c>
      <c r="AE20" s="6">
        <v>17.872</v>
      </c>
      <c r="AF20" s="6">
        <v>0.26200000000000001</v>
      </c>
      <c r="AG20" s="6">
        <v>11.276</v>
      </c>
      <c r="AH20" s="6">
        <v>0.217</v>
      </c>
      <c r="AI20" s="6">
        <v>27.61</v>
      </c>
      <c r="AJ20" s="6">
        <v>0.22900000000000001</v>
      </c>
      <c r="AK20" s="6">
        <v>0.28599999999999998</v>
      </c>
      <c r="AL20" s="6">
        <v>0.27600000000000002</v>
      </c>
      <c r="AM20" s="6">
        <v>241.73</v>
      </c>
      <c r="AN20" s="6">
        <v>139.50299999999999</v>
      </c>
      <c r="AO20" s="6">
        <v>28.402000000000001</v>
      </c>
      <c r="AP20" s="6">
        <v>409.63499999999999</v>
      </c>
      <c r="AQ20" s="6">
        <v>20.46</v>
      </c>
      <c r="AR20" s="6">
        <v>2.25</v>
      </c>
      <c r="AS20" s="6">
        <v>9.08</v>
      </c>
      <c r="AT20" s="6">
        <v>7.79</v>
      </c>
      <c r="AU20" s="6">
        <v>2</v>
      </c>
    </row>
    <row r="21" spans="1:47" x14ac:dyDescent="0.25">
      <c r="A21" s="2">
        <v>19</v>
      </c>
      <c r="B21" s="3" t="s">
        <v>34</v>
      </c>
      <c r="C21" s="6">
        <v>22.07</v>
      </c>
      <c r="D21" s="6">
        <v>0.41</v>
      </c>
      <c r="E21" s="6">
        <v>426.51</v>
      </c>
      <c r="F21" s="6">
        <v>75.040000000000006</v>
      </c>
      <c r="G21" s="6">
        <v>0.56000000000000005</v>
      </c>
      <c r="H21" s="6">
        <v>15.21</v>
      </c>
      <c r="I21" s="6">
        <v>0.62</v>
      </c>
      <c r="J21" s="6">
        <v>12.12</v>
      </c>
      <c r="K21" s="6">
        <v>0.87</v>
      </c>
      <c r="L21" s="6">
        <v>8.0399999999999991</v>
      </c>
      <c r="M21" s="6">
        <v>77.56</v>
      </c>
      <c r="N21" s="6">
        <v>0.88</v>
      </c>
      <c r="O21" s="6">
        <v>4.12</v>
      </c>
      <c r="P21" s="6">
        <v>0.72</v>
      </c>
      <c r="Q21" s="6">
        <v>0.83</v>
      </c>
      <c r="R21" s="6">
        <v>0.84</v>
      </c>
      <c r="S21" s="6">
        <v>0.96</v>
      </c>
      <c r="T21" s="6">
        <v>0.92</v>
      </c>
      <c r="U21" s="6">
        <v>626.21</v>
      </c>
      <c r="V21" s="6">
        <v>0.17899999999999999</v>
      </c>
      <c r="W21" s="6">
        <v>172.52799999999999</v>
      </c>
      <c r="X21" s="6">
        <v>30.53</v>
      </c>
      <c r="Y21" s="6">
        <v>0.27800000000000002</v>
      </c>
      <c r="Z21" s="6">
        <v>4.0570000000000004</v>
      </c>
      <c r="AA21" s="6">
        <v>0.34300000000000003</v>
      </c>
      <c r="AB21" s="6">
        <v>5</v>
      </c>
      <c r="AC21" s="6">
        <v>0.51500000000000001</v>
      </c>
      <c r="AD21" s="6">
        <v>2.9239999999999999</v>
      </c>
      <c r="AE21" s="6">
        <v>25.163</v>
      </c>
      <c r="AF21" s="6">
        <v>0.36899999999999999</v>
      </c>
      <c r="AG21" s="6">
        <v>1.1240000000000001</v>
      </c>
      <c r="AH21" s="6">
        <v>0.30499999999999999</v>
      </c>
      <c r="AI21" s="6">
        <v>0.318</v>
      </c>
      <c r="AJ21" s="6">
        <v>0.32200000000000001</v>
      </c>
      <c r="AK21" s="6">
        <v>0.40300000000000002</v>
      </c>
      <c r="AL21" s="6">
        <v>0.38900000000000001</v>
      </c>
      <c r="AM21" s="6">
        <v>213.43100000000001</v>
      </c>
      <c r="AN21" s="6">
        <v>29.885000000000002</v>
      </c>
      <c r="AO21" s="6">
        <v>1.4319999999999999</v>
      </c>
      <c r="AP21" s="6">
        <v>244.74799999999999</v>
      </c>
      <c r="AQ21" s="6">
        <v>8.7200000000000006</v>
      </c>
      <c r="AR21" s="6">
        <v>0.99</v>
      </c>
      <c r="AS21" s="6">
        <v>8.7899999999999991</v>
      </c>
      <c r="AT21" s="6">
        <v>7.54</v>
      </c>
      <c r="AU21" s="6">
        <v>2.81</v>
      </c>
    </row>
    <row r="22" spans="1:47" x14ac:dyDescent="0.25">
      <c r="A22" s="2">
        <v>20</v>
      </c>
      <c r="B22" s="3" t="s">
        <v>34</v>
      </c>
      <c r="C22" s="6">
        <v>3.99</v>
      </c>
      <c r="D22" s="6">
        <v>0.45</v>
      </c>
      <c r="E22" s="6">
        <v>299.33</v>
      </c>
      <c r="F22" s="6">
        <v>138.66</v>
      </c>
      <c r="G22" s="6">
        <v>4.0999999999999996</v>
      </c>
      <c r="H22" s="6">
        <v>1679.68</v>
      </c>
      <c r="I22" s="6">
        <v>0.34</v>
      </c>
      <c r="J22" s="6">
        <v>5.75</v>
      </c>
      <c r="K22" s="6">
        <v>0.47</v>
      </c>
      <c r="L22" s="6">
        <v>0.28999999999999998</v>
      </c>
      <c r="M22" s="6">
        <v>41.82</v>
      </c>
      <c r="N22" s="6">
        <v>0.47</v>
      </c>
      <c r="O22" s="6">
        <v>4.76</v>
      </c>
      <c r="P22" s="6">
        <v>0.39</v>
      </c>
      <c r="Q22" s="6">
        <v>12.4</v>
      </c>
      <c r="R22" s="6">
        <v>0.46</v>
      </c>
      <c r="S22" s="6">
        <v>0.52</v>
      </c>
      <c r="T22" s="6">
        <v>0.5</v>
      </c>
      <c r="U22" s="6">
        <v>2190.38</v>
      </c>
      <c r="V22" s="6">
        <v>0.2</v>
      </c>
      <c r="W22" s="6">
        <v>121.084</v>
      </c>
      <c r="X22" s="6">
        <v>56.412999999999997</v>
      </c>
      <c r="Y22" s="6">
        <v>2.02</v>
      </c>
      <c r="Z22" s="6">
        <v>448.08800000000002</v>
      </c>
      <c r="AA22" s="6">
        <v>0.185</v>
      </c>
      <c r="AB22" s="6">
        <v>2.3740000000000001</v>
      </c>
      <c r="AC22" s="6">
        <v>0.27800000000000002</v>
      </c>
      <c r="AD22" s="6">
        <v>0.107</v>
      </c>
      <c r="AE22" s="6">
        <v>13.569000000000001</v>
      </c>
      <c r="AF22" s="6">
        <v>0.19900000000000001</v>
      </c>
      <c r="AG22" s="6">
        <v>1.2989999999999999</v>
      </c>
      <c r="AH22" s="6">
        <v>0.16500000000000001</v>
      </c>
      <c r="AI22" s="6">
        <v>4.7240000000000002</v>
      </c>
      <c r="AJ22" s="6">
        <v>0.17399999999999999</v>
      </c>
      <c r="AK22" s="6">
        <v>0.217</v>
      </c>
      <c r="AL22" s="6">
        <v>0.21</v>
      </c>
      <c r="AM22" s="6">
        <v>630.64099999999996</v>
      </c>
      <c r="AN22" s="6">
        <v>15.339</v>
      </c>
      <c r="AO22" s="6">
        <v>5.3250000000000002</v>
      </c>
      <c r="AP22" s="6">
        <v>651.30399999999997</v>
      </c>
      <c r="AQ22" s="6">
        <v>12.16</v>
      </c>
      <c r="AR22" s="6">
        <v>0.97</v>
      </c>
      <c r="AS22" s="6">
        <v>12.51</v>
      </c>
      <c r="AT22" s="6">
        <v>10.72</v>
      </c>
      <c r="AU22" s="6">
        <v>5.36</v>
      </c>
    </row>
    <row r="24" spans="1:47" x14ac:dyDescent="0.25">
      <c r="B24" s="3"/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E2E46-A940-414F-96EF-DA36F182CB6A}">
  <dimension ref="A1:J27"/>
  <sheetViews>
    <sheetView workbookViewId="0">
      <pane ySplit="1" topLeftCell="A2" activePane="bottomLeft" state="frozen"/>
      <selection pane="bottomLeft" activeCell="J2" sqref="J2"/>
    </sheetView>
  </sheetViews>
  <sheetFormatPr defaultRowHeight="15" x14ac:dyDescent="0.25"/>
  <cols>
    <col min="2" max="2" width="25.7109375" bestFit="1" customWidth="1"/>
    <col min="9" max="9" width="9.28515625" bestFit="1" customWidth="1"/>
    <col min="10" max="10" width="9.5703125" bestFit="1" customWidth="1"/>
  </cols>
  <sheetData>
    <row r="1" spans="1:10" x14ac:dyDescent="0.25">
      <c r="A1" s="2" t="s">
        <v>26</v>
      </c>
      <c r="B1" t="s">
        <v>28</v>
      </c>
      <c r="C1" t="s">
        <v>92</v>
      </c>
      <c r="D1" t="s">
        <v>93</v>
      </c>
      <c r="E1" t="s">
        <v>94</v>
      </c>
      <c r="F1" t="s">
        <v>88</v>
      </c>
      <c r="G1" t="s">
        <v>89</v>
      </c>
      <c r="H1" t="s">
        <v>90</v>
      </c>
      <c r="I1" t="s">
        <v>94</v>
      </c>
      <c r="J1" t="s">
        <v>93</v>
      </c>
    </row>
    <row r="2" spans="1:10" x14ac:dyDescent="0.25">
      <c r="A2" s="2" t="s">
        <v>29</v>
      </c>
      <c r="C2" t="s">
        <v>20</v>
      </c>
      <c r="D2" t="s">
        <v>20</v>
      </c>
      <c r="E2" t="s">
        <v>21</v>
      </c>
      <c r="F2" t="s">
        <v>22</v>
      </c>
      <c r="G2" t="s">
        <v>22</v>
      </c>
      <c r="H2" t="s">
        <v>22</v>
      </c>
      <c r="I2" t="s">
        <v>95</v>
      </c>
      <c r="J2" t="s">
        <v>95</v>
      </c>
    </row>
    <row r="3" spans="1:10" x14ac:dyDescent="0.25">
      <c r="A3" s="2">
        <v>1</v>
      </c>
      <c r="B3" s="3" t="s">
        <v>31</v>
      </c>
      <c r="C3" s="6">
        <v>45.798000000000002</v>
      </c>
      <c r="D3" s="6">
        <v>1.6919999999999999</v>
      </c>
      <c r="E3" s="6">
        <v>348.45726660000003</v>
      </c>
      <c r="F3" s="6">
        <v>31.579000000000001</v>
      </c>
      <c r="G3" s="6">
        <v>3395.33</v>
      </c>
      <c r="H3" s="6">
        <v>107.52</v>
      </c>
      <c r="I3" s="6">
        <f>E3/30.97</f>
        <v>11.251445482725218</v>
      </c>
      <c r="J3" s="6">
        <f>D3*10000/14.01</f>
        <v>1207.7087794432548</v>
      </c>
    </row>
    <row r="4" spans="1:10" x14ac:dyDescent="0.25">
      <c r="A4" s="2">
        <v>2</v>
      </c>
      <c r="B4" s="3" t="s">
        <v>31</v>
      </c>
      <c r="C4" s="6">
        <v>47.023000000000003</v>
      </c>
      <c r="D4" s="6">
        <v>1.1479999999999999</v>
      </c>
      <c r="E4" s="6">
        <v>174.1735596</v>
      </c>
      <c r="F4" s="6">
        <v>47.793999999999997</v>
      </c>
      <c r="G4" s="6">
        <v>6974.4790000000003</v>
      </c>
      <c r="H4" s="6">
        <v>145.929</v>
      </c>
      <c r="I4" s="6">
        <f t="shared" ref="I4:I22" si="0">E4/30.97</f>
        <v>5.6239444494672268</v>
      </c>
      <c r="J4" s="6">
        <f t="shared" ref="J4:J22" si="1">D4*10000/14.01</f>
        <v>819.4147037830121</v>
      </c>
    </row>
    <row r="5" spans="1:10" x14ac:dyDescent="0.25">
      <c r="A5" s="2">
        <v>3</v>
      </c>
      <c r="B5" s="3" t="s">
        <v>31</v>
      </c>
      <c r="C5" s="6">
        <v>45.863999999999997</v>
      </c>
      <c r="D5" s="6">
        <v>1.1910000000000001</v>
      </c>
      <c r="E5" s="6">
        <v>321.43425500000001</v>
      </c>
      <c r="F5" s="6">
        <v>44.917000000000002</v>
      </c>
      <c r="G5" s="6">
        <v>3686.0149999999999</v>
      </c>
      <c r="H5" s="6">
        <v>82.063000000000002</v>
      </c>
      <c r="I5" s="6">
        <f t="shared" si="0"/>
        <v>10.378891023571198</v>
      </c>
      <c r="J5" s="6">
        <f t="shared" si="1"/>
        <v>850.1070663811563</v>
      </c>
    </row>
    <row r="6" spans="1:10" x14ac:dyDescent="0.25">
      <c r="A6" s="2">
        <v>4</v>
      </c>
      <c r="B6" s="3" t="s">
        <v>31</v>
      </c>
      <c r="C6" s="6">
        <v>45.024999999999999</v>
      </c>
      <c r="D6" s="6">
        <v>2.0510000000000002</v>
      </c>
      <c r="E6" s="6">
        <v>701.98783130000004</v>
      </c>
      <c r="F6" s="6">
        <v>25.613</v>
      </c>
      <c r="G6" s="6">
        <v>1656.92</v>
      </c>
      <c r="H6" s="6">
        <v>64.691000000000003</v>
      </c>
      <c r="I6" s="6">
        <f t="shared" si="0"/>
        <v>22.666704271876011</v>
      </c>
      <c r="J6" s="6">
        <f t="shared" si="1"/>
        <v>1463.9543183440401</v>
      </c>
    </row>
    <row r="7" spans="1:10" x14ac:dyDescent="0.25">
      <c r="A7" s="2">
        <v>5</v>
      </c>
      <c r="B7" s="3" t="s">
        <v>31</v>
      </c>
      <c r="C7" s="6">
        <v>42.856999999999999</v>
      </c>
      <c r="D7" s="6">
        <v>1.8149999999999999</v>
      </c>
      <c r="E7" s="6">
        <v>327.53026410000001</v>
      </c>
      <c r="F7" s="6">
        <v>27.553000000000001</v>
      </c>
      <c r="G7" s="6">
        <v>3380.277</v>
      </c>
      <c r="H7" s="6">
        <v>122.682</v>
      </c>
      <c r="I7" s="6">
        <f t="shared" si="0"/>
        <v>10.57572696480465</v>
      </c>
      <c r="J7" s="6">
        <f t="shared" si="1"/>
        <v>1295.5032119914347</v>
      </c>
    </row>
    <row r="8" spans="1:10" x14ac:dyDescent="0.25">
      <c r="A8" s="2">
        <v>6</v>
      </c>
      <c r="B8" s="3" t="s">
        <v>32</v>
      </c>
      <c r="C8" s="6">
        <v>43.6</v>
      </c>
      <c r="D8" s="6">
        <v>1.375</v>
      </c>
      <c r="E8" s="6">
        <v>311.73613769999997</v>
      </c>
      <c r="F8" s="6">
        <v>37.002000000000002</v>
      </c>
      <c r="G8" s="6">
        <v>3613.1170000000002</v>
      </c>
      <c r="H8" s="6">
        <v>97.646000000000001</v>
      </c>
      <c r="I8" s="6">
        <f t="shared" si="0"/>
        <v>10.06574548595415</v>
      </c>
      <c r="J8" s="6">
        <f t="shared" si="1"/>
        <v>981.44182726623842</v>
      </c>
    </row>
    <row r="9" spans="1:10" x14ac:dyDescent="0.25">
      <c r="A9" s="2">
        <v>7</v>
      </c>
      <c r="B9" s="3" t="s">
        <v>32</v>
      </c>
      <c r="C9" s="6">
        <v>43.576000000000001</v>
      </c>
      <c r="D9" s="6">
        <v>1.8779999999999999</v>
      </c>
      <c r="E9" s="6">
        <v>356.34443140000002</v>
      </c>
      <c r="F9" s="6">
        <v>27.067</v>
      </c>
      <c r="G9" s="6">
        <v>3159.078</v>
      </c>
      <c r="H9" s="6">
        <v>116.715</v>
      </c>
      <c r="I9" s="6">
        <f t="shared" si="0"/>
        <v>11.506116609622216</v>
      </c>
      <c r="J9" s="6">
        <f t="shared" si="1"/>
        <v>1340.4710920770879</v>
      </c>
    </row>
    <row r="10" spans="1:10" x14ac:dyDescent="0.25">
      <c r="A10" s="2">
        <v>8</v>
      </c>
      <c r="B10" s="3" t="s">
        <v>32</v>
      </c>
      <c r="C10" s="6">
        <v>42.006</v>
      </c>
      <c r="D10" s="6">
        <v>1.323</v>
      </c>
      <c r="E10" s="6">
        <v>167.11535839999999</v>
      </c>
      <c r="F10" s="6">
        <v>37.055</v>
      </c>
      <c r="G10" s="6">
        <v>6493.3760000000002</v>
      </c>
      <c r="H10" s="6">
        <v>175.23699999999999</v>
      </c>
      <c r="I10" s="6">
        <f t="shared" si="0"/>
        <v>5.3960399870842748</v>
      </c>
      <c r="J10" s="6">
        <f t="shared" si="1"/>
        <v>944.32548179871526</v>
      </c>
    </row>
    <row r="11" spans="1:10" x14ac:dyDescent="0.25">
      <c r="A11" s="2">
        <v>9</v>
      </c>
      <c r="B11" s="3" t="s">
        <v>32</v>
      </c>
      <c r="C11" s="6">
        <v>46.612000000000002</v>
      </c>
      <c r="D11" s="6">
        <v>1.7609999999999999</v>
      </c>
      <c r="E11" s="6">
        <v>491.32363950000001</v>
      </c>
      <c r="F11" s="6">
        <v>30.879000000000001</v>
      </c>
      <c r="G11" s="6">
        <v>2450.8040000000001</v>
      </c>
      <c r="H11" s="6">
        <v>79.369</v>
      </c>
      <c r="I11" s="6">
        <f t="shared" si="0"/>
        <v>15.864502405553763</v>
      </c>
      <c r="J11" s="6">
        <f t="shared" si="1"/>
        <v>1256.9593147751607</v>
      </c>
    </row>
    <row r="12" spans="1:10" x14ac:dyDescent="0.25">
      <c r="A12" s="2">
        <v>10</v>
      </c>
      <c r="B12" s="3" t="s">
        <v>32</v>
      </c>
      <c r="C12" s="6">
        <v>46.616999999999997</v>
      </c>
      <c r="D12" s="6">
        <v>1</v>
      </c>
      <c r="E12" s="6">
        <v>446.61980460000001</v>
      </c>
      <c r="F12" s="6">
        <v>54.406999999999996</v>
      </c>
      <c r="G12" s="6">
        <v>2696.3969999999999</v>
      </c>
      <c r="H12" s="6">
        <v>49.56</v>
      </c>
      <c r="I12" s="6">
        <f t="shared" si="0"/>
        <v>14.421046322247337</v>
      </c>
      <c r="J12" s="6">
        <f t="shared" si="1"/>
        <v>713.77587437544616</v>
      </c>
    </row>
    <row r="13" spans="1:10" x14ac:dyDescent="0.25">
      <c r="A13" s="2">
        <v>11</v>
      </c>
      <c r="B13" s="3" t="s">
        <v>33</v>
      </c>
      <c r="C13" s="6">
        <v>46.777000000000001</v>
      </c>
      <c r="D13" s="6">
        <v>1.002</v>
      </c>
      <c r="E13" s="6">
        <v>239.98837109999999</v>
      </c>
      <c r="F13" s="6">
        <v>54.444000000000003</v>
      </c>
      <c r="G13" s="6">
        <v>5035.2389999999996</v>
      </c>
      <c r="H13" s="6">
        <v>92.483999999999995</v>
      </c>
      <c r="I13" s="6">
        <f t="shared" si="0"/>
        <v>7.749059447852761</v>
      </c>
      <c r="J13" s="6">
        <f t="shared" si="1"/>
        <v>715.20342612419699</v>
      </c>
    </row>
    <row r="14" spans="1:10" x14ac:dyDescent="0.25">
      <c r="A14" s="2">
        <v>12</v>
      </c>
      <c r="B14" s="3" t="s">
        <v>33</v>
      </c>
      <c r="C14" s="6">
        <v>48.277000000000001</v>
      </c>
      <c r="D14" s="6">
        <v>1.506</v>
      </c>
      <c r="E14" s="6">
        <v>265.20364519999998</v>
      </c>
      <c r="F14" s="6">
        <v>37.392000000000003</v>
      </c>
      <c r="G14" s="6">
        <v>4702.6499999999996</v>
      </c>
      <c r="H14" s="6">
        <v>125.767</v>
      </c>
      <c r="I14" s="6">
        <f t="shared" si="0"/>
        <v>8.5632433064255729</v>
      </c>
      <c r="J14" s="6">
        <f t="shared" si="1"/>
        <v>1074.946466809422</v>
      </c>
    </row>
    <row r="15" spans="1:10" x14ac:dyDescent="0.25">
      <c r="A15" s="2">
        <v>13</v>
      </c>
      <c r="B15" s="3" t="s">
        <v>33</v>
      </c>
      <c r="C15" s="6">
        <v>47.195999999999998</v>
      </c>
      <c r="D15" s="6">
        <v>1.103</v>
      </c>
      <c r="E15" s="6">
        <v>168.5563563</v>
      </c>
      <c r="F15" s="6">
        <v>49.929000000000002</v>
      </c>
      <c r="G15" s="6">
        <v>7233.4070000000002</v>
      </c>
      <c r="H15" s="6">
        <v>144.87299999999999</v>
      </c>
      <c r="I15" s="6">
        <f t="shared" si="0"/>
        <v>5.4425688182111722</v>
      </c>
      <c r="J15" s="6">
        <f t="shared" si="1"/>
        <v>787.29478943611707</v>
      </c>
    </row>
    <row r="16" spans="1:10" x14ac:dyDescent="0.25">
      <c r="A16" s="2">
        <v>14</v>
      </c>
      <c r="B16" s="3" t="s">
        <v>33</v>
      </c>
      <c r="C16" s="6">
        <v>47.76</v>
      </c>
      <c r="D16" s="6">
        <v>1.4670000000000001</v>
      </c>
      <c r="E16" s="6">
        <v>121.223471</v>
      </c>
      <c r="F16" s="6">
        <v>37.970999999999997</v>
      </c>
      <c r="G16" s="6">
        <v>10177.84</v>
      </c>
      <c r="H16" s="6">
        <v>268.04199999999997</v>
      </c>
      <c r="I16" s="6">
        <f t="shared" si="0"/>
        <v>3.9142225056506299</v>
      </c>
      <c r="J16" s="6">
        <f t="shared" si="1"/>
        <v>1047.1092077087794</v>
      </c>
    </row>
    <row r="17" spans="1:10" x14ac:dyDescent="0.25">
      <c r="A17" s="2">
        <v>15</v>
      </c>
      <c r="B17" s="3" t="s">
        <v>33</v>
      </c>
      <c r="C17" s="6">
        <v>46.625999999999998</v>
      </c>
      <c r="D17" s="6">
        <v>1.327</v>
      </c>
      <c r="E17" s="6">
        <v>216.18776779999999</v>
      </c>
      <c r="F17" s="6">
        <v>40.981000000000002</v>
      </c>
      <c r="G17" s="6">
        <v>5571.5129999999999</v>
      </c>
      <c r="H17" s="6">
        <v>135.953</v>
      </c>
      <c r="I17" s="6">
        <f t="shared" si="0"/>
        <v>6.9805543364546336</v>
      </c>
      <c r="J17" s="6">
        <f t="shared" si="1"/>
        <v>947.18058529621703</v>
      </c>
    </row>
    <row r="18" spans="1:10" x14ac:dyDescent="0.25">
      <c r="A18" s="2">
        <v>16</v>
      </c>
      <c r="B18" s="3" t="s">
        <v>34</v>
      </c>
      <c r="C18" s="6"/>
      <c r="D18" s="6"/>
      <c r="E18" s="6">
        <v>106.64311050000001</v>
      </c>
      <c r="F18" s="6"/>
      <c r="G18" s="6"/>
      <c r="H18" s="6"/>
      <c r="I18" s="6">
        <f t="shared" si="0"/>
        <v>3.4434326929286407</v>
      </c>
      <c r="J18" s="6"/>
    </row>
    <row r="19" spans="1:10" x14ac:dyDescent="0.25">
      <c r="A19" s="2">
        <v>17</v>
      </c>
      <c r="B19" s="3" t="s">
        <v>34</v>
      </c>
      <c r="C19" s="6">
        <v>56.24</v>
      </c>
      <c r="D19" s="6">
        <v>0.91900000000000004</v>
      </c>
      <c r="E19" s="6">
        <v>124.3019145</v>
      </c>
      <c r="F19" s="6">
        <v>71.364999999999995</v>
      </c>
      <c r="G19" s="6">
        <v>11688.254000000001</v>
      </c>
      <c r="H19" s="6">
        <v>163.78100000000001</v>
      </c>
      <c r="I19" s="6">
        <f t="shared" si="0"/>
        <v>4.0136233290280918</v>
      </c>
      <c r="J19" s="6">
        <f t="shared" si="1"/>
        <v>655.96002855103495</v>
      </c>
    </row>
    <row r="20" spans="1:10" x14ac:dyDescent="0.25">
      <c r="A20" s="2">
        <v>18</v>
      </c>
      <c r="B20" s="3" t="s">
        <v>34</v>
      </c>
      <c r="C20" s="6">
        <v>46.935000000000002</v>
      </c>
      <c r="D20" s="6">
        <v>0.96699999999999997</v>
      </c>
      <c r="E20" s="6">
        <v>152.53698410000001</v>
      </c>
      <c r="F20" s="6">
        <v>56.63</v>
      </c>
      <c r="G20" s="6">
        <v>7948.7809999999999</v>
      </c>
      <c r="H20" s="6">
        <v>140.363</v>
      </c>
      <c r="I20" s="6">
        <f t="shared" si="0"/>
        <v>4.9253143073942534</v>
      </c>
      <c r="J20" s="6">
        <f t="shared" si="1"/>
        <v>690.22127052105645</v>
      </c>
    </row>
    <row r="21" spans="1:10" x14ac:dyDescent="0.25">
      <c r="A21" s="2">
        <v>19</v>
      </c>
      <c r="B21" s="3" t="s">
        <v>34</v>
      </c>
      <c r="C21" s="6">
        <v>47.036999999999999</v>
      </c>
      <c r="D21" s="6">
        <v>1.1120000000000001</v>
      </c>
      <c r="E21" s="6">
        <v>194.59547739999999</v>
      </c>
      <c r="F21" s="6">
        <v>49.341999999999999</v>
      </c>
      <c r="G21" s="6">
        <v>6244.4030000000002</v>
      </c>
      <c r="H21" s="6">
        <v>126.554</v>
      </c>
      <c r="I21" s="6">
        <f t="shared" si="0"/>
        <v>6.2833541298030351</v>
      </c>
      <c r="J21" s="6">
        <f t="shared" si="1"/>
        <v>793.71877230549626</v>
      </c>
    </row>
    <row r="22" spans="1:10" x14ac:dyDescent="0.25">
      <c r="A22" s="2">
        <v>20</v>
      </c>
      <c r="B22" s="3" t="s">
        <v>34</v>
      </c>
      <c r="C22" s="6">
        <v>44.494999999999997</v>
      </c>
      <c r="D22" s="6">
        <v>1.0249999999999999</v>
      </c>
      <c r="E22" s="6">
        <v>160.58816899999999</v>
      </c>
      <c r="F22" s="6">
        <v>50.642000000000003</v>
      </c>
      <c r="G22" s="6">
        <v>7157.7870000000003</v>
      </c>
      <c r="H22" s="6">
        <v>141.34100000000001</v>
      </c>
      <c r="I22" s="6">
        <f t="shared" si="0"/>
        <v>5.1852815305134001</v>
      </c>
      <c r="J22" s="6">
        <f t="shared" si="1"/>
        <v>731.62027123483233</v>
      </c>
    </row>
    <row r="24" spans="1:10" x14ac:dyDescent="0.25">
      <c r="A24" s="4"/>
      <c r="B24" s="5"/>
      <c r="C24" s="4"/>
      <c r="D24" s="4"/>
      <c r="E24" s="4"/>
      <c r="F24" s="4"/>
      <c r="G24" s="4"/>
      <c r="H24" s="4"/>
    </row>
    <row r="25" spans="1:10" x14ac:dyDescent="0.25">
      <c r="A25" s="4"/>
      <c r="B25" s="5"/>
      <c r="C25" s="4"/>
      <c r="D25" s="4"/>
      <c r="E25" s="4"/>
      <c r="F25" s="4"/>
      <c r="G25" s="4"/>
      <c r="H25" s="4"/>
    </row>
    <row r="26" spans="1:10" x14ac:dyDescent="0.25">
      <c r="A26" s="4"/>
      <c r="B26" s="5"/>
      <c r="C26" s="4"/>
      <c r="D26" s="4"/>
      <c r="E26" s="4"/>
      <c r="F26" s="4"/>
      <c r="G26" s="4"/>
      <c r="H26" s="4"/>
    </row>
    <row r="27" spans="1:10" x14ac:dyDescent="0.25">
      <c r="A27" s="4"/>
      <c r="B27" s="5"/>
      <c r="C27" s="4"/>
      <c r="D27" s="4"/>
      <c r="E27" s="4"/>
      <c r="F27" s="4"/>
      <c r="G27" s="4"/>
      <c r="H27" s="4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Soil</vt:lpstr>
      <vt:lpstr>Exudation</vt:lpstr>
      <vt:lpstr>Roots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Tejnecký Václav</dc:creator>
  <cp:lastModifiedBy>Tejnecký Václav</cp:lastModifiedBy>
  <dcterms:created xsi:type="dcterms:W3CDTF">2024-08-26T09:37:15Z</dcterms:created>
  <dcterms:modified xsi:type="dcterms:W3CDTF">2024-09-14T20:28:07Z</dcterms:modified>
</cp:coreProperties>
</file>