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biote\Box\4. R&amp;D\作用機序解明\作用機序_論文\投稿ファイル\2nd revise submit\revise 2_supplemental information\"/>
    </mc:Choice>
  </mc:AlternateContent>
  <xr:revisionPtr revIDLastSave="0" documentId="13_ncr:1_{DA97C187-64D6-4C91-91D4-96CD25814BB4}" xr6:coauthVersionLast="47" xr6:coauthVersionMax="47" xr10:uidLastSave="{00000000-0000-0000-0000-000000000000}"/>
  <bookViews>
    <workbookView xWindow="-120" yWindow="-120" windowWidth="29040" windowHeight="15720" tabRatio="744" xr2:uid="{00000000-000D-0000-FFFF-FFFF00000000}"/>
  </bookViews>
  <sheets>
    <sheet name="sheet information" sheetId="15" r:id="rId1"/>
    <sheet name="Individual data" sheetId="1" r:id="rId2"/>
    <sheet name="Paired t test of Pre-Post" sheetId="9" r:id="rId3"/>
    <sheet name="95% Confidence Interval" sheetId="36" r:id="rId4"/>
    <sheet name="Ordinary one-way ANOVA of D3_1" sheetId="37" r:id="rId5"/>
    <sheet name="Ordinary one-way ANOVA of D3_2" sheetId="38" r:id="rId6"/>
    <sheet name="Ordinary one-way ANOVA of D3_3" sheetId="39" r:id="rId7"/>
    <sheet name="Ordinary one-way ANOVA of D8" sheetId="40" r:id="rId8"/>
    <sheet name="Ordinary one-way ANOVA of D12" sheetId="41" r:id="rId9"/>
    <sheet name="Ordinary one-way ANOVA of D13" sheetId="42" r:id="rId10"/>
    <sheet name="Ordinary one-way ANOVA of D15" sheetId="43" r:id="rId11"/>
    <sheet name="2way ANOVA results" sheetId="33" r:id="rId12"/>
    <sheet name="2way ANOVA Multiple comparisons" sheetId="34" r:id="rId13"/>
    <sheet name="2way ANOVA Narrative results" sheetId="3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4" i="1" l="1"/>
  <c r="K60" i="1"/>
  <c r="J60" i="1"/>
  <c r="K59" i="1"/>
  <c r="J59" i="1"/>
  <c r="K58" i="1"/>
  <c r="J58" i="1"/>
  <c r="K57" i="1"/>
  <c r="J57" i="1"/>
  <c r="K56" i="1"/>
  <c r="J56" i="1"/>
  <c r="K55" i="1"/>
  <c r="J55" i="1"/>
  <c r="J54" i="1"/>
  <c r="K50" i="1"/>
  <c r="J50" i="1"/>
  <c r="K49" i="1"/>
  <c r="J49" i="1"/>
  <c r="K48" i="1"/>
  <c r="J48" i="1"/>
  <c r="K47" i="1"/>
  <c r="J47" i="1"/>
  <c r="K46" i="1"/>
  <c r="J46" i="1"/>
  <c r="K45" i="1"/>
  <c r="J45" i="1"/>
  <c r="K44" i="1"/>
  <c r="J44" i="1"/>
  <c r="K40" i="1"/>
  <c r="J40" i="1"/>
  <c r="K39" i="1"/>
  <c r="J39" i="1"/>
  <c r="K38" i="1"/>
  <c r="J38" i="1"/>
  <c r="K37" i="1"/>
  <c r="J37" i="1"/>
  <c r="K36" i="1"/>
  <c r="J36" i="1"/>
  <c r="K35" i="1"/>
  <c r="J35" i="1"/>
  <c r="K34" i="1"/>
  <c r="J34" i="1"/>
  <c r="K30" i="1"/>
  <c r="J30" i="1"/>
  <c r="K29" i="1"/>
  <c r="J29" i="1"/>
  <c r="K28" i="1"/>
  <c r="J28" i="1"/>
  <c r="K27" i="1"/>
  <c r="J27" i="1"/>
  <c r="K26" i="1"/>
  <c r="J26" i="1"/>
  <c r="K25" i="1"/>
  <c r="J25" i="1"/>
  <c r="K24" i="1"/>
  <c r="J24" i="1"/>
  <c r="K20" i="1"/>
  <c r="J20" i="1"/>
  <c r="K19" i="1"/>
  <c r="J19" i="1"/>
  <c r="K18" i="1"/>
  <c r="J18" i="1"/>
  <c r="K17" i="1"/>
  <c r="J17" i="1"/>
  <c r="K16" i="1"/>
  <c r="J16" i="1"/>
  <c r="K15" i="1"/>
  <c r="J15" i="1"/>
  <c r="K14" i="1"/>
  <c r="J14" i="1"/>
  <c r="K7" i="1"/>
  <c r="K6" i="1"/>
  <c r="K5" i="1"/>
  <c r="K8" i="1"/>
  <c r="K9" i="1"/>
  <c r="K10" i="1"/>
  <c r="K4" i="1"/>
  <c r="J10" i="1" l="1"/>
  <c r="J9" i="1"/>
  <c r="J8" i="1"/>
  <c r="J7" i="1"/>
  <c r="J6" i="1"/>
  <c r="J5" i="1"/>
  <c r="J4" i="1"/>
</calcChain>
</file>

<file path=xl/sharedStrings.xml><?xml version="1.0" encoding="utf-8"?>
<sst xmlns="http://schemas.openxmlformats.org/spreadsheetml/2006/main" count="1931" uniqueCount="388">
  <si>
    <t>G1-1</t>
  </si>
  <si>
    <t>G1-2</t>
  </si>
  <si>
    <t>G1-3</t>
  </si>
  <si>
    <t>G1-4</t>
  </si>
  <si>
    <t>G1-5</t>
  </si>
  <si>
    <t>G1-6</t>
  </si>
  <si>
    <t>G1-7</t>
  </si>
  <si>
    <t>Mean</t>
  </si>
  <si>
    <t>Pre</t>
  </si>
  <si>
    <t>Day3</t>
  </si>
  <si>
    <t>Day5</t>
  </si>
  <si>
    <t>Day8</t>
  </si>
  <si>
    <t>Day12</t>
  </si>
  <si>
    <t>Day13</t>
  </si>
  <si>
    <t>Day15</t>
  </si>
  <si>
    <t>G2-1</t>
  </si>
  <si>
    <t>G2-2</t>
  </si>
  <si>
    <t>G2-3</t>
  </si>
  <si>
    <t>G2-4</t>
  </si>
  <si>
    <t>G2-5</t>
  </si>
  <si>
    <t>G2-6</t>
  </si>
  <si>
    <t>G2-7</t>
  </si>
  <si>
    <t>G3-1</t>
  </si>
  <si>
    <t>G3-2</t>
  </si>
  <si>
    <t>G3-3</t>
  </si>
  <si>
    <t>G3-4</t>
  </si>
  <si>
    <t>G3-5</t>
  </si>
  <si>
    <t>G3-6</t>
  </si>
  <si>
    <t>G3-7</t>
  </si>
  <si>
    <t>G4-1</t>
  </si>
  <si>
    <t>G4-2</t>
  </si>
  <si>
    <t>G4-3</t>
  </si>
  <si>
    <t>G4-4</t>
  </si>
  <si>
    <t>G4-5</t>
  </si>
  <si>
    <t>G4-6</t>
  </si>
  <si>
    <t>G4-7</t>
  </si>
  <si>
    <t>G5-1</t>
  </si>
  <si>
    <t>G5-2</t>
  </si>
  <si>
    <t>G5-3</t>
  </si>
  <si>
    <t>G5-4</t>
  </si>
  <si>
    <t>G5-5</t>
  </si>
  <si>
    <t>G5-6</t>
  </si>
  <si>
    <t>G5-7</t>
  </si>
  <si>
    <t>G6-1</t>
  </si>
  <si>
    <t>G6-2</t>
  </si>
  <si>
    <t>G6-3</t>
  </si>
  <si>
    <t>G6-4</t>
  </si>
  <si>
    <t>G6-5</t>
  </si>
  <si>
    <t>G6-6</t>
  </si>
  <si>
    <t>G6-7</t>
  </si>
  <si>
    <t>G3 (Sham surgery + AT-04 irradiated)</t>
    <phoneticPr fontId="3"/>
  </si>
  <si>
    <t>G5 (PSL surgery + Sham deveice-irradiated)</t>
    <phoneticPr fontId="3"/>
  </si>
  <si>
    <t>G6 (PSL surgery + AT-04 irradiated)</t>
    <phoneticPr fontId="3"/>
  </si>
  <si>
    <t>G4 (PSL surgery + non irradiated)</t>
    <phoneticPr fontId="3"/>
  </si>
  <si>
    <t>G2 (Sham surgery + Sham deveice irradiated)</t>
    <phoneticPr fontId="3"/>
  </si>
  <si>
    <t>G1 (Sham surgery + non irradiated)</t>
    <phoneticPr fontId="3"/>
  </si>
  <si>
    <t>SD</t>
    <phoneticPr fontId="3"/>
  </si>
  <si>
    <t>Table Analyzed</t>
  </si>
  <si>
    <t>Pre-Post G1</t>
  </si>
  <si>
    <t>Column B</t>
  </si>
  <si>
    <t>Post</t>
  </si>
  <si>
    <t>vs.</t>
  </si>
  <si>
    <t>Column A</t>
  </si>
  <si>
    <t>Paired t test</t>
  </si>
  <si>
    <t>**</t>
  </si>
  <si>
    <t>Yes</t>
  </si>
  <si>
    <t>Two-tailed</t>
  </si>
  <si>
    <t>t=5.297, df=6</t>
  </si>
  <si>
    <t>How big is the difference?</t>
  </si>
  <si>
    <t>-10.23 to -3.766</t>
  </si>
  <si>
    <t>How effective was the pairing?</t>
  </si>
  <si>
    <t>ns</t>
  </si>
  <si>
    <t>No</t>
  </si>
  <si>
    <t>Pre-Post G6</t>
  </si>
  <si>
    <t>&lt;0.001</t>
  </si>
  <si>
    <t>***</t>
  </si>
  <si>
    <t>t=22.22, df=6</t>
  </si>
  <si>
    <t>-18.43 to -14.77</t>
  </si>
  <si>
    <t>Pre-Post G5</t>
  </si>
  <si>
    <t>t=11.25, df=6</t>
  </si>
  <si>
    <t>-19.83 to -12.75</t>
  </si>
  <si>
    <t>Pre-Post G4</t>
  </si>
  <si>
    <t>t=9.008, df=6</t>
  </si>
  <si>
    <t>-20.03 to -11.47</t>
  </si>
  <si>
    <t>*</t>
  </si>
  <si>
    <t>Pre-Post G3</t>
  </si>
  <si>
    <t>t=7.809, df=6</t>
  </si>
  <si>
    <t>-10.51 to -5.493</t>
  </si>
  <si>
    <t>Pre-Post G2</t>
  </si>
  <si>
    <t>t=9.168, df=6</t>
  </si>
  <si>
    <t>-12.38 to -7.163</t>
  </si>
  <si>
    <t>pre</t>
    <phoneticPr fontId="3"/>
  </si>
  <si>
    <t>G1</t>
  </si>
  <si>
    <t>G1</t>
    <phoneticPr fontId="3"/>
  </si>
  <si>
    <t>Sham surgery + non irradiated</t>
    <phoneticPr fontId="3"/>
  </si>
  <si>
    <t>G2</t>
  </si>
  <si>
    <t>G2</t>
    <phoneticPr fontId="3"/>
  </si>
  <si>
    <t>Sham surgery + Sham deveice irradiated</t>
    <phoneticPr fontId="3"/>
  </si>
  <si>
    <t>G3</t>
  </si>
  <si>
    <t>G3</t>
    <phoneticPr fontId="3"/>
  </si>
  <si>
    <t>Sham surgery + AT-04 irradiated</t>
    <phoneticPr fontId="3"/>
  </si>
  <si>
    <t>G4</t>
  </si>
  <si>
    <t>G4</t>
    <phoneticPr fontId="3"/>
  </si>
  <si>
    <t>PSL surgery + non irradiated</t>
    <phoneticPr fontId="3"/>
  </si>
  <si>
    <t>G5</t>
  </si>
  <si>
    <t>G5</t>
    <phoneticPr fontId="3"/>
  </si>
  <si>
    <t>PSL surgery + Sham deveice-irradiated</t>
    <phoneticPr fontId="3"/>
  </si>
  <si>
    <t>G6</t>
  </si>
  <si>
    <t>G6</t>
    <phoneticPr fontId="3"/>
  </si>
  <si>
    <t>PSL surgery + AT-04 irradiated</t>
    <phoneticPr fontId="3"/>
  </si>
  <si>
    <t>P value</t>
  </si>
  <si>
    <t>P value summary</t>
  </si>
  <si>
    <t>Significantly different (P &lt; 0.05)?</t>
  </si>
  <si>
    <t>One- or two-tailed P value?</t>
  </si>
  <si>
    <t>t, df</t>
  </si>
  <si>
    <t>Number of pairs</t>
  </si>
  <si>
    <t>Mean of differences (B - A)</t>
  </si>
  <si>
    <t>SD of differences</t>
  </si>
  <si>
    <t>SEM of differences</t>
  </si>
  <si>
    <t>95% confidence interval</t>
  </si>
  <si>
    <t>R squared (partial eta squared)</t>
  </si>
  <si>
    <t>Correlation coefficient (r)</t>
  </si>
  <si>
    <t>P value (one tailed)</t>
  </si>
  <si>
    <t>Was the pairing significantly effective?</t>
  </si>
  <si>
    <t>Data point</t>
    <phoneticPr fontId="3"/>
  </si>
  <si>
    <t>Post (Day 3)</t>
    <phoneticPr fontId="3"/>
  </si>
  <si>
    <t>ANOVA table</t>
  </si>
  <si>
    <t>SS</t>
  </si>
  <si>
    <t>DF</t>
  </si>
  <si>
    <t>MS</t>
  </si>
  <si>
    <t>F (DFn, DFd)</t>
  </si>
  <si>
    <t>Data summary</t>
  </si>
  <si>
    <t>Number of families</t>
  </si>
  <si>
    <t>Mean Diff.</t>
  </si>
  <si>
    <t>Significant?</t>
  </si>
  <si>
    <t>Test details</t>
  </si>
  <si>
    <t>Mean 1</t>
  </si>
  <si>
    <t>Mean 2</t>
  </si>
  <si>
    <t>SE of diff.</t>
  </si>
  <si>
    <t>Total</t>
  </si>
  <si>
    <t>G1 vs. G2</t>
  </si>
  <si>
    <t>G1 vs. G3</t>
  </si>
  <si>
    <t>G1 vs. G4</t>
  </si>
  <si>
    <t>G1 vs. G5</t>
  </si>
  <si>
    <t>G1 vs. G6</t>
  </si>
  <si>
    <t>Individual data</t>
    <phoneticPr fontId="3"/>
  </si>
  <si>
    <t>Paired t test of Pre-Post</t>
    <phoneticPr fontId="3"/>
  </si>
  <si>
    <t>individual</t>
    <phoneticPr fontId="3"/>
  </si>
  <si>
    <t>analysed Date</t>
    <phoneticPr fontId="3"/>
  </si>
  <si>
    <t>analysed Groups</t>
    <phoneticPr fontId="3"/>
  </si>
  <si>
    <t>Sheet name</t>
    <phoneticPr fontId="3"/>
  </si>
  <si>
    <t>pre - Day3</t>
    <phoneticPr fontId="3"/>
  </si>
  <si>
    <t>each groups</t>
    <phoneticPr fontId="3"/>
  </si>
  <si>
    <t>all groups</t>
    <phoneticPr fontId="3"/>
  </si>
  <si>
    <t>Paired t test</t>
    <phoneticPr fontId="3"/>
  </si>
  <si>
    <t>G4 vs. G5</t>
  </si>
  <si>
    <t>G4 vs. G6</t>
  </si>
  <si>
    <t>Supplementary Information</t>
  </si>
  <si>
    <t>Article title</t>
  </si>
  <si>
    <t>Journal name</t>
  </si>
  <si>
    <t>Cellular and Molecular Neurobiology</t>
  </si>
  <si>
    <t>Author name</t>
  </si>
  <si>
    <t>Tatsuro Kohno, Kaori Takaki, Kaori Kishita, Kazunori Mitsutake, Nozomu Tofuku, Iwao Kishita</t>
  </si>
  <si>
    <t>Peace of Mind Co., Ltd., 2-8-6 Tokuo, Kita-ku, Kumamoto City, Kumamoto, 861-5525, Japan</t>
  </si>
  <si>
    <t>biotechnology@p-mind.co.jp</t>
  </si>
  <si>
    <t>Corresponding author</t>
    <phoneticPr fontId="3"/>
  </si>
  <si>
    <t>Affiliation of the corresponding author</t>
    <phoneticPr fontId="3"/>
  </si>
  <si>
    <t>e-mail address of the corresponding author</t>
    <phoneticPr fontId="3"/>
  </si>
  <si>
    <t>File information</t>
    <phoneticPr fontId="3"/>
  </si>
  <si>
    <t>File name</t>
    <phoneticPr fontId="3"/>
  </si>
  <si>
    <t>Sheet information</t>
    <phoneticPr fontId="3"/>
  </si>
  <si>
    <t>Caption</t>
    <phoneticPr fontId="3"/>
  </si>
  <si>
    <t>SI_1</t>
    <phoneticPr fontId="3"/>
  </si>
  <si>
    <t>Data information</t>
    <phoneticPr fontId="3"/>
  </si>
  <si>
    <t>Iwao Kishita</t>
    <phoneticPr fontId="3"/>
  </si>
  <si>
    <t>Statistical analysis</t>
    <phoneticPr fontId="3"/>
  </si>
  <si>
    <t>sheet information</t>
    <phoneticPr fontId="3"/>
  </si>
  <si>
    <t>Groups</t>
    <phoneticPr fontId="3"/>
  </si>
  <si>
    <t>Analgesic Effect of AT-04 on PSL Rats</t>
  </si>
  <si>
    <t>Two-way RM ANOVA</t>
  </si>
  <si>
    <t>Matching: Stacked</t>
  </si>
  <si>
    <t>Source of Variation</t>
  </si>
  <si>
    <t>% of total variation</t>
  </si>
  <si>
    <t>Geisser-Greenhouse's epsilon</t>
  </si>
  <si>
    <t>&lt;0.0001</t>
  </si>
  <si>
    <t>****</t>
  </si>
  <si>
    <t>day</t>
  </si>
  <si>
    <t>Column Factor</t>
  </si>
  <si>
    <t>Subject</t>
  </si>
  <si>
    <t>F (30, 216) = 8.161</t>
  </si>
  <si>
    <t>P&lt;0.0001</t>
  </si>
  <si>
    <t>F (2.134, 76.82) = 396.6</t>
  </si>
  <si>
    <t>F (5, 36) = 17.65</t>
  </si>
  <si>
    <t>F (36, 216) = 8.777</t>
  </si>
  <si>
    <t>Compare cell means with others in its row and its column</t>
  </si>
  <si>
    <t>Number of comparisons per row family</t>
  </si>
  <si>
    <t>Number of comparisons per column family</t>
  </si>
  <si>
    <t>pre</t>
  </si>
  <si>
    <t>G2 vs. G3</t>
  </si>
  <si>
    <t>G2 vs. G4</t>
  </si>
  <si>
    <t>G2 vs. G5</t>
  </si>
  <si>
    <t>&gt;0.9999</t>
  </si>
  <si>
    <t>G2 vs. G6</t>
  </si>
  <si>
    <t>G3 vs. G4</t>
  </si>
  <si>
    <t>G3 vs. G5</t>
  </si>
  <si>
    <t>G3 vs. G6</t>
  </si>
  <si>
    <t>G5 vs. G6</t>
  </si>
  <si>
    <t>day 3</t>
  </si>
  <si>
    <t>day 5</t>
  </si>
  <si>
    <t>day 8</t>
  </si>
  <si>
    <t>day 12</t>
  </si>
  <si>
    <t>day 13</t>
  </si>
  <si>
    <t>day 15</t>
  </si>
  <si>
    <t>pre vs. day 3</t>
  </si>
  <si>
    <t>pre vs. day 5</t>
  </si>
  <si>
    <t>pre vs. day 8</t>
  </si>
  <si>
    <t>pre vs. day 12</t>
  </si>
  <si>
    <t>pre vs. day 13</t>
  </si>
  <si>
    <t>pre vs. day 15</t>
  </si>
  <si>
    <t>day 3 vs. day 5</t>
  </si>
  <si>
    <t>day 3 vs. day 8</t>
  </si>
  <si>
    <t>day 3 vs. day 12</t>
  </si>
  <si>
    <t>day 3 vs. day 13</t>
  </si>
  <si>
    <t>day 3 vs. day 15</t>
  </si>
  <si>
    <t>day 5 vs. day 8</t>
  </si>
  <si>
    <t>day 5 vs. day 12</t>
  </si>
  <si>
    <t>day 5 vs. day 13</t>
  </si>
  <si>
    <t>day 5 vs. day 15</t>
  </si>
  <si>
    <t>day 8 vs. day 12</t>
  </si>
  <si>
    <t>day 8 vs. day 13</t>
  </si>
  <si>
    <t>day 8 vs. day 15</t>
  </si>
  <si>
    <t>day 12 vs. day 13</t>
  </si>
  <si>
    <t>day 12 vs. day 15</t>
  </si>
  <si>
    <t>day 13 vs. day 15</t>
  </si>
  <si>
    <t>N1</t>
  </si>
  <si>
    <t>N2</t>
  </si>
  <si>
    <t>Sum of Squares</t>
  </si>
  <si>
    <t>Mean square</t>
  </si>
  <si>
    <t>Interaction</t>
  </si>
  <si>
    <t>Residual (Error)</t>
  </si>
  <si>
    <t>Does day have the same effect at all values of Column Factor?</t>
  </si>
  <si>
    <t>Interaction accounts for 6.228% of the total variance.</t>
  </si>
  <si>
    <t>F = 8.16. DFn = 30, DFd = 216</t>
  </si>
  <si>
    <t>The P value is &lt; 0.0001</t>
  </si>
  <si>
    <t>If there is no interaction overall, there is a less than 0.01% chance of randomly observing so much</t>
  </si>
  <si>
    <t>interaction in an experiment of this size.  The interaction is considered extremely significant.</t>
  </si>
  <si>
    <t>Since the interaction is statistically significant, the P values that</t>
  </si>
  <si>
    <t>follow for the row and column effects are difficult to interpret.</t>
  </si>
  <si>
    <t>Does Column Factor affect the result? (Are the curves different?)</t>
  </si>
  <si>
    <t>Column Factor accounts for 19.71% of the total variance (after adjusting for matching).</t>
  </si>
  <si>
    <t>F = 17.65. DFn = 5, DFd = 36</t>
  </si>
  <si>
    <t>If Column Factor has no effect overall, there is a less than 0.01% chance of randomly observing an</t>
  </si>
  <si>
    <t>effect this big (or bigger) in an experiment of this size.  The effect is considered extremely significant.</t>
  </si>
  <si>
    <t>Does day affect the result? (Are the curves horizontal?)</t>
  </si>
  <si>
    <t>day accounts for 60.53% of the total variance (after adjusting for matching).</t>
  </si>
  <si>
    <t>F = 396.57. DFn = 6, DFd = 216</t>
  </si>
  <si>
    <t>If day has no effect overall, there is a less than 0.01% chance of randomly observing an</t>
  </si>
  <si>
    <t>Was the matching effective?</t>
  </si>
  <si>
    <t>F = 8.78. DFn = 36, DFd = 216</t>
  </si>
  <si>
    <t>If matching were not effective overall, there is a less than 0.01% chance of randomly observing an</t>
  </si>
  <si>
    <t>Q</t>
  </si>
  <si>
    <t>Two-stage linear step-up procedure of Benjamini, Krieger and Yekutieli</t>
  </si>
  <si>
    <t>Discovery?</t>
  </si>
  <si>
    <t>q value</t>
  </si>
  <si>
    <t>Individual P Value</t>
  </si>
  <si>
    <t>t</t>
  </si>
  <si>
    <t>G1 : Sham surgery + non irradiated</t>
    <phoneticPr fontId="3"/>
  </si>
  <si>
    <t>G2 : Sham surgery + Sham deveice irradiated</t>
    <phoneticPr fontId="3"/>
  </si>
  <si>
    <t>G3 : Sham surgery + AT-04 irradiated</t>
    <phoneticPr fontId="3"/>
  </si>
  <si>
    <t>G4 : PSL surgery + non irradiated</t>
    <phoneticPr fontId="3"/>
  </si>
  <si>
    <t>G5 : PSL surgery + Sham deveice-irradiated</t>
    <phoneticPr fontId="3"/>
  </si>
  <si>
    <t>G6 : PSL surgery + AT-04 irradiated</t>
    <phoneticPr fontId="3"/>
  </si>
  <si>
    <t>2way ANOVA results</t>
    <phoneticPr fontId="3"/>
  </si>
  <si>
    <t>-</t>
    <phoneticPr fontId="3"/>
  </si>
  <si>
    <t>2way ANOVA Multiple comparisons</t>
    <phoneticPr fontId="3"/>
  </si>
  <si>
    <t>2way ANOVA Narrative results</t>
    <phoneticPr fontId="3"/>
  </si>
  <si>
    <t>Mean</t>
    <phoneticPr fontId="3"/>
  </si>
  <si>
    <t>Upper Limit</t>
    <phoneticPr fontId="3"/>
  </si>
  <si>
    <t>Lower Limit</t>
    <phoneticPr fontId="3"/>
  </si>
  <si>
    <t>95% Confidence Interval</t>
    <phoneticPr fontId="3"/>
  </si>
  <si>
    <t xml:space="preserve">    Assume sphericity?</t>
  </si>
  <si>
    <t xml:space="preserve">    Alpha</t>
  </si>
  <si>
    <t xml:space="preserve">    day x Column Factor</t>
  </si>
  <si>
    <t xml:space="preserve">    day</t>
  </si>
  <si>
    <t xml:space="preserve">    Column Factor</t>
  </si>
  <si>
    <t xml:space="preserve">    Subject</t>
  </si>
  <si>
    <t xml:space="preserve">    Residual</t>
  </si>
  <si>
    <t xml:space="preserve">    Number of columns (Column Factor)</t>
  </si>
  <si>
    <t xml:space="preserve">    Number of rows (day)</t>
  </si>
  <si>
    <t xml:space="preserve">    Number of subjects (Subject)</t>
  </si>
  <si>
    <t xml:space="preserve">    Number of missing values</t>
  </si>
  <si>
    <t>Ordinary one-way ANOVA of D3_1</t>
    <phoneticPr fontId="3"/>
  </si>
  <si>
    <t>Day3</t>
    <phoneticPr fontId="3"/>
  </si>
  <si>
    <t>G1 vs G2 vs G3 vs G4 vs G5 vs G6</t>
    <phoneticPr fontId="3"/>
  </si>
  <si>
    <t>Ordinary one-way ANOVA of D3_2</t>
    <phoneticPr fontId="3"/>
  </si>
  <si>
    <t>G1 vs G2 vs G3</t>
    <phoneticPr fontId="3"/>
  </si>
  <si>
    <t>Ordinary one-way ANOVA of D3_3</t>
  </si>
  <si>
    <t>G4 vs G5 vs G6</t>
    <phoneticPr fontId="3"/>
  </si>
  <si>
    <t>Ordinary one-way ANOVA of D8</t>
    <phoneticPr fontId="3"/>
  </si>
  <si>
    <t>Day8</t>
    <phoneticPr fontId="3"/>
  </si>
  <si>
    <t>Ordinary one-way ANOVA of D12</t>
    <phoneticPr fontId="3"/>
  </si>
  <si>
    <t>Day12</t>
    <phoneticPr fontId="3"/>
  </si>
  <si>
    <t>Ordinary one-way ANOVA of D13</t>
    <phoneticPr fontId="3"/>
  </si>
  <si>
    <t>Day13</t>
    <phoneticPr fontId="3"/>
  </si>
  <si>
    <t>Ordinary one-way ANOVA of D15</t>
    <phoneticPr fontId="3"/>
  </si>
  <si>
    <t>Day15</t>
    <phoneticPr fontId="3"/>
  </si>
  <si>
    <t>Column C</t>
    <phoneticPr fontId="3"/>
  </si>
  <si>
    <t>Column D</t>
    <phoneticPr fontId="3"/>
  </si>
  <si>
    <t>Column E</t>
    <phoneticPr fontId="3"/>
  </si>
  <si>
    <t>Column F</t>
    <phoneticPr fontId="3"/>
  </si>
  <si>
    <t>ANOVA results</t>
    <phoneticPr fontId="3"/>
  </si>
  <si>
    <t>Data sets analyzed</t>
  </si>
  <si>
    <t>A-F</t>
  </si>
  <si>
    <t>ANOVA summary</t>
  </si>
  <si>
    <t>F</t>
  </si>
  <si>
    <t>Significant diff. among means (P &lt; 0.05)?</t>
  </si>
  <si>
    <t>R squared</t>
  </si>
  <si>
    <t>Brown-Forsythe test</t>
  </si>
  <si>
    <t>3.753 (5, 36)</t>
  </si>
  <si>
    <t>Are SDs significantly different (P &lt; 0.05)?</t>
  </si>
  <si>
    <t>Bartlett's test</t>
  </si>
  <si>
    <t>Bartlett's statistic (corrected)</t>
  </si>
  <si>
    <t>Treatment (between columns)</t>
  </si>
  <si>
    <t>F (5, 36) = 26.43</t>
  </si>
  <si>
    <t>P&lt;0.001</t>
  </si>
  <si>
    <t>Residual (within columns)</t>
  </si>
  <si>
    <t>Number of treatments (columns)</t>
  </si>
  <si>
    <t>Number of values (total)</t>
  </si>
  <si>
    <t>Multiple comparisons</t>
    <phoneticPr fontId="3"/>
  </si>
  <si>
    <t>Number of comparisons per family</t>
  </si>
  <si>
    <t>Alpha</t>
  </si>
  <si>
    <t>Dunnett's multiple comparisons test</t>
  </si>
  <si>
    <t>95.00% CI of diff.</t>
  </si>
  <si>
    <t>Summary</t>
  </si>
  <si>
    <t>Adjusted P Value</t>
  </si>
  <si>
    <t>A-?</t>
  </si>
  <si>
    <t>-2.796 to 2.625</t>
  </si>
  <si>
    <t>&gt;0.99</t>
  </si>
  <si>
    <t>B</t>
  </si>
  <si>
    <t>-2.825 to 2.596</t>
  </si>
  <si>
    <t>C</t>
  </si>
  <si>
    <t>4.072 to 9.493</t>
  </si>
  <si>
    <t>D</t>
  </si>
  <si>
    <t>4.038 to 9.459</t>
  </si>
  <si>
    <t>E</t>
  </si>
  <si>
    <t>4.061 to 9.482</t>
  </si>
  <si>
    <t>n1</t>
  </si>
  <si>
    <t>n2</t>
  </si>
  <si>
    <t>q</t>
  </si>
  <si>
    <t>Day3 G1, G2, G3</t>
  </si>
  <si>
    <t>A-C</t>
  </si>
  <si>
    <t>0.07232 (2, 18)</t>
  </si>
  <si>
    <t>F (2, 18) = 0.003613</t>
  </si>
  <si>
    <t>P&gt;0.99</t>
  </si>
  <si>
    <t>-3.442 to 3.271</t>
  </si>
  <si>
    <t>-3.471 to 3.242</t>
  </si>
  <si>
    <t>Day3 G4, G5, G6</t>
  </si>
  <si>
    <t>0.01093 (2, 18)</t>
  </si>
  <si>
    <t>F (2, 18) = 0.003735</t>
  </si>
  <si>
    <t>-1.003 to 0.9347</t>
  </si>
  <si>
    <t>-0.9804 to 0.9575</t>
  </si>
  <si>
    <t>Day8 G1 vs G2 vs G3</t>
  </si>
  <si>
    <t>0.03235 (2, 18)</t>
  </si>
  <si>
    <t>F (2, 18) = 0.02613</t>
  </si>
  <si>
    <t>P=0.97</t>
  </si>
  <si>
    <t>-3.675 to 3.618</t>
  </si>
  <si>
    <t>-3.961 to 3.333</t>
  </si>
  <si>
    <t>Day12 G1 vs G2 vs G3</t>
  </si>
  <si>
    <t>0.9586 (2, 18)</t>
  </si>
  <si>
    <t>F (2, 18) = 0.4241</t>
  </si>
  <si>
    <t>P=0.66</t>
  </si>
  <si>
    <t>-3.571 to 2.085</t>
  </si>
  <si>
    <t>-3.885 to 1.771</t>
  </si>
  <si>
    <t>Day13 G1 vs G2 vs G3</t>
  </si>
  <si>
    <t>1.075 (2, 18)</t>
  </si>
  <si>
    <t>F (2, 18) = 0.4752</t>
  </si>
  <si>
    <t>P=0.63</t>
  </si>
  <si>
    <t>-3.280 to 1.451</t>
  </si>
  <si>
    <t>-3.080 to 1.651</t>
  </si>
  <si>
    <t>Day15 G1 vs G2 vs G3</t>
  </si>
  <si>
    <t>0.9154 (2, 18)</t>
  </si>
  <si>
    <t>F (2, 18) = 0.05871</t>
  </si>
  <si>
    <t>P=0.94</t>
  </si>
  <si>
    <t>-2.743 to 2.057</t>
  </si>
  <si>
    <t>-2.572 to 2.229</t>
  </si>
  <si>
    <t>Prism 9 (Graphpad Software, USA)</t>
    <phoneticPr fontId="3"/>
  </si>
  <si>
    <t>Neuromodulation through Magnetic fields irradiation with AT-04 improves hyperalgesia in a rat model of neuropathic pain via descending pain modulatory systems and opioid analgesia.</t>
  </si>
  <si>
    <t>Analgesic Effects of Magnetic fields irradiation on PSL model rat.
This Supplementary Information (SI) includes raw data and comprehensive statistical analysis information for detailed analysis of the reported results and supplementary information mentioned in the main manuscript.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</si>
</sst>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游ゴシック"/>
      <family val="2"/>
      <charset val="128"/>
      <scheme val="minor"/>
    </font>
    <font>
      <sz val="11"/>
      <color theme="1"/>
      <name val="Yu Gothic UI"/>
      <family val="2"/>
      <charset val="128"/>
    </font>
    <font>
      <sz val="11"/>
      <color theme="1"/>
      <name val="Yu Gothic UI"/>
      <family val="2"/>
      <charset val="128"/>
    </font>
    <font>
      <sz val="6"/>
      <name val="游ゴシック"/>
      <family val="2"/>
      <charset val="128"/>
      <scheme val="minor"/>
    </font>
    <font>
      <sz val="14"/>
      <color theme="1"/>
      <name val="游明朝"/>
      <family val="1"/>
      <charset val="128"/>
    </font>
    <font>
      <sz val="11"/>
      <color theme="1"/>
      <name val="Arial"/>
      <family val="2"/>
    </font>
    <font>
      <b/>
      <sz val="11"/>
      <color theme="1"/>
      <name val="Arial"/>
      <family val="2"/>
    </font>
    <font>
      <sz val="11"/>
      <name val="Arial"/>
      <family val="2"/>
    </font>
    <font>
      <b/>
      <sz val="11"/>
      <name val="Arial"/>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style="hair">
        <color auto="1"/>
      </top>
      <bottom style="thin">
        <color auto="1"/>
      </bottom>
      <diagonal/>
    </border>
    <border>
      <left/>
      <right/>
      <top style="hair">
        <color auto="1"/>
      </top>
      <bottom style="hair">
        <color auto="1"/>
      </bottom>
      <diagonal/>
    </border>
    <border>
      <left/>
      <right/>
      <top style="thin">
        <color auto="1"/>
      </top>
      <bottom style="hair">
        <color auto="1"/>
      </bottom>
      <diagonal/>
    </border>
    <border>
      <left/>
      <right/>
      <top/>
      <bottom style="hair">
        <color auto="1"/>
      </bottom>
      <diagonal/>
    </border>
    <border>
      <left/>
      <right/>
      <top style="thin">
        <color auto="1"/>
      </top>
      <bottom/>
      <diagonal/>
    </border>
    <border>
      <left/>
      <right/>
      <top style="hair">
        <color auto="1"/>
      </top>
      <bottom style="double">
        <color auto="1"/>
      </bottom>
      <diagonal/>
    </border>
    <border>
      <left/>
      <right/>
      <top/>
      <bottom style="double">
        <color auto="1"/>
      </bottom>
      <diagonal/>
    </border>
    <border>
      <left/>
      <right/>
      <top/>
      <bottom style="thin">
        <color auto="1"/>
      </bottom>
      <diagonal/>
    </border>
  </borders>
  <cellStyleXfs count="5">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44">
    <xf numFmtId="0" fontId="0" fillId="0" borderId="0" xfId="0">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0" xfId="0" applyFont="1">
      <alignment vertical="center"/>
    </xf>
    <xf numFmtId="0" fontId="5" fillId="0" borderId="4" xfId="0" applyFont="1" applyBorder="1" applyAlignment="1">
      <alignment horizontal="center" vertical="center"/>
    </xf>
    <xf numFmtId="0" fontId="5" fillId="2" borderId="6" xfId="0" applyFont="1" applyFill="1" applyBorder="1" applyAlignment="1">
      <alignment horizontal="center" vertical="center"/>
    </xf>
    <xf numFmtId="176" fontId="5" fillId="0" borderId="4" xfId="0" applyNumberFormat="1" applyFont="1" applyBorder="1" applyAlignment="1">
      <alignment horizontal="center" vertical="center"/>
    </xf>
    <xf numFmtId="176" fontId="5" fillId="0" borderId="2" xfId="0" applyNumberFormat="1" applyFont="1" applyBorder="1" applyAlignment="1">
      <alignment horizontal="center" vertical="center"/>
    </xf>
    <xf numFmtId="176" fontId="5" fillId="0" borderId="1" xfId="0" applyNumberFormat="1" applyFont="1" applyBorder="1" applyAlignment="1">
      <alignment horizontal="center" vertical="center"/>
    </xf>
    <xf numFmtId="0" fontId="5" fillId="0" borderId="8" xfId="0" applyFont="1" applyBorder="1">
      <alignment vertical="center"/>
    </xf>
    <xf numFmtId="0" fontId="5" fillId="0" borderId="0" xfId="0" applyFont="1" applyAlignment="1">
      <alignment horizontal="left" vertical="center"/>
    </xf>
    <xf numFmtId="0" fontId="5" fillId="0" borderId="0" xfId="2" applyFont="1">
      <alignment vertical="center"/>
    </xf>
    <xf numFmtId="0" fontId="5" fillId="0" borderId="0" xfId="3" applyFont="1">
      <alignment vertical="center"/>
    </xf>
    <xf numFmtId="0" fontId="5" fillId="0" borderId="0" xfId="2" applyFont="1" applyAlignment="1">
      <alignment horizontal="left" vertical="center"/>
    </xf>
    <xf numFmtId="0" fontId="5" fillId="0" borderId="0" xfId="3" applyFont="1" applyAlignment="1">
      <alignment horizontal="left" vertical="center"/>
    </xf>
    <xf numFmtId="0" fontId="6"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indent="2"/>
    </xf>
    <xf numFmtId="0" fontId="7" fillId="0" borderId="0" xfId="0" applyFont="1" applyAlignment="1">
      <alignment horizontal="center"/>
    </xf>
    <xf numFmtId="0" fontId="7" fillId="0" borderId="0" xfId="0" applyFont="1" applyAlignment="1">
      <alignment horizontal="left"/>
    </xf>
    <xf numFmtId="0" fontId="7" fillId="0" borderId="0" xfId="0" applyFont="1" applyAlignment="1"/>
    <xf numFmtId="0" fontId="8" fillId="0" borderId="0" xfId="0" applyFont="1" applyAlignment="1">
      <alignment horizontal="left"/>
    </xf>
    <xf numFmtId="0" fontId="8" fillId="0" borderId="0" xfId="0" applyFont="1" applyAlignment="1"/>
    <xf numFmtId="0" fontId="7" fillId="0" borderId="0" xfId="0" applyFont="1" applyAlignment="1">
      <alignment horizontal="left" indent="2"/>
    </xf>
    <xf numFmtId="0" fontId="7" fillId="0" borderId="0" xfId="0" applyFont="1" applyAlignment="1">
      <alignment horizontal="left" indent="1"/>
    </xf>
    <xf numFmtId="0" fontId="5" fillId="0" borderId="0" xfId="0" applyFont="1" applyAlignment="1">
      <alignment horizontal="left" vertical="center" indent="1"/>
    </xf>
    <xf numFmtId="0" fontId="5" fillId="0" borderId="0" xfId="2" applyFont="1" applyAlignment="1">
      <alignment horizontal="left" vertical="center" indent="1"/>
    </xf>
    <xf numFmtId="2" fontId="7" fillId="0" borderId="0" xfId="0" applyNumberFormat="1" applyFont="1" applyAlignment="1"/>
    <xf numFmtId="0" fontId="7" fillId="0" borderId="0" xfId="0" applyFont="1" applyAlignment="1">
      <alignment horizontal="center" vertical="center"/>
    </xf>
    <xf numFmtId="0" fontId="5" fillId="0" borderId="0" xfId="4" applyFont="1">
      <alignment vertical="center"/>
    </xf>
    <xf numFmtId="0" fontId="5" fillId="0" borderId="0" xfId="4"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2" applyFont="1" applyAlignment="1">
      <alignment horizontal="left"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6" fillId="0" borderId="0" xfId="3" applyFont="1" applyAlignment="1">
      <alignment horizontal="left" vertical="center"/>
    </xf>
    <xf numFmtId="0" fontId="7" fillId="0" borderId="0" xfId="0" applyFont="1" applyAlignment="1">
      <alignment horizontal="center"/>
    </xf>
    <xf numFmtId="0" fontId="5" fillId="0" borderId="0" xfId="2" applyFont="1" applyAlignment="1">
      <alignment horizontal="left" vertical="center" indent="1"/>
    </xf>
    <xf numFmtId="0" fontId="5" fillId="0" borderId="0" xfId="4" applyFont="1" applyAlignment="1">
      <alignment horizontal="left" vertical="center"/>
    </xf>
    <xf numFmtId="0" fontId="5" fillId="0" borderId="0" xfId="3" applyFont="1" applyAlignment="1">
      <alignment horizontal="left" vertical="center"/>
    </xf>
  </cellXfs>
  <cellStyles count="5">
    <cellStyle name="標準" xfId="0" builtinId="0"/>
    <cellStyle name="標準 2" xfId="1" xr:uid="{66F3B9FE-7232-45F8-B207-D421946D89A5}"/>
    <cellStyle name="標準 3" xfId="2" xr:uid="{E3CC47D5-F406-4292-B5BC-0357A35ED321}"/>
    <cellStyle name="標準 3 2" xfId="4" xr:uid="{6186D0E7-67C2-4792-9317-BD00242AFABD}"/>
    <cellStyle name="標準 4" xfId="3" xr:uid="{91640BDF-AC4F-46C4-BD8A-DBC8439C6A43}"/>
  </cellStyles>
  <dxfs count="0"/>
  <tableStyles count="0" defaultTableStyle="TableStyleMedium2" defaultPivotStyle="PivotStyleLight16"/>
  <colors>
    <mruColors>
      <color rgb="FFFFCC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ユーザー定義 3">
      <a:dk1>
        <a:sysClr val="windowText" lastClr="000000"/>
      </a:dk1>
      <a:lt1>
        <a:sysClr val="window" lastClr="FFFFFF"/>
      </a:lt1>
      <a:dk2>
        <a:srgbClr val="44546A"/>
      </a:dk2>
      <a:lt2>
        <a:srgbClr val="E7E6E6"/>
      </a:lt2>
      <a:accent1>
        <a:srgbClr val="000000"/>
      </a:accent1>
      <a:accent2>
        <a:srgbClr val="954F72"/>
      </a:accent2>
      <a:accent3>
        <a:srgbClr val="0070C0"/>
      </a:accent3>
      <a:accent4>
        <a:srgbClr val="F6BB00"/>
      </a:accent4>
      <a:accent5>
        <a:srgbClr val="00B050"/>
      </a:accent5>
      <a:accent6>
        <a:srgbClr val="FF0000"/>
      </a:accent6>
      <a:hlink>
        <a:srgbClr val="E10397"/>
      </a:hlink>
      <a:folHlink>
        <a:srgbClr val="EA6B1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983B3-EBCD-455E-8CFA-28D37DC77339}">
  <dimension ref="A1:I58"/>
  <sheetViews>
    <sheetView tabSelected="1" topLeftCell="A16" zoomScale="85" zoomScaleNormal="85" workbookViewId="0">
      <selection activeCell="C20" sqref="C20:I20"/>
    </sheetView>
  </sheetViews>
  <sheetFormatPr defaultRowHeight="14.25" x14ac:dyDescent="0.4"/>
  <cols>
    <col min="1" max="2" width="3.125" style="3" customWidth="1"/>
    <col min="3" max="3" width="34.5" style="3" bestFit="1" customWidth="1"/>
    <col min="4" max="4" width="14.25" style="3" bestFit="1" customWidth="1"/>
    <col min="5" max="5" width="32.375" style="3" bestFit="1" customWidth="1"/>
    <col min="6" max="16384" width="9" style="3"/>
  </cols>
  <sheetData>
    <row r="1" spans="1:9" ht="15" x14ac:dyDescent="0.4">
      <c r="A1" s="32" t="s">
        <v>157</v>
      </c>
      <c r="B1" s="32"/>
      <c r="C1" s="32"/>
      <c r="D1" s="32"/>
      <c r="E1" s="32"/>
      <c r="F1" s="10"/>
      <c r="G1" s="10"/>
      <c r="H1" s="10"/>
      <c r="I1" s="10"/>
    </row>
    <row r="2" spans="1:9" ht="15" x14ac:dyDescent="0.4">
      <c r="A2" s="16"/>
      <c r="B2" s="16"/>
    </row>
    <row r="3" spans="1:9" x14ac:dyDescent="0.4">
      <c r="B3" s="34" t="s">
        <v>158</v>
      </c>
      <c r="C3" s="34"/>
    </row>
    <row r="4" spans="1:9" x14ac:dyDescent="0.4">
      <c r="B4" s="10"/>
      <c r="C4" s="33" t="s">
        <v>386</v>
      </c>
      <c r="D4" s="33"/>
      <c r="E4" s="33"/>
      <c r="F4" s="33"/>
      <c r="G4" s="33"/>
      <c r="H4" s="33"/>
      <c r="I4" s="33"/>
    </row>
    <row r="5" spans="1:9" x14ac:dyDescent="0.4">
      <c r="B5" s="10"/>
      <c r="C5" s="33"/>
      <c r="D5" s="33"/>
      <c r="E5" s="33"/>
      <c r="F5" s="33"/>
      <c r="G5" s="33"/>
      <c r="H5" s="33"/>
      <c r="I5" s="33"/>
    </row>
    <row r="6" spans="1:9" x14ac:dyDescent="0.4">
      <c r="B6" s="10"/>
      <c r="C6" s="17"/>
      <c r="D6" s="17"/>
      <c r="E6" s="17"/>
      <c r="F6" s="17"/>
      <c r="G6" s="17"/>
      <c r="H6" s="17"/>
      <c r="I6" s="17"/>
    </row>
    <row r="7" spans="1:9" x14ac:dyDescent="0.4">
      <c r="B7" s="34" t="s">
        <v>159</v>
      </c>
      <c r="C7" s="34"/>
    </row>
    <row r="8" spans="1:9" x14ac:dyDescent="0.4">
      <c r="C8" s="34" t="s">
        <v>160</v>
      </c>
      <c r="D8" s="34"/>
      <c r="E8" s="34"/>
      <c r="F8" s="34"/>
      <c r="G8" s="34"/>
      <c r="H8" s="34"/>
      <c r="I8" s="34"/>
    </row>
    <row r="9" spans="1:9" x14ac:dyDescent="0.4">
      <c r="C9" s="10"/>
      <c r="D9" s="10"/>
      <c r="E9" s="10"/>
      <c r="F9" s="10"/>
      <c r="G9" s="10"/>
      <c r="H9" s="10"/>
      <c r="I9" s="10"/>
    </row>
    <row r="10" spans="1:9" x14ac:dyDescent="0.4">
      <c r="B10" s="34" t="s">
        <v>161</v>
      </c>
      <c r="C10" s="34"/>
    </row>
    <row r="11" spans="1:9" x14ac:dyDescent="0.4">
      <c r="C11" s="34" t="s">
        <v>162</v>
      </c>
      <c r="D11" s="34"/>
      <c r="E11" s="34"/>
      <c r="F11" s="34"/>
      <c r="G11" s="34"/>
      <c r="H11" s="34"/>
      <c r="I11" s="34"/>
    </row>
    <row r="12" spans="1:9" x14ac:dyDescent="0.4">
      <c r="C12" s="10"/>
      <c r="D12" s="10"/>
      <c r="E12" s="10"/>
      <c r="F12" s="10"/>
      <c r="G12" s="10"/>
      <c r="H12" s="10"/>
      <c r="I12" s="10"/>
    </row>
    <row r="13" spans="1:9" x14ac:dyDescent="0.4">
      <c r="B13" s="34" t="s">
        <v>165</v>
      </c>
      <c r="C13" s="34"/>
    </row>
    <row r="14" spans="1:9" x14ac:dyDescent="0.4">
      <c r="C14" s="34" t="s">
        <v>174</v>
      </c>
      <c r="D14" s="34"/>
      <c r="E14" s="34"/>
      <c r="F14" s="34"/>
      <c r="G14" s="34"/>
      <c r="H14" s="34"/>
      <c r="I14" s="34"/>
    </row>
    <row r="15" spans="1:9" x14ac:dyDescent="0.4">
      <c r="C15" s="10"/>
      <c r="D15" s="10"/>
      <c r="E15" s="10"/>
      <c r="F15" s="10"/>
      <c r="G15" s="10"/>
      <c r="H15" s="10"/>
      <c r="I15" s="10"/>
    </row>
    <row r="16" spans="1:9" x14ac:dyDescent="0.4">
      <c r="B16" s="34" t="s">
        <v>166</v>
      </c>
      <c r="C16" s="34"/>
    </row>
    <row r="17" spans="1:9" x14ac:dyDescent="0.4">
      <c r="C17" s="34" t="s">
        <v>163</v>
      </c>
      <c r="D17" s="34"/>
      <c r="E17" s="34"/>
      <c r="F17" s="34"/>
      <c r="G17" s="34"/>
      <c r="H17" s="34"/>
      <c r="I17" s="34"/>
    </row>
    <row r="18" spans="1:9" x14ac:dyDescent="0.4">
      <c r="C18" s="10"/>
      <c r="D18" s="10"/>
      <c r="E18" s="10"/>
      <c r="F18" s="10"/>
      <c r="G18" s="10"/>
      <c r="H18" s="10"/>
      <c r="I18" s="10"/>
    </row>
    <row r="19" spans="1:9" x14ac:dyDescent="0.4">
      <c r="B19" s="34" t="s">
        <v>167</v>
      </c>
      <c r="C19" s="34"/>
      <c r="D19" s="34"/>
    </row>
    <row r="20" spans="1:9" x14ac:dyDescent="0.4">
      <c r="C20" s="34" t="s">
        <v>164</v>
      </c>
      <c r="D20" s="34"/>
      <c r="E20" s="34"/>
      <c r="F20" s="34"/>
      <c r="G20" s="34"/>
      <c r="H20" s="34"/>
      <c r="I20" s="34"/>
    </row>
    <row r="21" spans="1:9" x14ac:dyDescent="0.4">
      <c r="C21" s="10"/>
      <c r="D21" s="10"/>
      <c r="E21" s="10"/>
      <c r="F21" s="10"/>
      <c r="G21" s="10"/>
      <c r="H21" s="10"/>
      <c r="I21" s="10"/>
    </row>
    <row r="22" spans="1:9" ht="15" x14ac:dyDescent="0.4">
      <c r="A22" s="32" t="s">
        <v>168</v>
      </c>
      <c r="B22" s="32"/>
      <c r="C22" s="32"/>
      <c r="D22" s="32"/>
      <c r="E22" s="32"/>
    </row>
    <row r="23" spans="1:9" ht="15" x14ac:dyDescent="0.4">
      <c r="A23" s="16"/>
      <c r="B23" s="16"/>
    </row>
    <row r="24" spans="1:9" ht="15" x14ac:dyDescent="0.4">
      <c r="A24" s="16"/>
      <c r="B24" s="34" t="s">
        <v>169</v>
      </c>
      <c r="C24" s="34"/>
    </row>
    <row r="25" spans="1:9" ht="15" customHeight="1" x14ac:dyDescent="0.4">
      <c r="A25" s="16"/>
      <c r="B25" s="10"/>
      <c r="C25" s="33" t="s">
        <v>172</v>
      </c>
      <c r="D25" s="33"/>
      <c r="E25" s="33"/>
      <c r="F25" s="33"/>
      <c r="G25" s="33"/>
      <c r="H25" s="33"/>
      <c r="I25" s="33"/>
    </row>
    <row r="26" spans="1:9" ht="15" x14ac:dyDescent="0.4">
      <c r="A26" s="16"/>
      <c r="B26" s="10"/>
      <c r="C26" s="17"/>
      <c r="D26" s="17"/>
      <c r="E26" s="17"/>
      <c r="F26" s="17"/>
      <c r="G26" s="17"/>
      <c r="H26" s="17"/>
      <c r="I26" s="17"/>
    </row>
    <row r="27" spans="1:9" ht="15" x14ac:dyDescent="0.4">
      <c r="A27" s="16"/>
      <c r="B27" s="34" t="s">
        <v>171</v>
      </c>
      <c r="C27" s="34"/>
      <c r="D27" s="17"/>
      <c r="E27" s="17"/>
      <c r="F27" s="17"/>
      <c r="G27" s="17"/>
      <c r="H27" s="17"/>
      <c r="I27" s="17"/>
    </row>
    <row r="28" spans="1:9" ht="15" customHeight="1" x14ac:dyDescent="0.4">
      <c r="A28" s="16"/>
      <c r="B28" s="10"/>
      <c r="C28" s="33" t="s">
        <v>387</v>
      </c>
      <c r="D28" s="33"/>
      <c r="E28" s="33"/>
      <c r="F28" s="33"/>
      <c r="G28" s="33"/>
      <c r="H28" s="33"/>
      <c r="I28" s="33"/>
    </row>
    <row r="29" spans="1:9" ht="15" x14ac:dyDescent="0.4">
      <c r="A29" s="16"/>
      <c r="B29" s="10"/>
      <c r="C29" s="33"/>
      <c r="D29" s="33"/>
      <c r="E29" s="33"/>
      <c r="F29" s="33"/>
      <c r="G29" s="33"/>
      <c r="H29" s="33"/>
      <c r="I29" s="33"/>
    </row>
    <row r="30" spans="1:9" ht="15" x14ac:dyDescent="0.4">
      <c r="A30" s="16"/>
      <c r="B30" s="10"/>
      <c r="C30" s="33"/>
      <c r="D30" s="33"/>
      <c r="E30" s="33"/>
      <c r="F30" s="33"/>
      <c r="G30" s="33"/>
      <c r="H30" s="33"/>
      <c r="I30" s="33"/>
    </row>
    <row r="31" spans="1:9" ht="15" x14ac:dyDescent="0.4">
      <c r="A31" s="16"/>
      <c r="B31" s="10"/>
      <c r="C31" s="17"/>
      <c r="D31" s="17"/>
      <c r="E31" s="17"/>
      <c r="F31" s="17"/>
      <c r="G31" s="17"/>
      <c r="H31" s="17"/>
      <c r="I31" s="17"/>
    </row>
    <row r="32" spans="1:9" s="11" customFormat="1" x14ac:dyDescent="0.4">
      <c r="B32" s="35" t="s">
        <v>177</v>
      </c>
      <c r="C32" s="35"/>
      <c r="E32" s="12"/>
      <c r="F32" s="12"/>
      <c r="G32" s="12"/>
      <c r="H32" s="12"/>
      <c r="I32" s="12"/>
    </row>
    <row r="33" spans="1:9" s="11" customFormat="1" x14ac:dyDescent="0.4">
      <c r="C33" s="11" t="s">
        <v>93</v>
      </c>
      <c r="D33" s="35" t="s">
        <v>94</v>
      </c>
      <c r="E33" s="35"/>
      <c r="F33" s="35"/>
      <c r="G33" s="35"/>
      <c r="H33" s="35"/>
      <c r="I33" s="35"/>
    </row>
    <row r="34" spans="1:9" s="11" customFormat="1" x14ac:dyDescent="0.4">
      <c r="C34" s="11" t="s">
        <v>96</v>
      </c>
      <c r="D34" s="35" t="s">
        <v>97</v>
      </c>
      <c r="E34" s="35"/>
      <c r="F34" s="35"/>
      <c r="G34" s="35"/>
      <c r="H34" s="35"/>
      <c r="I34" s="35"/>
    </row>
    <row r="35" spans="1:9" s="11" customFormat="1" x14ac:dyDescent="0.4">
      <c r="C35" s="11" t="s">
        <v>99</v>
      </c>
      <c r="D35" s="35" t="s">
        <v>100</v>
      </c>
      <c r="E35" s="35"/>
      <c r="F35" s="35"/>
      <c r="G35" s="35"/>
      <c r="H35" s="35"/>
      <c r="I35" s="35"/>
    </row>
    <row r="36" spans="1:9" s="11" customFormat="1" x14ac:dyDescent="0.4">
      <c r="C36" s="11" t="s">
        <v>102</v>
      </c>
      <c r="D36" s="35" t="s">
        <v>103</v>
      </c>
      <c r="E36" s="35"/>
      <c r="F36" s="35"/>
      <c r="G36" s="35"/>
      <c r="H36" s="35"/>
      <c r="I36" s="35"/>
    </row>
    <row r="37" spans="1:9" s="11" customFormat="1" x14ac:dyDescent="0.4">
      <c r="C37" s="11" t="s">
        <v>105</v>
      </c>
      <c r="D37" s="35" t="s">
        <v>106</v>
      </c>
      <c r="E37" s="35"/>
      <c r="F37" s="35"/>
      <c r="G37" s="35"/>
      <c r="H37" s="35"/>
      <c r="I37" s="35"/>
    </row>
    <row r="38" spans="1:9" s="11" customFormat="1" x14ac:dyDescent="0.4">
      <c r="C38" s="11" t="s">
        <v>108</v>
      </c>
      <c r="D38" s="35" t="s">
        <v>109</v>
      </c>
      <c r="E38" s="35"/>
      <c r="F38" s="35"/>
      <c r="G38" s="35"/>
      <c r="H38" s="35"/>
      <c r="I38" s="35"/>
    </row>
    <row r="39" spans="1:9" ht="15" x14ac:dyDescent="0.4">
      <c r="A39" s="16"/>
      <c r="B39" s="10"/>
      <c r="C39" s="17"/>
      <c r="D39" s="17"/>
      <c r="E39" s="17"/>
      <c r="F39" s="17"/>
      <c r="G39" s="17"/>
      <c r="H39" s="17"/>
      <c r="I39" s="17"/>
    </row>
    <row r="40" spans="1:9" s="15" customFormat="1" ht="15" x14ac:dyDescent="0.4">
      <c r="B40" s="32" t="s">
        <v>170</v>
      </c>
      <c r="C40" s="32"/>
    </row>
    <row r="41" spans="1:9" ht="15" x14ac:dyDescent="0.4">
      <c r="C41" s="15" t="s">
        <v>150</v>
      </c>
      <c r="D41" s="15" t="s">
        <v>148</v>
      </c>
      <c r="E41" s="15" t="s">
        <v>149</v>
      </c>
    </row>
    <row r="42" spans="1:9" x14ac:dyDescent="0.4">
      <c r="C42" s="3" t="s">
        <v>176</v>
      </c>
      <c r="D42" s="3" t="s">
        <v>273</v>
      </c>
      <c r="E42" s="3" t="s">
        <v>273</v>
      </c>
    </row>
    <row r="43" spans="1:9" x14ac:dyDescent="0.4">
      <c r="C43" s="3" t="s">
        <v>145</v>
      </c>
      <c r="D43" s="3" t="s">
        <v>147</v>
      </c>
      <c r="E43" s="3" t="s">
        <v>153</v>
      </c>
    </row>
    <row r="44" spans="1:9" x14ac:dyDescent="0.4">
      <c r="C44" s="3" t="s">
        <v>146</v>
      </c>
      <c r="D44" s="3" t="s">
        <v>151</v>
      </c>
      <c r="E44" s="3" t="s">
        <v>152</v>
      </c>
    </row>
    <row r="45" spans="1:9" x14ac:dyDescent="0.4">
      <c r="C45" s="3" t="s">
        <v>279</v>
      </c>
      <c r="D45" s="3" t="s">
        <v>147</v>
      </c>
      <c r="E45" s="3" t="s">
        <v>153</v>
      </c>
    </row>
    <row r="46" spans="1:9" x14ac:dyDescent="0.4">
      <c r="C46" s="3" t="s">
        <v>291</v>
      </c>
      <c r="D46" s="3" t="s">
        <v>292</v>
      </c>
      <c r="E46" s="3" t="s">
        <v>293</v>
      </c>
    </row>
    <row r="47" spans="1:9" x14ac:dyDescent="0.4">
      <c r="C47" s="3" t="s">
        <v>294</v>
      </c>
      <c r="D47" s="3" t="s">
        <v>292</v>
      </c>
      <c r="E47" s="3" t="s">
        <v>295</v>
      </c>
    </row>
    <row r="48" spans="1:9" x14ac:dyDescent="0.4">
      <c r="C48" s="3" t="s">
        <v>296</v>
      </c>
      <c r="D48" s="3" t="s">
        <v>292</v>
      </c>
      <c r="E48" s="3" t="s">
        <v>297</v>
      </c>
    </row>
    <row r="49" spans="2:5" x14ac:dyDescent="0.4">
      <c r="C49" s="3" t="s">
        <v>298</v>
      </c>
      <c r="D49" s="3" t="s">
        <v>299</v>
      </c>
      <c r="E49" s="3" t="s">
        <v>295</v>
      </c>
    </row>
    <row r="50" spans="2:5" x14ac:dyDescent="0.4">
      <c r="C50" s="3" t="s">
        <v>300</v>
      </c>
      <c r="D50" s="3" t="s">
        <v>301</v>
      </c>
      <c r="E50" s="3" t="s">
        <v>295</v>
      </c>
    </row>
    <row r="51" spans="2:5" x14ac:dyDescent="0.4">
      <c r="C51" s="3" t="s">
        <v>302</v>
      </c>
      <c r="D51" s="3" t="s">
        <v>303</v>
      </c>
      <c r="E51" s="3" t="s">
        <v>295</v>
      </c>
    </row>
    <row r="52" spans="2:5" x14ac:dyDescent="0.4">
      <c r="C52" s="3" t="s">
        <v>304</v>
      </c>
      <c r="D52" s="3" t="s">
        <v>305</v>
      </c>
      <c r="E52" s="3" t="s">
        <v>295</v>
      </c>
    </row>
    <row r="53" spans="2:5" x14ac:dyDescent="0.4">
      <c r="C53" s="3" t="s">
        <v>272</v>
      </c>
      <c r="D53" s="3" t="s">
        <v>147</v>
      </c>
      <c r="E53" s="3" t="s">
        <v>153</v>
      </c>
    </row>
    <row r="54" spans="2:5" x14ac:dyDescent="0.4">
      <c r="C54" s="3" t="s">
        <v>274</v>
      </c>
      <c r="D54" s="3" t="s">
        <v>147</v>
      </c>
      <c r="E54" s="3" t="s">
        <v>153</v>
      </c>
    </row>
    <row r="55" spans="2:5" x14ac:dyDescent="0.4">
      <c r="C55" s="3" t="s">
        <v>275</v>
      </c>
      <c r="D55" s="3" t="s">
        <v>147</v>
      </c>
      <c r="E55" s="3" t="s">
        <v>153</v>
      </c>
    </row>
    <row r="57" spans="2:5" ht="15" x14ac:dyDescent="0.4">
      <c r="B57" s="32" t="s">
        <v>175</v>
      </c>
      <c r="C57" s="32"/>
    </row>
    <row r="58" spans="2:5" x14ac:dyDescent="0.4">
      <c r="C58" s="3" t="s">
        <v>385</v>
      </c>
    </row>
  </sheetData>
  <mergeCells count="27">
    <mergeCell ref="B57:C57"/>
    <mergeCell ref="B32:C32"/>
    <mergeCell ref="D33:I33"/>
    <mergeCell ref="D34:I34"/>
    <mergeCell ref="D35:I35"/>
    <mergeCell ref="D36:I36"/>
    <mergeCell ref="D37:I37"/>
    <mergeCell ref="D38:I38"/>
    <mergeCell ref="C28:I30"/>
    <mergeCell ref="B40:C40"/>
    <mergeCell ref="B24:C24"/>
    <mergeCell ref="B16:C16"/>
    <mergeCell ref="B13:C13"/>
    <mergeCell ref="C20:I20"/>
    <mergeCell ref="C17:I17"/>
    <mergeCell ref="C14:I14"/>
    <mergeCell ref="A1:E1"/>
    <mergeCell ref="A22:E22"/>
    <mergeCell ref="C25:I25"/>
    <mergeCell ref="B19:D19"/>
    <mergeCell ref="B27:C27"/>
    <mergeCell ref="C4:I5"/>
    <mergeCell ref="C11:I11"/>
    <mergeCell ref="C8:I8"/>
    <mergeCell ref="B10:C10"/>
    <mergeCell ref="B7:C7"/>
    <mergeCell ref="B3:C3"/>
  </mergeCells>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4EEF-8371-477D-9127-49C945D74BD2}">
  <dimension ref="A1:K58"/>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21.25" style="12" bestFit="1" customWidth="1"/>
    <col min="5" max="5" width="15.875" style="12" bestFit="1" customWidth="1"/>
    <col min="6" max="6" width="11.25" style="12" bestFit="1" customWidth="1"/>
    <col min="7" max="7" width="16.625" style="12" bestFit="1" customWidth="1"/>
    <col min="8" max="8" width="16" style="12" bestFit="1" customWidth="1"/>
    <col min="9" max="9" width="4.375" style="12" bestFit="1" customWidth="1"/>
    <col min="10" max="10" width="7.875"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303</v>
      </c>
      <c r="E9" s="30" t="s">
        <v>92</v>
      </c>
      <c r="F9" s="12"/>
      <c r="G9" s="12"/>
      <c r="H9" s="12"/>
      <c r="I9" s="12"/>
    </row>
    <row r="10" spans="1:9" s="30" customFormat="1" x14ac:dyDescent="0.4">
      <c r="C10" s="30" t="s">
        <v>59</v>
      </c>
      <c r="D10" s="30" t="s">
        <v>303</v>
      </c>
      <c r="E10" s="30" t="s">
        <v>95</v>
      </c>
      <c r="F10" s="12"/>
      <c r="G10" s="12"/>
      <c r="H10" s="12"/>
      <c r="I10" s="12"/>
    </row>
    <row r="11" spans="1:9" s="30" customFormat="1" x14ac:dyDescent="0.4">
      <c r="C11" s="30" t="s">
        <v>306</v>
      </c>
      <c r="D11" s="30" t="s">
        <v>303</v>
      </c>
      <c r="E11" s="30" t="s">
        <v>98</v>
      </c>
      <c r="F11" s="12"/>
      <c r="G11" s="12"/>
      <c r="H11" s="12"/>
      <c r="I11" s="12"/>
    </row>
    <row r="13" spans="1:9" ht="15" x14ac:dyDescent="0.4">
      <c r="A13" s="39" t="s">
        <v>310</v>
      </c>
      <c r="B13" s="39"/>
      <c r="C13" s="39"/>
    </row>
    <row r="14" spans="1:9" x14ac:dyDescent="0.4">
      <c r="A14" s="14"/>
      <c r="B14" s="14"/>
      <c r="C14" s="14"/>
    </row>
    <row r="15" spans="1:9" x14ac:dyDescent="0.4">
      <c r="B15" s="43" t="s">
        <v>57</v>
      </c>
      <c r="C15" s="43"/>
      <c r="D15" s="12" t="s">
        <v>373</v>
      </c>
    </row>
    <row r="16" spans="1:9" x14ac:dyDescent="0.4">
      <c r="B16" s="43" t="s">
        <v>311</v>
      </c>
      <c r="C16" s="43"/>
      <c r="D16" s="12" t="s">
        <v>350</v>
      </c>
    </row>
    <row r="18" spans="2:4" x14ac:dyDescent="0.4">
      <c r="B18" s="43" t="s">
        <v>313</v>
      </c>
      <c r="C18" s="43"/>
    </row>
    <row r="19" spans="2:4" x14ac:dyDescent="0.4">
      <c r="C19" s="12" t="s">
        <v>314</v>
      </c>
      <c r="D19" s="12">
        <v>0.47520000000000001</v>
      </c>
    </row>
    <row r="20" spans="2:4" x14ac:dyDescent="0.4">
      <c r="C20" s="12" t="s">
        <v>110</v>
      </c>
      <c r="D20" s="12">
        <v>0.63</v>
      </c>
    </row>
    <row r="21" spans="2:4" x14ac:dyDescent="0.4">
      <c r="C21" s="12" t="s">
        <v>111</v>
      </c>
      <c r="D21" s="12" t="s">
        <v>71</v>
      </c>
    </row>
    <row r="22" spans="2:4" x14ac:dyDescent="0.4">
      <c r="C22" s="12" t="s">
        <v>315</v>
      </c>
      <c r="D22" s="12" t="s">
        <v>72</v>
      </c>
    </row>
    <row r="23" spans="2:4" x14ac:dyDescent="0.4">
      <c r="C23" s="12" t="s">
        <v>316</v>
      </c>
      <c r="D23" s="12">
        <v>5.015E-2</v>
      </c>
    </row>
    <row r="25" spans="2:4" x14ac:dyDescent="0.4">
      <c r="B25" s="43" t="s">
        <v>317</v>
      </c>
      <c r="C25" s="43"/>
    </row>
    <row r="26" spans="2:4" x14ac:dyDescent="0.4">
      <c r="C26" s="12" t="s">
        <v>130</v>
      </c>
      <c r="D26" s="12" t="s">
        <v>374</v>
      </c>
    </row>
    <row r="27" spans="2:4" x14ac:dyDescent="0.4">
      <c r="C27" s="12" t="s">
        <v>110</v>
      </c>
      <c r="D27" s="12">
        <v>0.36</v>
      </c>
    </row>
    <row r="28" spans="2:4" x14ac:dyDescent="0.4">
      <c r="C28" s="12" t="s">
        <v>111</v>
      </c>
      <c r="D28" s="12" t="s">
        <v>71</v>
      </c>
    </row>
    <row r="29" spans="2:4" x14ac:dyDescent="0.4">
      <c r="C29" s="12" t="s">
        <v>319</v>
      </c>
      <c r="D29" s="12" t="s">
        <v>72</v>
      </c>
    </row>
    <row r="31" spans="2:4" x14ac:dyDescent="0.4">
      <c r="B31" s="43" t="s">
        <v>320</v>
      </c>
      <c r="C31" s="43"/>
    </row>
    <row r="32" spans="2:4" x14ac:dyDescent="0.4">
      <c r="C32" s="12" t="s">
        <v>321</v>
      </c>
      <c r="D32" s="12">
        <v>4.819</v>
      </c>
    </row>
    <row r="33" spans="1:8" x14ac:dyDescent="0.4">
      <c r="C33" s="12" t="s">
        <v>110</v>
      </c>
      <c r="D33" s="12">
        <v>0.09</v>
      </c>
    </row>
    <row r="34" spans="1:8" x14ac:dyDescent="0.4">
      <c r="C34" s="12" t="s">
        <v>111</v>
      </c>
      <c r="D34" s="12" t="s">
        <v>71</v>
      </c>
    </row>
    <row r="35" spans="1:8" x14ac:dyDescent="0.4">
      <c r="C35" s="12" t="s">
        <v>319</v>
      </c>
      <c r="D35" s="12" t="s">
        <v>72</v>
      </c>
    </row>
    <row r="37" spans="1:8" x14ac:dyDescent="0.4">
      <c r="B37" s="43" t="s">
        <v>126</v>
      </c>
      <c r="C37" s="43"/>
      <c r="D37" s="12" t="s">
        <v>127</v>
      </c>
      <c r="E37" s="12" t="s">
        <v>128</v>
      </c>
      <c r="F37" s="12" t="s">
        <v>129</v>
      </c>
      <c r="G37" s="12" t="s">
        <v>130</v>
      </c>
      <c r="H37" s="12" t="s">
        <v>110</v>
      </c>
    </row>
    <row r="38" spans="1:8" x14ac:dyDescent="0.4">
      <c r="C38" s="12" t="s">
        <v>322</v>
      </c>
      <c r="D38" s="12">
        <v>3.234</v>
      </c>
      <c r="E38" s="12">
        <v>2</v>
      </c>
      <c r="F38" s="12">
        <v>1.617</v>
      </c>
      <c r="G38" s="12" t="s">
        <v>375</v>
      </c>
      <c r="H38" s="12" t="s">
        <v>376</v>
      </c>
    </row>
    <row r="39" spans="1:8" x14ac:dyDescent="0.4">
      <c r="C39" s="12" t="s">
        <v>325</v>
      </c>
      <c r="D39" s="12">
        <v>61.26</v>
      </c>
      <c r="E39" s="12">
        <v>18</v>
      </c>
      <c r="F39" s="12">
        <v>3.403</v>
      </c>
    </row>
    <row r="40" spans="1:8" x14ac:dyDescent="0.4">
      <c r="C40" s="12" t="s">
        <v>139</v>
      </c>
      <c r="D40" s="12">
        <v>64.489999999999995</v>
      </c>
      <c r="E40" s="12">
        <v>20</v>
      </c>
    </row>
    <row r="42" spans="1:8"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x14ac:dyDescent="0.4">
      <c r="B48" s="43" t="s">
        <v>132</v>
      </c>
      <c r="C48" s="43"/>
      <c r="D48" s="12">
        <v>1</v>
      </c>
    </row>
    <row r="49" spans="2:11" x14ac:dyDescent="0.4">
      <c r="B49" s="43" t="s">
        <v>329</v>
      </c>
      <c r="C49" s="43"/>
      <c r="D49" s="12">
        <v>2</v>
      </c>
    </row>
    <row r="50" spans="2:11" x14ac:dyDescent="0.4">
      <c r="B50" s="43" t="s">
        <v>330</v>
      </c>
      <c r="C50" s="43"/>
      <c r="D50" s="12">
        <v>0.05</v>
      </c>
    </row>
    <row r="52" spans="2:11" x14ac:dyDescent="0.4">
      <c r="B52" s="43" t="s">
        <v>331</v>
      </c>
      <c r="C52" s="43"/>
      <c r="D52" s="12" t="s">
        <v>133</v>
      </c>
      <c r="E52" s="12" t="s">
        <v>332</v>
      </c>
      <c r="F52" s="12" t="s">
        <v>134</v>
      </c>
      <c r="G52" s="12" t="s">
        <v>333</v>
      </c>
      <c r="H52" s="12" t="s">
        <v>334</v>
      </c>
      <c r="I52" s="12" t="s">
        <v>335</v>
      </c>
    </row>
    <row r="53" spans="2:11" x14ac:dyDescent="0.4">
      <c r="C53" s="12" t="s">
        <v>140</v>
      </c>
      <c r="D53" s="12">
        <v>-0.9143</v>
      </c>
      <c r="E53" s="12" t="s">
        <v>377</v>
      </c>
      <c r="F53" s="12" t="s">
        <v>72</v>
      </c>
      <c r="G53" s="12" t="s">
        <v>71</v>
      </c>
      <c r="H53" s="12">
        <v>0.56000000000000005</v>
      </c>
      <c r="I53" s="12" t="s">
        <v>338</v>
      </c>
      <c r="J53" s="12" t="s">
        <v>95</v>
      </c>
    </row>
    <row r="54" spans="2:11" x14ac:dyDescent="0.4">
      <c r="C54" s="12" t="s">
        <v>141</v>
      </c>
      <c r="D54" s="12">
        <v>-0.71430000000000005</v>
      </c>
      <c r="E54" s="12" t="s">
        <v>378</v>
      </c>
      <c r="F54" s="12" t="s">
        <v>72</v>
      </c>
      <c r="G54" s="12" t="s">
        <v>71</v>
      </c>
      <c r="H54" s="12">
        <v>0.7</v>
      </c>
      <c r="I54" s="12" t="s">
        <v>340</v>
      </c>
      <c r="J54" s="12" t="s">
        <v>98</v>
      </c>
    </row>
    <row r="56" spans="2:1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140</v>
      </c>
      <c r="D57" s="12">
        <v>8.3140000000000001</v>
      </c>
      <c r="E57" s="12">
        <v>9.2289999999999992</v>
      </c>
      <c r="F57" s="12">
        <v>-0.9143</v>
      </c>
      <c r="G57" s="12">
        <v>0.98609999999999998</v>
      </c>
      <c r="H57" s="12">
        <v>7</v>
      </c>
      <c r="I57" s="12">
        <v>7</v>
      </c>
      <c r="J57" s="12">
        <v>0.92720000000000002</v>
      </c>
      <c r="K57" s="12">
        <v>18</v>
      </c>
    </row>
    <row r="58" spans="2:11" x14ac:dyDescent="0.4">
      <c r="C58" s="12" t="s">
        <v>141</v>
      </c>
      <c r="D58" s="12">
        <v>8.3140000000000001</v>
      </c>
      <c r="E58" s="12">
        <v>9.0289999999999999</v>
      </c>
      <c r="F58" s="12">
        <v>-0.71430000000000005</v>
      </c>
      <c r="G58" s="12">
        <v>0.98609999999999998</v>
      </c>
      <c r="H58" s="12">
        <v>7</v>
      </c>
      <c r="I58" s="12">
        <v>7</v>
      </c>
      <c r="J58" s="12">
        <v>0.72440000000000004</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880E-4670-4810-B56F-04020FC47B2C}">
  <dimension ref="A1:K58"/>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21.25" style="12" bestFit="1" customWidth="1"/>
    <col min="5" max="5" width="15.875" style="12" bestFit="1" customWidth="1"/>
    <col min="6" max="6" width="11.25" style="12" bestFit="1" customWidth="1"/>
    <col min="7" max="7" width="17.75" style="12" bestFit="1" customWidth="1"/>
    <col min="8" max="8" width="16" style="12" bestFit="1" customWidth="1"/>
    <col min="9" max="9" width="4.375" style="12" bestFit="1" customWidth="1"/>
    <col min="10" max="10" width="7.875"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305</v>
      </c>
      <c r="E9" s="30" t="s">
        <v>92</v>
      </c>
      <c r="F9" s="12"/>
      <c r="G9" s="12"/>
      <c r="H9" s="12"/>
      <c r="I9" s="12"/>
    </row>
    <row r="10" spans="1:9" s="30" customFormat="1" x14ac:dyDescent="0.4">
      <c r="C10" s="30" t="s">
        <v>59</v>
      </c>
      <c r="D10" s="30" t="s">
        <v>305</v>
      </c>
      <c r="E10" s="30" t="s">
        <v>95</v>
      </c>
      <c r="F10" s="12"/>
      <c r="G10" s="12"/>
      <c r="H10" s="12"/>
      <c r="I10" s="12"/>
    </row>
    <row r="11" spans="1:9" s="30" customFormat="1" x14ac:dyDescent="0.4">
      <c r="C11" s="30" t="s">
        <v>306</v>
      </c>
      <c r="D11" s="30" t="s">
        <v>305</v>
      </c>
      <c r="E11" s="30" t="s">
        <v>98</v>
      </c>
      <c r="F11" s="12"/>
      <c r="G11" s="12"/>
      <c r="H11" s="12"/>
      <c r="I11" s="12"/>
    </row>
    <row r="13" spans="1:9" ht="15" x14ac:dyDescent="0.4">
      <c r="A13" s="39" t="s">
        <v>310</v>
      </c>
      <c r="B13" s="39"/>
      <c r="C13" s="39"/>
    </row>
    <row r="14" spans="1:9" x14ac:dyDescent="0.4">
      <c r="A14" s="14"/>
      <c r="B14" s="14"/>
      <c r="C14" s="14"/>
    </row>
    <row r="15" spans="1:9" x14ac:dyDescent="0.4">
      <c r="B15" s="43" t="s">
        <v>57</v>
      </c>
      <c r="C15" s="43"/>
      <c r="D15" s="12" t="s">
        <v>379</v>
      </c>
    </row>
    <row r="16" spans="1:9" x14ac:dyDescent="0.4">
      <c r="B16" s="43" t="s">
        <v>311</v>
      </c>
      <c r="C16" s="43"/>
      <c r="D16" s="12" t="s">
        <v>350</v>
      </c>
    </row>
    <row r="18" spans="2:6" x14ac:dyDescent="0.4">
      <c r="B18" s="43" t="s">
        <v>313</v>
      </c>
      <c r="C18" s="43"/>
      <c r="F18" s="14"/>
    </row>
    <row r="19" spans="2:6" x14ac:dyDescent="0.4">
      <c r="C19" s="12" t="s">
        <v>314</v>
      </c>
      <c r="D19" s="12">
        <v>5.8709999999999998E-2</v>
      </c>
    </row>
    <row r="20" spans="2:6" x14ac:dyDescent="0.4">
      <c r="C20" s="12" t="s">
        <v>110</v>
      </c>
      <c r="D20" s="12">
        <v>0.94</v>
      </c>
    </row>
    <row r="21" spans="2:6" x14ac:dyDescent="0.4">
      <c r="C21" s="12" t="s">
        <v>111</v>
      </c>
      <c r="D21" s="12" t="s">
        <v>71</v>
      </c>
    </row>
    <row r="22" spans="2:6" x14ac:dyDescent="0.4">
      <c r="C22" s="12" t="s">
        <v>315</v>
      </c>
      <c r="D22" s="12" t="s">
        <v>72</v>
      </c>
    </row>
    <row r="23" spans="2:6" x14ac:dyDescent="0.4">
      <c r="C23" s="12" t="s">
        <v>316</v>
      </c>
      <c r="D23" s="12">
        <v>6.4809999999999998E-3</v>
      </c>
    </row>
    <row r="25" spans="2:6" x14ac:dyDescent="0.4">
      <c r="B25" s="43" t="s">
        <v>317</v>
      </c>
      <c r="C25" s="43"/>
    </row>
    <row r="26" spans="2:6" x14ac:dyDescent="0.4">
      <c r="C26" s="12" t="s">
        <v>130</v>
      </c>
      <c r="D26" s="12" t="s">
        <v>380</v>
      </c>
    </row>
    <row r="27" spans="2:6" x14ac:dyDescent="0.4">
      <c r="C27" s="12" t="s">
        <v>110</v>
      </c>
      <c r="D27" s="12">
        <v>0.42</v>
      </c>
    </row>
    <row r="28" spans="2:6" x14ac:dyDescent="0.4">
      <c r="C28" s="12" t="s">
        <v>111</v>
      </c>
      <c r="D28" s="12" t="s">
        <v>71</v>
      </c>
    </row>
    <row r="29" spans="2:6" x14ac:dyDescent="0.4">
      <c r="C29" s="12" t="s">
        <v>319</v>
      </c>
      <c r="D29" s="12" t="s">
        <v>72</v>
      </c>
    </row>
    <row r="31" spans="2:6" x14ac:dyDescent="0.4">
      <c r="B31" s="43" t="s">
        <v>320</v>
      </c>
      <c r="C31" s="43"/>
    </row>
    <row r="32" spans="2:6" x14ac:dyDescent="0.4">
      <c r="C32" s="12" t="s">
        <v>321</v>
      </c>
      <c r="D32" s="12">
        <v>3.161</v>
      </c>
    </row>
    <row r="33" spans="1:8" x14ac:dyDescent="0.4">
      <c r="C33" s="12" t="s">
        <v>110</v>
      </c>
      <c r="D33" s="12">
        <v>0.21</v>
      </c>
    </row>
    <row r="34" spans="1:8" x14ac:dyDescent="0.4">
      <c r="C34" s="12" t="s">
        <v>111</v>
      </c>
      <c r="D34" s="12" t="s">
        <v>71</v>
      </c>
    </row>
    <row r="35" spans="1:8" x14ac:dyDescent="0.4">
      <c r="C35" s="12" t="s">
        <v>319</v>
      </c>
      <c r="D35" s="12" t="s">
        <v>72</v>
      </c>
    </row>
    <row r="37" spans="1:8" x14ac:dyDescent="0.4">
      <c r="B37" s="43" t="s">
        <v>126</v>
      </c>
      <c r="C37" s="43"/>
      <c r="D37" s="12" t="s">
        <v>127</v>
      </c>
      <c r="E37" s="12" t="s">
        <v>128</v>
      </c>
      <c r="F37" s="12" t="s">
        <v>129</v>
      </c>
      <c r="G37" s="12" t="s">
        <v>130</v>
      </c>
      <c r="H37" s="12" t="s">
        <v>110</v>
      </c>
    </row>
    <row r="38" spans="1:8" x14ac:dyDescent="0.4">
      <c r="C38" s="12" t="s">
        <v>322</v>
      </c>
      <c r="D38" s="12">
        <v>0.41139999999999999</v>
      </c>
      <c r="E38" s="12">
        <v>2</v>
      </c>
      <c r="F38" s="12">
        <v>0.20569999999999999</v>
      </c>
      <c r="G38" s="12" t="s">
        <v>381</v>
      </c>
      <c r="H38" s="12" t="s">
        <v>382</v>
      </c>
    </row>
    <row r="39" spans="1:8" x14ac:dyDescent="0.4">
      <c r="C39" s="12" t="s">
        <v>325</v>
      </c>
      <c r="D39" s="12">
        <v>63.07</v>
      </c>
      <c r="E39" s="12">
        <v>18</v>
      </c>
      <c r="F39" s="12">
        <v>3.504</v>
      </c>
    </row>
    <row r="40" spans="1:8" x14ac:dyDescent="0.4">
      <c r="C40" s="12" t="s">
        <v>139</v>
      </c>
      <c r="D40" s="12">
        <v>63.49</v>
      </c>
      <c r="E40" s="12">
        <v>20</v>
      </c>
    </row>
    <row r="42" spans="1:8"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x14ac:dyDescent="0.4">
      <c r="B48" s="43" t="s">
        <v>132</v>
      </c>
      <c r="C48" s="43"/>
      <c r="D48" s="12">
        <v>1</v>
      </c>
    </row>
    <row r="49" spans="2:11" x14ac:dyDescent="0.4">
      <c r="B49" s="43" t="s">
        <v>329</v>
      </c>
      <c r="C49" s="43"/>
      <c r="D49" s="12">
        <v>2</v>
      </c>
    </row>
    <row r="50" spans="2:11" x14ac:dyDescent="0.4">
      <c r="B50" s="43" t="s">
        <v>330</v>
      </c>
      <c r="C50" s="43"/>
      <c r="D50" s="12">
        <v>0.05</v>
      </c>
    </row>
    <row r="52" spans="2:11" x14ac:dyDescent="0.4">
      <c r="B52" s="43" t="s">
        <v>331</v>
      </c>
      <c r="C52" s="43"/>
      <c r="D52" s="12" t="s">
        <v>133</v>
      </c>
      <c r="E52" s="12" t="s">
        <v>332</v>
      </c>
      <c r="F52" s="12" t="s">
        <v>134</v>
      </c>
      <c r="G52" s="12" t="s">
        <v>333</v>
      </c>
      <c r="H52" s="12" t="s">
        <v>334</v>
      </c>
      <c r="I52" s="12" t="s">
        <v>335</v>
      </c>
    </row>
    <row r="53" spans="2:11" x14ac:dyDescent="0.4">
      <c r="C53" s="12" t="s">
        <v>140</v>
      </c>
      <c r="D53" s="12">
        <v>-0.34289999999999998</v>
      </c>
      <c r="E53" s="12" t="s">
        <v>383</v>
      </c>
      <c r="F53" s="12" t="s">
        <v>72</v>
      </c>
      <c r="G53" s="12" t="s">
        <v>71</v>
      </c>
      <c r="H53" s="12">
        <v>0.92</v>
      </c>
      <c r="I53" s="12" t="s">
        <v>338</v>
      </c>
      <c r="J53" s="12" t="s">
        <v>95</v>
      </c>
    </row>
    <row r="54" spans="2:11" x14ac:dyDescent="0.4">
      <c r="C54" s="12" t="s">
        <v>141</v>
      </c>
      <c r="D54" s="12">
        <v>-0.1714</v>
      </c>
      <c r="E54" s="12" t="s">
        <v>384</v>
      </c>
      <c r="F54" s="12" t="s">
        <v>72</v>
      </c>
      <c r="G54" s="12" t="s">
        <v>71</v>
      </c>
      <c r="H54" s="12">
        <v>0.98</v>
      </c>
      <c r="I54" s="12" t="s">
        <v>340</v>
      </c>
      <c r="J54" s="12" t="s">
        <v>98</v>
      </c>
    </row>
    <row r="56" spans="2:1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140</v>
      </c>
      <c r="D57" s="12">
        <v>8.9139999999999997</v>
      </c>
      <c r="E57" s="12">
        <v>9.2569999999999997</v>
      </c>
      <c r="F57" s="12">
        <v>-0.34289999999999998</v>
      </c>
      <c r="G57" s="12">
        <v>1.0009999999999999</v>
      </c>
      <c r="H57" s="12">
        <v>7</v>
      </c>
      <c r="I57" s="12">
        <v>7</v>
      </c>
      <c r="J57" s="12">
        <v>0.3427</v>
      </c>
      <c r="K57" s="12">
        <v>18</v>
      </c>
    </row>
    <row r="58" spans="2:11" x14ac:dyDescent="0.4">
      <c r="C58" s="12" t="s">
        <v>141</v>
      </c>
      <c r="D58" s="12">
        <v>8.9139999999999997</v>
      </c>
      <c r="E58" s="12">
        <v>9.0860000000000003</v>
      </c>
      <c r="F58" s="12">
        <v>-0.1714</v>
      </c>
      <c r="G58" s="12">
        <v>1.0009999999999999</v>
      </c>
      <c r="H58" s="12">
        <v>7</v>
      </c>
      <c r="I58" s="12">
        <v>7</v>
      </c>
      <c r="J58" s="12">
        <v>0.17130000000000001</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A91A-894F-46B9-947C-94C9966A994A}">
  <dimension ref="A1:F25"/>
  <sheetViews>
    <sheetView workbookViewId="0">
      <selection activeCell="K34" sqref="K34"/>
    </sheetView>
  </sheetViews>
  <sheetFormatPr defaultRowHeight="14.25" x14ac:dyDescent="0.4"/>
  <cols>
    <col min="1" max="1" width="37" style="3" bestFit="1" customWidth="1"/>
    <col min="2" max="2" width="35.375" style="3" bestFit="1" customWidth="1"/>
    <col min="3" max="3" width="8.125" style="3" bestFit="1" customWidth="1"/>
    <col min="4" max="4" width="16.375" style="3" bestFit="1" customWidth="1"/>
    <col min="5" max="5" width="22.25" style="3" bestFit="1" customWidth="1"/>
    <col min="6" max="6" width="27.875" style="3" bestFit="1" customWidth="1"/>
    <col min="7" max="16384" width="9" style="3"/>
  </cols>
  <sheetData>
    <row r="1" spans="1:6" x14ac:dyDescent="0.4">
      <c r="A1" s="3" t="s">
        <v>57</v>
      </c>
      <c r="B1" s="3" t="s">
        <v>178</v>
      </c>
    </row>
    <row r="2" spans="1:6" ht="15" x14ac:dyDescent="0.4">
      <c r="A2" s="15"/>
    </row>
    <row r="3" spans="1:6" x14ac:dyDescent="0.4">
      <c r="A3" s="3" t="s">
        <v>179</v>
      </c>
      <c r="B3" s="3" t="s">
        <v>180</v>
      </c>
    </row>
    <row r="4" spans="1:6" ht="15" x14ac:dyDescent="0.4">
      <c r="A4" s="15" t="s">
        <v>280</v>
      </c>
      <c r="B4" s="3" t="s">
        <v>72</v>
      </c>
    </row>
    <row r="5" spans="1:6" x14ac:dyDescent="0.4">
      <c r="A5" s="18" t="s">
        <v>281</v>
      </c>
      <c r="B5" s="3">
        <v>0.05</v>
      </c>
    </row>
    <row r="6" spans="1:6" x14ac:dyDescent="0.4">
      <c r="A6" s="18"/>
    </row>
    <row r="7" spans="1:6" x14ac:dyDescent="0.4">
      <c r="A7" s="3" t="s">
        <v>181</v>
      </c>
      <c r="B7" s="3" t="s">
        <v>182</v>
      </c>
      <c r="C7" s="3" t="s">
        <v>110</v>
      </c>
      <c r="D7" s="3" t="s">
        <v>111</v>
      </c>
      <c r="E7" s="3" t="s">
        <v>134</v>
      </c>
      <c r="F7" s="3" t="s">
        <v>183</v>
      </c>
    </row>
    <row r="8" spans="1:6" ht="15" x14ac:dyDescent="0.4">
      <c r="A8" s="15" t="s">
        <v>282</v>
      </c>
      <c r="B8" s="3">
        <v>6.2279999999999998</v>
      </c>
      <c r="C8" s="3" t="s">
        <v>184</v>
      </c>
      <c r="D8" s="3" t="s">
        <v>185</v>
      </c>
      <c r="E8" s="3" t="s">
        <v>65</v>
      </c>
    </row>
    <row r="9" spans="1:6" x14ac:dyDescent="0.4">
      <c r="A9" s="18" t="s">
        <v>283</v>
      </c>
      <c r="B9" s="3">
        <v>60.53</v>
      </c>
      <c r="C9" s="3" t="s">
        <v>184</v>
      </c>
      <c r="D9" s="3" t="s">
        <v>185</v>
      </c>
      <c r="E9" s="3" t="s">
        <v>65</v>
      </c>
      <c r="F9" s="3">
        <v>0.35570000000000002</v>
      </c>
    </row>
    <row r="10" spans="1:6" x14ac:dyDescent="0.4">
      <c r="A10" s="18" t="s">
        <v>284</v>
      </c>
      <c r="B10" s="3">
        <v>19.71</v>
      </c>
      <c r="C10" s="3" t="s">
        <v>184</v>
      </c>
      <c r="D10" s="3" t="s">
        <v>185</v>
      </c>
      <c r="E10" s="3" t="s">
        <v>65</v>
      </c>
    </row>
    <row r="11" spans="1:6" x14ac:dyDescent="0.4">
      <c r="A11" s="18" t="s">
        <v>285</v>
      </c>
      <c r="B11" s="3">
        <v>8.0380000000000003</v>
      </c>
      <c r="C11" s="3" t="s">
        <v>184</v>
      </c>
      <c r="D11" s="3" t="s">
        <v>185</v>
      </c>
      <c r="E11" s="3" t="s">
        <v>65</v>
      </c>
    </row>
    <row r="12" spans="1:6" x14ac:dyDescent="0.4">
      <c r="A12" s="18"/>
    </row>
    <row r="13" spans="1:6" x14ac:dyDescent="0.4">
      <c r="A13" s="3" t="s">
        <v>126</v>
      </c>
      <c r="B13" s="3" t="s">
        <v>127</v>
      </c>
      <c r="C13" s="3" t="s">
        <v>128</v>
      </c>
      <c r="D13" s="3" t="s">
        <v>129</v>
      </c>
      <c r="E13" s="3" t="s">
        <v>130</v>
      </c>
      <c r="F13" s="3" t="s">
        <v>110</v>
      </c>
    </row>
    <row r="14" spans="1:6" ht="15" x14ac:dyDescent="0.4">
      <c r="A14" s="15" t="s">
        <v>282</v>
      </c>
      <c r="B14" s="3">
        <v>542.6</v>
      </c>
      <c r="C14" s="3">
        <v>30</v>
      </c>
      <c r="D14" s="3">
        <v>18.09</v>
      </c>
      <c r="E14" s="3" t="s">
        <v>189</v>
      </c>
      <c r="F14" s="3" t="s">
        <v>190</v>
      </c>
    </row>
    <row r="15" spans="1:6" x14ac:dyDescent="0.4">
      <c r="A15" s="18" t="s">
        <v>283</v>
      </c>
      <c r="B15" s="3">
        <v>5273</v>
      </c>
      <c r="C15" s="3">
        <v>6</v>
      </c>
      <c r="D15" s="3">
        <v>878.9</v>
      </c>
      <c r="E15" s="3" t="s">
        <v>191</v>
      </c>
      <c r="F15" s="3" t="s">
        <v>190</v>
      </c>
    </row>
    <row r="16" spans="1:6" x14ac:dyDescent="0.4">
      <c r="A16" s="18" t="s">
        <v>284</v>
      </c>
      <c r="B16" s="3">
        <v>1717</v>
      </c>
      <c r="C16" s="3">
        <v>5</v>
      </c>
      <c r="D16" s="3">
        <v>343.4</v>
      </c>
      <c r="E16" s="3" t="s">
        <v>192</v>
      </c>
      <c r="F16" s="3" t="s">
        <v>190</v>
      </c>
    </row>
    <row r="17" spans="1:6" x14ac:dyDescent="0.4">
      <c r="A17" s="18" t="s">
        <v>285</v>
      </c>
      <c r="B17" s="3">
        <v>700.3</v>
      </c>
      <c r="C17" s="3">
        <v>36</v>
      </c>
      <c r="D17" s="3">
        <v>19.45</v>
      </c>
      <c r="E17" s="3" t="s">
        <v>193</v>
      </c>
      <c r="F17" s="3" t="s">
        <v>190</v>
      </c>
    </row>
    <row r="18" spans="1:6" x14ac:dyDescent="0.4">
      <c r="A18" s="18" t="s">
        <v>286</v>
      </c>
      <c r="B18" s="3">
        <v>478.7</v>
      </c>
      <c r="C18" s="3">
        <v>216</v>
      </c>
      <c r="D18" s="3">
        <v>2.2160000000000002</v>
      </c>
    </row>
    <row r="19" spans="1:6" x14ac:dyDescent="0.4">
      <c r="A19" s="18"/>
    </row>
    <row r="20" spans="1:6" x14ac:dyDescent="0.4">
      <c r="A20" s="3" t="s">
        <v>131</v>
      </c>
    </row>
    <row r="21" spans="1:6" ht="15" x14ac:dyDescent="0.4">
      <c r="A21" s="15" t="s">
        <v>287</v>
      </c>
      <c r="B21" s="3">
        <v>6</v>
      </c>
    </row>
    <row r="22" spans="1:6" x14ac:dyDescent="0.4">
      <c r="A22" s="18" t="s">
        <v>288</v>
      </c>
      <c r="B22" s="3">
        <v>7</v>
      </c>
    </row>
    <row r="23" spans="1:6" x14ac:dyDescent="0.4">
      <c r="A23" s="18" t="s">
        <v>289</v>
      </c>
      <c r="B23" s="3">
        <v>42</v>
      </c>
    </row>
    <row r="24" spans="1:6" x14ac:dyDescent="0.4">
      <c r="A24" s="18" t="s">
        <v>290</v>
      </c>
      <c r="B24" s="3">
        <v>0</v>
      </c>
    </row>
    <row r="25" spans="1:6" x14ac:dyDescent="0.4">
      <c r="A25" s="18"/>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9062-1071-4E0C-80A9-602E3B5ABD82}">
  <dimension ref="A1:I536"/>
  <sheetViews>
    <sheetView zoomScale="70" zoomScaleNormal="70" zoomScaleSheetLayoutView="90" workbookViewId="0">
      <selection activeCell="K34" sqref="K34"/>
    </sheetView>
  </sheetViews>
  <sheetFormatPr defaultRowHeight="14.25" x14ac:dyDescent="0.4"/>
  <cols>
    <col min="1" max="1" width="71.75" style="3" bestFit="1" customWidth="1"/>
    <col min="2" max="2" width="10.875" style="3" bestFit="1" customWidth="1"/>
    <col min="3" max="3" width="12.25" style="3" bestFit="1" customWidth="1"/>
    <col min="4" max="4" width="10.875" style="3" bestFit="1" customWidth="1"/>
    <col min="5" max="5" width="19.25" style="3" bestFit="1" customWidth="1"/>
    <col min="6" max="7" width="4.375" style="3" bestFit="1" customWidth="1"/>
    <col min="8" max="8" width="9.625" style="3" bestFit="1" customWidth="1"/>
    <col min="9" max="9" width="7.5" style="3" bestFit="1" customWidth="1"/>
    <col min="10" max="16384" width="9" style="3"/>
  </cols>
  <sheetData>
    <row r="1" spans="1:9" s="12" customFormat="1" ht="15" x14ac:dyDescent="0.4">
      <c r="A1" s="39" t="s">
        <v>173</v>
      </c>
      <c r="B1" s="39"/>
      <c r="C1" s="39"/>
    </row>
    <row r="2" spans="1:9" s="12" customFormat="1" x14ac:dyDescent="0.4">
      <c r="A2" s="14"/>
      <c r="B2" s="14"/>
      <c r="C2" s="14"/>
    </row>
    <row r="3" spans="1:9" s="11" customFormat="1" x14ac:dyDescent="0.4">
      <c r="A3" s="13" t="s">
        <v>177</v>
      </c>
      <c r="C3" s="13"/>
      <c r="E3" s="12"/>
      <c r="F3" s="12"/>
      <c r="G3" s="12"/>
      <c r="H3" s="12"/>
      <c r="I3" s="12"/>
    </row>
    <row r="4" spans="1:9" s="11" customFormat="1" x14ac:dyDescent="0.4">
      <c r="A4" s="27" t="s">
        <v>266</v>
      </c>
      <c r="C4" s="13"/>
      <c r="D4" s="13"/>
      <c r="E4" s="13"/>
      <c r="F4" s="13"/>
      <c r="G4" s="13"/>
    </row>
    <row r="5" spans="1:9" s="11" customFormat="1" x14ac:dyDescent="0.4">
      <c r="A5" s="27" t="s">
        <v>267</v>
      </c>
      <c r="C5" s="13"/>
      <c r="D5" s="13"/>
      <c r="E5" s="13"/>
      <c r="F5" s="13"/>
      <c r="G5" s="13"/>
    </row>
    <row r="6" spans="1:9" s="11" customFormat="1" x14ac:dyDescent="0.4">
      <c r="A6" s="27" t="s">
        <v>268</v>
      </c>
      <c r="C6" s="13"/>
      <c r="D6" s="13"/>
      <c r="E6" s="13"/>
      <c r="F6" s="13"/>
      <c r="G6" s="13"/>
    </row>
    <row r="7" spans="1:9" s="11" customFormat="1" x14ac:dyDescent="0.4">
      <c r="A7" s="27" t="s">
        <v>269</v>
      </c>
      <c r="C7" s="13"/>
      <c r="D7" s="13"/>
      <c r="E7" s="13"/>
      <c r="F7" s="13"/>
      <c r="G7" s="13"/>
    </row>
    <row r="8" spans="1:9" s="11" customFormat="1" x14ac:dyDescent="0.4">
      <c r="A8" s="27" t="s">
        <v>270</v>
      </c>
      <c r="C8" s="13"/>
      <c r="D8" s="13"/>
      <c r="E8" s="13"/>
      <c r="F8" s="13"/>
      <c r="G8" s="13"/>
    </row>
    <row r="9" spans="1:9" s="11" customFormat="1" x14ac:dyDescent="0.4">
      <c r="A9" s="27" t="s">
        <v>271</v>
      </c>
      <c r="C9" s="13"/>
      <c r="D9" s="13"/>
      <c r="E9" s="13"/>
      <c r="F9" s="13"/>
      <c r="G9" s="13"/>
    </row>
    <row r="10" spans="1:9" s="11" customFormat="1" x14ac:dyDescent="0.4">
      <c r="D10" s="13"/>
      <c r="E10" s="13"/>
      <c r="F10" s="13"/>
      <c r="G10" s="13"/>
      <c r="H10" s="13"/>
      <c r="I10" s="13"/>
    </row>
    <row r="11" spans="1:9" x14ac:dyDescent="0.2">
      <c r="A11" s="19"/>
      <c r="B11" s="19"/>
      <c r="C11" s="19"/>
      <c r="D11" s="19"/>
      <c r="E11" s="19"/>
      <c r="F11" s="19"/>
      <c r="G11" s="19"/>
      <c r="H11" s="19"/>
      <c r="I11" s="19"/>
    </row>
    <row r="12" spans="1:9" ht="15" x14ac:dyDescent="0.25">
      <c r="A12" s="22" t="s">
        <v>194</v>
      </c>
      <c r="B12" s="21"/>
      <c r="C12" s="21"/>
      <c r="D12" s="21"/>
      <c r="E12" s="21"/>
      <c r="F12" s="21"/>
      <c r="G12" s="21"/>
      <c r="H12" s="21"/>
      <c r="I12" s="21"/>
    </row>
    <row r="13" spans="1:9" x14ac:dyDescent="0.2">
      <c r="A13" s="20"/>
      <c r="B13" s="21"/>
      <c r="C13" s="21"/>
      <c r="D13" s="21"/>
      <c r="E13" s="21"/>
      <c r="F13" s="21"/>
      <c r="G13" s="21"/>
      <c r="H13" s="21"/>
      <c r="I13" s="21"/>
    </row>
    <row r="14" spans="1:9" x14ac:dyDescent="0.2">
      <c r="A14" s="25" t="s">
        <v>132</v>
      </c>
      <c r="B14" s="21">
        <v>13</v>
      </c>
      <c r="C14" s="21"/>
      <c r="D14" s="21"/>
      <c r="E14" s="21"/>
      <c r="F14" s="21"/>
      <c r="G14" s="21"/>
      <c r="H14" s="21"/>
      <c r="I14" s="21"/>
    </row>
    <row r="15" spans="1:9" x14ac:dyDescent="0.2">
      <c r="A15" s="25" t="s">
        <v>195</v>
      </c>
      <c r="B15" s="21">
        <v>15</v>
      </c>
      <c r="C15" s="21"/>
      <c r="D15" s="21"/>
      <c r="E15" s="21"/>
      <c r="F15" s="21"/>
      <c r="G15" s="21"/>
      <c r="H15" s="21"/>
      <c r="I15" s="21"/>
    </row>
    <row r="16" spans="1:9" x14ac:dyDescent="0.2">
      <c r="A16" s="25" t="s">
        <v>196</v>
      </c>
      <c r="B16" s="21">
        <v>21</v>
      </c>
      <c r="C16" s="21"/>
      <c r="D16" s="21"/>
      <c r="E16" s="21"/>
      <c r="F16" s="21"/>
      <c r="G16" s="21"/>
      <c r="H16" s="21"/>
      <c r="I16" s="21"/>
    </row>
    <row r="17" spans="1:9" x14ac:dyDescent="0.2">
      <c r="A17" s="25" t="s">
        <v>260</v>
      </c>
      <c r="B17" s="21">
        <v>0.05</v>
      </c>
      <c r="C17" s="21"/>
      <c r="D17" s="21"/>
      <c r="E17" s="21"/>
      <c r="F17" s="21"/>
      <c r="G17" s="21"/>
      <c r="H17" s="21"/>
      <c r="I17" s="21"/>
    </row>
    <row r="18" spans="1:9" x14ac:dyDescent="0.2">
      <c r="A18" s="20"/>
      <c r="B18" s="21"/>
      <c r="C18" s="21"/>
      <c r="D18" s="21"/>
      <c r="E18" s="21"/>
      <c r="F18" s="21"/>
      <c r="G18" s="21"/>
      <c r="H18" s="21"/>
      <c r="I18" s="21"/>
    </row>
    <row r="19" spans="1:9" s="15" customFormat="1" ht="15" x14ac:dyDescent="0.25">
      <c r="A19" s="22" t="s">
        <v>261</v>
      </c>
      <c r="B19" s="23" t="s">
        <v>133</v>
      </c>
      <c r="C19" s="23" t="s">
        <v>262</v>
      </c>
      <c r="D19" s="23" t="s">
        <v>263</v>
      </c>
      <c r="E19" s="23" t="s">
        <v>264</v>
      </c>
      <c r="F19" s="23"/>
      <c r="G19" s="23"/>
      <c r="H19" s="23"/>
      <c r="I19" s="23"/>
    </row>
    <row r="20" spans="1:9" x14ac:dyDescent="0.2">
      <c r="A20" s="20"/>
      <c r="B20" s="21"/>
      <c r="C20" s="21"/>
      <c r="D20" s="21"/>
      <c r="E20" s="21"/>
      <c r="F20" s="21"/>
      <c r="G20" s="21"/>
      <c r="H20" s="21"/>
      <c r="I20" s="21"/>
    </row>
    <row r="21" spans="1:9" x14ac:dyDescent="0.2">
      <c r="A21" s="25" t="s">
        <v>197</v>
      </c>
      <c r="B21" s="21"/>
      <c r="C21" s="21"/>
      <c r="D21" s="21"/>
      <c r="E21" s="21"/>
      <c r="F21" s="21"/>
      <c r="G21" s="21"/>
      <c r="H21" s="21"/>
      <c r="I21" s="21"/>
    </row>
    <row r="22" spans="1:9" x14ac:dyDescent="0.2">
      <c r="A22" s="24" t="s">
        <v>140</v>
      </c>
      <c r="B22" s="21">
        <v>-2.8570000000000002</v>
      </c>
      <c r="C22" s="21" t="s">
        <v>72</v>
      </c>
      <c r="D22" s="21">
        <v>0.72130000000000005</v>
      </c>
      <c r="E22" s="21">
        <v>9.9900000000000003E-2</v>
      </c>
      <c r="F22" s="21"/>
      <c r="G22" s="21"/>
      <c r="H22" s="21"/>
      <c r="I22" s="21"/>
    </row>
    <row r="23" spans="1:9" x14ac:dyDescent="0.2">
      <c r="A23" s="24" t="s">
        <v>141</v>
      </c>
      <c r="B23" s="21">
        <v>-1.1140000000000001</v>
      </c>
      <c r="C23" s="21" t="s">
        <v>72</v>
      </c>
      <c r="D23" s="21">
        <v>0.83750000000000002</v>
      </c>
      <c r="E23" s="21">
        <v>0.32650000000000001</v>
      </c>
      <c r="F23" s="21"/>
      <c r="G23" s="21"/>
      <c r="H23" s="21"/>
      <c r="I23" s="21"/>
    </row>
    <row r="24" spans="1:9" x14ac:dyDescent="0.2">
      <c r="A24" s="24" t="s">
        <v>142</v>
      </c>
      <c r="B24" s="21">
        <v>-1.9710000000000001</v>
      </c>
      <c r="C24" s="21" t="s">
        <v>72</v>
      </c>
      <c r="D24" s="21">
        <v>0.83750000000000002</v>
      </c>
      <c r="E24" s="21">
        <v>0.37219999999999998</v>
      </c>
      <c r="F24" s="21"/>
      <c r="G24" s="21"/>
      <c r="H24" s="21"/>
      <c r="I24" s="21"/>
    </row>
    <row r="25" spans="1:9" x14ac:dyDescent="0.2">
      <c r="A25" s="24" t="s">
        <v>143</v>
      </c>
      <c r="B25" s="21">
        <v>-2.5430000000000001</v>
      </c>
      <c r="C25" s="21" t="s">
        <v>72</v>
      </c>
      <c r="D25" s="21">
        <v>0.72130000000000005</v>
      </c>
      <c r="E25" s="21">
        <v>0.16320000000000001</v>
      </c>
      <c r="F25" s="21"/>
      <c r="G25" s="21"/>
      <c r="H25" s="21"/>
      <c r="I25" s="21"/>
    </row>
    <row r="26" spans="1:9" x14ac:dyDescent="0.2">
      <c r="A26" s="24" t="s">
        <v>144</v>
      </c>
      <c r="B26" s="21">
        <v>-2.8290000000000002</v>
      </c>
      <c r="C26" s="21" t="s">
        <v>72</v>
      </c>
      <c r="D26" s="21">
        <v>0.31369999999999998</v>
      </c>
      <c r="E26" s="21">
        <v>1.9900000000000001E-2</v>
      </c>
      <c r="F26" s="21"/>
      <c r="G26" s="21"/>
      <c r="H26" s="21"/>
      <c r="I26" s="21"/>
    </row>
    <row r="27" spans="1:9" x14ac:dyDescent="0.2">
      <c r="A27" s="24" t="s">
        <v>198</v>
      </c>
      <c r="B27" s="21">
        <v>1.7430000000000001</v>
      </c>
      <c r="C27" s="21" t="s">
        <v>72</v>
      </c>
      <c r="D27" s="21">
        <v>0.83750000000000002</v>
      </c>
      <c r="E27" s="21">
        <v>0.31919999999999998</v>
      </c>
      <c r="F27" s="21"/>
      <c r="G27" s="21"/>
      <c r="H27" s="21"/>
      <c r="I27" s="21"/>
    </row>
    <row r="28" spans="1:9" x14ac:dyDescent="0.2">
      <c r="A28" s="24" t="s">
        <v>199</v>
      </c>
      <c r="B28" s="21">
        <v>0.88570000000000004</v>
      </c>
      <c r="C28" s="21" t="s">
        <v>72</v>
      </c>
      <c r="D28" s="21">
        <v>0.99280000000000002</v>
      </c>
      <c r="E28" s="21">
        <v>0.72199999999999998</v>
      </c>
      <c r="F28" s="21"/>
      <c r="G28" s="21"/>
      <c r="H28" s="21"/>
      <c r="I28" s="21"/>
    </row>
    <row r="29" spans="1:9" x14ac:dyDescent="0.2">
      <c r="A29" s="24" t="s">
        <v>200</v>
      </c>
      <c r="B29" s="21">
        <v>0.31430000000000002</v>
      </c>
      <c r="C29" s="21" t="s">
        <v>72</v>
      </c>
      <c r="D29" s="21">
        <v>0.99280000000000002</v>
      </c>
      <c r="E29" s="21">
        <v>0.88249999999999995</v>
      </c>
      <c r="F29" s="21"/>
      <c r="G29" s="21"/>
      <c r="H29" s="21"/>
      <c r="I29" s="21"/>
    </row>
    <row r="30" spans="1:9" x14ac:dyDescent="0.2">
      <c r="A30" s="24" t="s">
        <v>202</v>
      </c>
      <c r="B30" s="21">
        <v>2.8570000000000002E-2</v>
      </c>
      <c r="C30" s="21" t="s">
        <v>72</v>
      </c>
      <c r="D30" s="21" t="s">
        <v>201</v>
      </c>
      <c r="E30" s="21">
        <v>0.98640000000000005</v>
      </c>
      <c r="F30" s="21"/>
      <c r="G30" s="21"/>
      <c r="H30" s="21"/>
      <c r="I30" s="21"/>
    </row>
    <row r="31" spans="1:9" x14ac:dyDescent="0.2">
      <c r="A31" s="24" t="s">
        <v>203</v>
      </c>
      <c r="B31" s="21">
        <v>-0.85709999999999997</v>
      </c>
      <c r="C31" s="21" t="s">
        <v>72</v>
      </c>
      <c r="D31" s="21">
        <v>0.99280000000000002</v>
      </c>
      <c r="E31" s="21">
        <v>0.70189999999999997</v>
      </c>
      <c r="F31" s="21"/>
      <c r="G31" s="21"/>
      <c r="H31" s="21"/>
      <c r="I31" s="21"/>
    </row>
    <row r="32" spans="1:9" x14ac:dyDescent="0.2">
      <c r="A32" s="24" t="s">
        <v>204</v>
      </c>
      <c r="B32" s="21">
        <v>-1.429</v>
      </c>
      <c r="C32" s="21" t="s">
        <v>72</v>
      </c>
      <c r="D32" s="21">
        <v>0.86350000000000005</v>
      </c>
      <c r="E32" s="21">
        <v>0.43859999999999999</v>
      </c>
      <c r="F32" s="21"/>
      <c r="G32" s="21"/>
      <c r="H32" s="21"/>
      <c r="I32" s="21"/>
    </row>
    <row r="33" spans="1:9" x14ac:dyDescent="0.2">
      <c r="A33" s="24" t="s">
        <v>205</v>
      </c>
      <c r="B33" s="21">
        <v>-1.714</v>
      </c>
      <c r="C33" s="21" t="s">
        <v>72</v>
      </c>
      <c r="D33" s="21">
        <v>0.72130000000000005</v>
      </c>
      <c r="E33" s="21">
        <v>0.1832</v>
      </c>
      <c r="F33" s="21"/>
      <c r="G33" s="21"/>
      <c r="H33" s="21"/>
      <c r="I33" s="21"/>
    </row>
    <row r="34" spans="1:9" x14ac:dyDescent="0.2">
      <c r="A34" s="24" t="s">
        <v>155</v>
      </c>
      <c r="B34" s="21">
        <v>-0.57140000000000002</v>
      </c>
      <c r="C34" s="21" t="s">
        <v>72</v>
      </c>
      <c r="D34" s="21">
        <v>0.99280000000000002</v>
      </c>
      <c r="E34" s="21">
        <v>0.82320000000000004</v>
      </c>
      <c r="F34" s="21"/>
      <c r="G34" s="21"/>
      <c r="H34" s="21"/>
      <c r="I34" s="21"/>
    </row>
    <row r="35" spans="1:9" x14ac:dyDescent="0.2">
      <c r="A35" s="24" t="s">
        <v>156</v>
      </c>
      <c r="B35" s="21">
        <v>-0.85709999999999997</v>
      </c>
      <c r="C35" s="21" t="s">
        <v>72</v>
      </c>
      <c r="D35" s="21">
        <v>0.99280000000000002</v>
      </c>
      <c r="E35" s="21">
        <v>0.69950000000000001</v>
      </c>
      <c r="F35" s="21"/>
      <c r="G35" s="21"/>
      <c r="H35" s="21"/>
      <c r="I35" s="21"/>
    </row>
    <row r="36" spans="1:9" x14ac:dyDescent="0.2">
      <c r="A36" s="24" t="s">
        <v>206</v>
      </c>
      <c r="B36" s="21">
        <v>-0.28570000000000001</v>
      </c>
      <c r="C36" s="21" t="s">
        <v>72</v>
      </c>
      <c r="D36" s="21">
        <v>0.99280000000000002</v>
      </c>
      <c r="E36" s="21">
        <v>0.87329999999999997</v>
      </c>
      <c r="F36" s="21"/>
      <c r="G36" s="21"/>
      <c r="H36" s="21"/>
      <c r="I36" s="21"/>
    </row>
    <row r="37" spans="1:9" x14ac:dyDescent="0.2">
      <c r="A37" s="20"/>
      <c r="B37" s="21"/>
      <c r="C37" s="21"/>
      <c r="D37" s="21"/>
      <c r="E37" s="21"/>
      <c r="F37" s="21"/>
      <c r="G37" s="21"/>
      <c r="H37" s="21"/>
      <c r="I37" s="21"/>
    </row>
    <row r="38" spans="1:9" x14ac:dyDescent="0.2">
      <c r="A38" s="25" t="s">
        <v>207</v>
      </c>
      <c r="B38" s="21"/>
      <c r="C38" s="21"/>
      <c r="D38" s="21"/>
      <c r="E38" s="21"/>
      <c r="F38" s="21"/>
      <c r="G38" s="21"/>
      <c r="H38" s="21"/>
      <c r="I38" s="21"/>
    </row>
    <row r="39" spans="1:9" x14ac:dyDescent="0.2">
      <c r="A39" s="24" t="s">
        <v>140</v>
      </c>
      <c r="B39" s="21">
        <v>-8.5709999999999995E-2</v>
      </c>
      <c r="C39" s="21" t="s">
        <v>72</v>
      </c>
      <c r="D39" s="21">
        <v>0.41310000000000002</v>
      </c>
      <c r="E39" s="21">
        <v>0.95179999999999998</v>
      </c>
      <c r="F39" s="21"/>
      <c r="G39" s="21"/>
      <c r="H39" s="21"/>
      <c r="I39" s="21"/>
    </row>
    <row r="40" spans="1:9" x14ac:dyDescent="0.2">
      <c r="A40" s="24" t="s">
        <v>141</v>
      </c>
      <c r="B40" s="21">
        <v>-0.1143</v>
      </c>
      <c r="C40" s="21" t="s">
        <v>72</v>
      </c>
      <c r="D40" s="21">
        <v>0.41310000000000002</v>
      </c>
      <c r="E40" s="21">
        <v>0.93820000000000003</v>
      </c>
      <c r="F40" s="21"/>
      <c r="G40" s="21"/>
      <c r="H40" s="21"/>
      <c r="I40" s="21"/>
    </row>
    <row r="41" spans="1:9" x14ac:dyDescent="0.2">
      <c r="A41" s="24" t="s">
        <v>142</v>
      </c>
      <c r="B41" s="21">
        <v>6.7830000000000004</v>
      </c>
      <c r="C41" s="21" t="s">
        <v>65</v>
      </c>
      <c r="D41" s="21">
        <v>2.9999999999999997E-4</v>
      </c>
      <c r="E41" s="21">
        <v>4.0000000000000002E-4</v>
      </c>
      <c r="F41" s="21"/>
      <c r="G41" s="21"/>
      <c r="H41" s="21"/>
      <c r="I41" s="21"/>
    </row>
    <row r="42" spans="1:9" x14ac:dyDescent="0.2">
      <c r="A42" s="24" t="s">
        <v>143</v>
      </c>
      <c r="B42" s="21">
        <v>6.7489999999999997</v>
      </c>
      <c r="C42" s="21" t="s">
        <v>65</v>
      </c>
      <c r="D42" s="21">
        <v>2.9999999999999997E-4</v>
      </c>
      <c r="E42" s="21">
        <v>4.0000000000000002E-4</v>
      </c>
      <c r="F42" s="21"/>
      <c r="G42" s="21"/>
      <c r="H42" s="21"/>
      <c r="I42" s="21"/>
    </row>
    <row r="43" spans="1:9" x14ac:dyDescent="0.2">
      <c r="A43" s="24" t="s">
        <v>144</v>
      </c>
      <c r="B43" s="21">
        <v>6.7709999999999999</v>
      </c>
      <c r="C43" s="21" t="s">
        <v>65</v>
      </c>
      <c r="D43" s="21">
        <v>2.9999999999999997E-4</v>
      </c>
      <c r="E43" s="21">
        <v>4.0000000000000002E-4</v>
      </c>
      <c r="F43" s="21"/>
      <c r="G43" s="21"/>
      <c r="H43" s="21"/>
      <c r="I43" s="21"/>
    </row>
    <row r="44" spans="1:9" x14ac:dyDescent="0.2">
      <c r="A44" s="24" t="s">
        <v>198</v>
      </c>
      <c r="B44" s="21">
        <v>-2.8570000000000002E-2</v>
      </c>
      <c r="C44" s="21" t="s">
        <v>72</v>
      </c>
      <c r="D44" s="21">
        <v>0.41310000000000002</v>
      </c>
      <c r="E44" s="21">
        <v>0.98370000000000002</v>
      </c>
      <c r="F44" s="21"/>
      <c r="G44" s="21"/>
      <c r="H44" s="21"/>
      <c r="I44" s="21"/>
    </row>
    <row r="45" spans="1:9" x14ac:dyDescent="0.2">
      <c r="A45" s="24" t="s">
        <v>199</v>
      </c>
      <c r="B45" s="21">
        <v>6.8689999999999998</v>
      </c>
      <c r="C45" s="21" t="s">
        <v>65</v>
      </c>
      <c r="D45" s="21">
        <v>2.9999999999999997E-4</v>
      </c>
      <c r="E45" s="21">
        <v>2.0000000000000001E-4</v>
      </c>
      <c r="F45" s="21"/>
      <c r="G45" s="21"/>
      <c r="H45" s="21"/>
      <c r="I45" s="21"/>
    </row>
    <row r="46" spans="1:9" x14ac:dyDescent="0.2">
      <c r="A46" s="24" t="s">
        <v>200</v>
      </c>
      <c r="B46" s="21">
        <v>6.8339999999999996</v>
      </c>
      <c r="C46" s="21" t="s">
        <v>65</v>
      </c>
      <c r="D46" s="21">
        <v>2.9999999999999997E-4</v>
      </c>
      <c r="E46" s="21">
        <v>2.0000000000000001E-4</v>
      </c>
      <c r="F46" s="21"/>
      <c r="G46" s="21"/>
      <c r="H46" s="21"/>
      <c r="I46" s="21"/>
    </row>
    <row r="47" spans="1:9" x14ac:dyDescent="0.2">
      <c r="A47" s="24" t="s">
        <v>202</v>
      </c>
      <c r="B47" s="21">
        <v>6.8570000000000002</v>
      </c>
      <c r="C47" s="21" t="s">
        <v>65</v>
      </c>
      <c r="D47" s="21">
        <v>2.9999999999999997E-4</v>
      </c>
      <c r="E47" s="21">
        <v>2.0000000000000001E-4</v>
      </c>
      <c r="F47" s="21"/>
      <c r="G47" s="21"/>
      <c r="H47" s="21"/>
      <c r="I47" s="21"/>
    </row>
    <row r="48" spans="1:9" x14ac:dyDescent="0.2">
      <c r="A48" s="24" t="s">
        <v>203</v>
      </c>
      <c r="B48" s="21">
        <v>6.8970000000000002</v>
      </c>
      <c r="C48" s="21" t="s">
        <v>65</v>
      </c>
      <c r="D48" s="21">
        <v>2.9999999999999997E-4</v>
      </c>
      <c r="E48" s="21">
        <v>2.9999999999999997E-4</v>
      </c>
      <c r="F48" s="21"/>
      <c r="G48" s="21"/>
      <c r="H48" s="21"/>
      <c r="I48" s="21"/>
    </row>
    <row r="49" spans="1:9" x14ac:dyDescent="0.2">
      <c r="A49" s="24" t="s">
        <v>204</v>
      </c>
      <c r="B49" s="21">
        <v>6.8630000000000004</v>
      </c>
      <c r="C49" s="21" t="s">
        <v>65</v>
      </c>
      <c r="D49" s="21">
        <v>2.9999999999999997E-4</v>
      </c>
      <c r="E49" s="21">
        <v>2.9999999999999997E-4</v>
      </c>
      <c r="F49" s="21"/>
      <c r="G49" s="21"/>
      <c r="H49" s="21"/>
      <c r="I49" s="21"/>
    </row>
    <row r="50" spans="1:9" x14ac:dyDescent="0.2">
      <c r="A50" s="24" t="s">
        <v>205</v>
      </c>
      <c r="B50" s="21">
        <v>6.8860000000000001</v>
      </c>
      <c r="C50" s="21" t="s">
        <v>65</v>
      </c>
      <c r="D50" s="21">
        <v>2.9999999999999997E-4</v>
      </c>
      <c r="E50" s="21">
        <v>2.9999999999999997E-4</v>
      </c>
      <c r="F50" s="21"/>
      <c r="G50" s="21"/>
      <c r="H50" s="21"/>
      <c r="I50" s="21"/>
    </row>
    <row r="51" spans="1:9" x14ac:dyDescent="0.2">
      <c r="A51" s="24" t="s">
        <v>155</v>
      </c>
      <c r="B51" s="21">
        <v>-3.4290000000000001E-2</v>
      </c>
      <c r="C51" s="21" t="s">
        <v>72</v>
      </c>
      <c r="D51" s="21">
        <v>0.41310000000000002</v>
      </c>
      <c r="E51" s="21">
        <v>0.93479999999999996</v>
      </c>
      <c r="F51" s="21"/>
      <c r="G51" s="21"/>
      <c r="H51" s="21"/>
      <c r="I51" s="21"/>
    </row>
    <row r="52" spans="1:9" x14ac:dyDescent="0.2">
      <c r="A52" s="24" t="s">
        <v>156</v>
      </c>
      <c r="B52" s="21">
        <v>-1.1429999999999999E-2</v>
      </c>
      <c r="C52" s="21" t="s">
        <v>72</v>
      </c>
      <c r="D52" s="21">
        <v>0.41310000000000002</v>
      </c>
      <c r="E52" s="21">
        <v>0.97829999999999995</v>
      </c>
      <c r="F52" s="21"/>
      <c r="G52" s="21"/>
      <c r="H52" s="21"/>
      <c r="I52" s="21"/>
    </row>
    <row r="53" spans="1:9" x14ac:dyDescent="0.2">
      <c r="A53" s="24" t="s">
        <v>206</v>
      </c>
      <c r="B53" s="21">
        <v>2.2859999999999998E-2</v>
      </c>
      <c r="C53" s="21" t="s">
        <v>72</v>
      </c>
      <c r="D53" s="21">
        <v>0.41310000000000002</v>
      </c>
      <c r="E53" s="21">
        <v>0.95409999999999995</v>
      </c>
      <c r="F53" s="21"/>
      <c r="G53" s="21"/>
      <c r="H53" s="21"/>
      <c r="I53" s="21"/>
    </row>
    <row r="54" spans="1:9" x14ac:dyDescent="0.2">
      <c r="A54" s="20"/>
      <c r="B54" s="21"/>
      <c r="C54" s="21"/>
      <c r="D54" s="21"/>
      <c r="E54" s="21"/>
      <c r="F54" s="21"/>
      <c r="G54" s="21"/>
      <c r="H54" s="21"/>
      <c r="I54" s="21"/>
    </row>
    <row r="55" spans="1:9" x14ac:dyDescent="0.2">
      <c r="A55" s="25" t="s">
        <v>208</v>
      </c>
      <c r="B55" s="21"/>
      <c r="C55" s="21"/>
      <c r="D55" s="21"/>
      <c r="E55" s="21"/>
      <c r="F55" s="21"/>
      <c r="G55" s="21"/>
      <c r="H55" s="21"/>
      <c r="I55" s="21"/>
    </row>
    <row r="56" spans="1:9" x14ac:dyDescent="0.2">
      <c r="A56" s="24" t="s">
        <v>140</v>
      </c>
      <c r="B56" s="21">
        <v>0.37140000000000001</v>
      </c>
      <c r="C56" s="21" t="s">
        <v>72</v>
      </c>
      <c r="D56" s="21">
        <v>0.36680000000000001</v>
      </c>
      <c r="E56" s="21">
        <v>0.83540000000000003</v>
      </c>
      <c r="F56" s="21"/>
      <c r="G56" s="21"/>
      <c r="H56" s="21"/>
      <c r="I56" s="21"/>
    </row>
    <row r="57" spans="1:9" x14ac:dyDescent="0.2">
      <c r="A57" s="24" t="s">
        <v>141</v>
      </c>
      <c r="B57" s="21">
        <v>0.62860000000000005</v>
      </c>
      <c r="C57" s="21" t="s">
        <v>72</v>
      </c>
      <c r="D57" s="21">
        <v>0.36680000000000001</v>
      </c>
      <c r="E57" s="21">
        <v>0.69650000000000001</v>
      </c>
      <c r="F57" s="21"/>
      <c r="G57" s="21"/>
      <c r="H57" s="21"/>
      <c r="I57" s="21"/>
    </row>
    <row r="58" spans="1:9" x14ac:dyDescent="0.2">
      <c r="A58" s="24" t="s">
        <v>142</v>
      </c>
      <c r="B58" s="21">
        <v>6.9370000000000003</v>
      </c>
      <c r="C58" s="21" t="s">
        <v>65</v>
      </c>
      <c r="D58" s="21">
        <v>1.2999999999999999E-3</v>
      </c>
      <c r="E58" s="21">
        <v>1.1000000000000001E-3</v>
      </c>
      <c r="F58" s="21"/>
      <c r="G58" s="21"/>
      <c r="H58" s="21"/>
      <c r="I58" s="21"/>
    </row>
    <row r="59" spans="1:9" x14ac:dyDescent="0.2">
      <c r="A59" s="24" t="s">
        <v>143</v>
      </c>
      <c r="B59" s="21">
        <v>6.7140000000000004</v>
      </c>
      <c r="C59" s="21" t="s">
        <v>65</v>
      </c>
      <c r="D59" s="21">
        <v>1.2999999999999999E-3</v>
      </c>
      <c r="E59" s="21">
        <v>1.4E-3</v>
      </c>
      <c r="F59" s="21"/>
      <c r="G59" s="21"/>
      <c r="H59" s="21"/>
      <c r="I59" s="21"/>
    </row>
    <row r="60" spans="1:9" x14ac:dyDescent="0.2">
      <c r="A60" s="24" t="s">
        <v>144</v>
      </c>
      <c r="B60" s="21">
        <v>6.8460000000000001</v>
      </c>
      <c r="C60" s="21" t="s">
        <v>65</v>
      </c>
      <c r="D60" s="21">
        <v>1.2999999999999999E-3</v>
      </c>
      <c r="E60" s="21">
        <v>1.1999999999999999E-3</v>
      </c>
      <c r="F60" s="21"/>
      <c r="G60" s="21"/>
      <c r="H60" s="21"/>
      <c r="I60" s="21"/>
    </row>
    <row r="61" spans="1:9" x14ac:dyDescent="0.2">
      <c r="A61" s="24" t="s">
        <v>198</v>
      </c>
      <c r="B61" s="21">
        <v>0.2571</v>
      </c>
      <c r="C61" s="21" t="s">
        <v>72</v>
      </c>
      <c r="D61" s="21">
        <v>0.36680000000000001</v>
      </c>
      <c r="E61" s="21">
        <v>0.87329999999999997</v>
      </c>
      <c r="F61" s="21"/>
      <c r="G61" s="21"/>
      <c r="H61" s="21"/>
      <c r="I61" s="21"/>
    </row>
    <row r="62" spans="1:9" x14ac:dyDescent="0.2">
      <c r="A62" s="24" t="s">
        <v>199</v>
      </c>
      <c r="B62" s="21">
        <v>6.5659999999999998</v>
      </c>
      <c r="C62" s="21" t="s">
        <v>65</v>
      </c>
      <c r="D62" s="21">
        <v>1.2999999999999999E-3</v>
      </c>
      <c r="E62" s="21">
        <v>1.5E-3</v>
      </c>
      <c r="F62" s="21"/>
      <c r="G62" s="21"/>
      <c r="H62" s="21"/>
      <c r="I62" s="21"/>
    </row>
    <row r="63" spans="1:9" x14ac:dyDescent="0.2">
      <c r="A63" s="24" t="s">
        <v>200</v>
      </c>
      <c r="B63" s="21">
        <v>6.343</v>
      </c>
      <c r="C63" s="21" t="s">
        <v>65</v>
      </c>
      <c r="D63" s="21">
        <v>1.4E-3</v>
      </c>
      <c r="E63" s="21">
        <v>1.9E-3</v>
      </c>
      <c r="F63" s="21"/>
      <c r="G63" s="21"/>
      <c r="H63" s="21"/>
      <c r="I63" s="21"/>
    </row>
    <row r="64" spans="1:9" x14ac:dyDescent="0.2">
      <c r="A64" s="24" t="s">
        <v>202</v>
      </c>
      <c r="B64" s="21">
        <v>6.4740000000000002</v>
      </c>
      <c r="C64" s="21" t="s">
        <v>65</v>
      </c>
      <c r="D64" s="21">
        <v>1.2999999999999999E-3</v>
      </c>
      <c r="E64" s="21">
        <v>1.6000000000000001E-3</v>
      </c>
      <c r="F64" s="21"/>
      <c r="G64" s="21"/>
      <c r="H64" s="21"/>
      <c r="I64" s="21"/>
    </row>
    <row r="65" spans="1:9" x14ac:dyDescent="0.2">
      <c r="A65" s="24" t="s">
        <v>203</v>
      </c>
      <c r="B65" s="21">
        <v>6.3090000000000002</v>
      </c>
      <c r="C65" s="21" t="s">
        <v>65</v>
      </c>
      <c r="D65" s="21">
        <v>1.1999999999999999E-3</v>
      </c>
      <c r="E65" s="21">
        <v>4.0000000000000002E-4</v>
      </c>
      <c r="F65" s="21"/>
      <c r="G65" s="21"/>
      <c r="H65" s="21"/>
      <c r="I65" s="21"/>
    </row>
    <row r="66" spans="1:9" x14ac:dyDescent="0.2">
      <c r="A66" s="24" t="s">
        <v>204</v>
      </c>
      <c r="B66" s="21">
        <v>6.0860000000000003</v>
      </c>
      <c r="C66" s="21" t="s">
        <v>65</v>
      </c>
      <c r="D66" s="21">
        <v>1.1999999999999999E-3</v>
      </c>
      <c r="E66" s="21">
        <v>5.9999999999999995E-4</v>
      </c>
      <c r="F66" s="21"/>
      <c r="G66" s="21"/>
      <c r="H66" s="21"/>
      <c r="I66" s="21"/>
    </row>
    <row r="67" spans="1:9" x14ac:dyDescent="0.2">
      <c r="A67" s="24" t="s">
        <v>205</v>
      </c>
      <c r="B67" s="21">
        <v>6.2169999999999996</v>
      </c>
      <c r="C67" s="21" t="s">
        <v>65</v>
      </c>
      <c r="D67" s="21">
        <v>1.1999999999999999E-3</v>
      </c>
      <c r="E67" s="21">
        <v>5.0000000000000001E-4</v>
      </c>
      <c r="F67" s="21"/>
      <c r="G67" s="21"/>
      <c r="H67" s="21"/>
      <c r="I67" s="21"/>
    </row>
    <row r="68" spans="1:9" x14ac:dyDescent="0.2">
      <c r="A68" s="24" t="s">
        <v>155</v>
      </c>
      <c r="B68" s="21">
        <v>-0.22289999999999999</v>
      </c>
      <c r="C68" s="21" t="s">
        <v>72</v>
      </c>
      <c r="D68" s="21">
        <v>0.36380000000000001</v>
      </c>
      <c r="E68" s="21">
        <v>0.57740000000000002</v>
      </c>
      <c r="F68" s="21"/>
      <c r="G68" s="21"/>
      <c r="H68" s="21"/>
      <c r="I68" s="21"/>
    </row>
    <row r="69" spans="1:9" x14ac:dyDescent="0.2">
      <c r="A69" s="24" t="s">
        <v>156</v>
      </c>
      <c r="B69" s="21">
        <v>-9.1429999999999997E-2</v>
      </c>
      <c r="C69" s="21" t="s">
        <v>72</v>
      </c>
      <c r="D69" s="21">
        <v>0.36680000000000001</v>
      </c>
      <c r="E69" s="21">
        <v>0.83450000000000002</v>
      </c>
      <c r="F69" s="21"/>
      <c r="G69" s="21"/>
      <c r="H69" s="21"/>
      <c r="I69" s="21"/>
    </row>
    <row r="70" spans="1:9" x14ac:dyDescent="0.2">
      <c r="A70" s="24" t="s">
        <v>206</v>
      </c>
      <c r="B70" s="21">
        <v>0.13139999999999999</v>
      </c>
      <c r="C70" s="21" t="s">
        <v>72</v>
      </c>
      <c r="D70" s="21">
        <v>0.36680000000000001</v>
      </c>
      <c r="E70" s="21">
        <v>0.74219999999999997</v>
      </c>
      <c r="F70" s="21"/>
      <c r="G70" s="21"/>
      <c r="H70" s="21"/>
      <c r="I70" s="21"/>
    </row>
    <row r="71" spans="1:9" x14ac:dyDescent="0.2">
      <c r="A71" s="20"/>
      <c r="B71" s="21"/>
      <c r="C71" s="21"/>
      <c r="D71" s="21"/>
      <c r="E71" s="21"/>
      <c r="F71" s="21"/>
      <c r="G71" s="21"/>
      <c r="H71" s="21"/>
      <c r="I71" s="21"/>
    </row>
    <row r="72" spans="1:9" x14ac:dyDescent="0.2">
      <c r="A72" s="25" t="s">
        <v>209</v>
      </c>
      <c r="B72" s="21"/>
      <c r="C72" s="21"/>
      <c r="D72" s="21"/>
      <c r="E72" s="21"/>
      <c r="F72" s="21"/>
      <c r="G72" s="21"/>
      <c r="H72" s="21"/>
      <c r="I72" s="21"/>
    </row>
    <row r="73" spans="1:9" x14ac:dyDescent="0.2">
      <c r="A73" s="24" t="s">
        <v>140</v>
      </c>
      <c r="B73" s="21">
        <v>-2.8570000000000002E-2</v>
      </c>
      <c r="C73" s="21" t="s">
        <v>72</v>
      </c>
      <c r="D73" s="21">
        <v>0.27589999999999998</v>
      </c>
      <c r="E73" s="21">
        <v>0.98540000000000005</v>
      </c>
      <c r="F73" s="21"/>
      <c r="G73" s="21"/>
      <c r="H73" s="21"/>
      <c r="I73" s="21"/>
    </row>
    <row r="74" spans="1:9" x14ac:dyDescent="0.2">
      <c r="A74" s="24" t="s">
        <v>141</v>
      </c>
      <c r="B74" s="21">
        <v>-0.31430000000000002</v>
      </c>
      <c r="C74" s="21" t="s">
        <v>72</v>
      </c>
      <c r="D74" s="21">
        <v>0.25740000000000002</v>
      </c>
      <c r="E74" s="21">
        <v>0.83450000000000002</v>
      </c>
      <c r="F74" s="21"/>
      <c r="G74" s="21"/>
      <c r="H74" s="21"/>
      <c r="I74" s="21"/>
    </row>
    <row r="75" spans="1:9" x14ac:dyDescent="0.2">
      <c r="A75" s="24" t="s">
        <v>142</v>
      </c>
      <c r="B75" s="21">
        <v>6.0739999999999998</v>
      </c>
      <c r="C75" s="21" t="s">
        <v>65</v>
      </c>
      <c r="D75" s="21">
        <v>5.0000000000000001E-4</v>
      </c>
      <c r="E75" s="21">
        <v>5.9999999999999995E-4</v>
      </c>
      <c r="F75" s="21"/>
      <c r="G75" s="21"/>
      <c r="H75" s="21"/>
      <c r="I75" s="21"/>
    </row>
    <row r="76" spans="1:9" x14ac:dyDescent="0.2">
      <c r="A76" s="24" t="s">
        <v>143</v>
      </c>
      <c r="B76" s="21">
        <v>6.4569999999999999</v>
      </c>
      <c r="C76" s="21" t="s">
        <v>65</v>
      </c>
      <c r="D76" s="21">
        <v>5.0000000000000001E-4</v>
      </c>
      <c r="E76" s="21">
        <v>5.0000000000000001E-4</v>
      </c>
      <c r="F76" s="21"/>
      <c r="G76" s="21"/>
      <c r="H76" s="21"/>
      <c r="I76" s="21"/>
    </row>
    <row r="77" spans="1:9" x14ac:dyDescent="0.2">
      <c r="A77" s="24" t="s">
        <v>144</v>
      </c>
      <c r="B77" s="21">
        <v>3.286</v>
      </c>
      <c r="C77" s="21" t="s">
        <v>65</v>
      </c>
      <c r="D77" s="21">
        <v>7.7000000000000002E-3</v>
      </c>
      <c r="E77" s="21">
        <v>1.8200000000000001E-2</v>
      </c>
      <c r="F77" s="21"/>
      <c r="G77" s="21"/>
      <c r="H77" s="21"/>
      <c r="I77" s="21"/>
    </row>
    <row r="78" spans="1:9" x14ac:dyDescent="0.2">
      <c r="A78" s="24" t="s">
        <v>198</v>
      </c>
      <c r="B78" s="21">
        <v>-0.28570000000000001</v>
      </c>
      <c r="C78" s="21" t="s">
        <v>72</v>
      </c>
      <c r="D78" s="21">
        <v>0.25740000000000002</v>
      </c>
      <c r="E78" s="21">
        <v>0.85799999999999998</v>
      </c>
      <c r="F78" s="21"/>
      <c r="G78" s="21"/>
      <c r="H78" s="21"/>
      <c r="I78" s="21"/>
    </row>
    <row r="79" spans="1:9" x14ac:dyDescent="0.2">
      <c r="A79" s="24" t="s">
        <v>199</v>
      </c>
      <c r="B79" s="21">
        <v>6.1029999999999998</v>
      </c>
      <c r="C79" s="21" t="s">
        <v>65</v>
      </c>
      <c r="D79" s="21">
        <v>6.9999999999999999E-4</v>
      </c>
      <c r="E79" s="21">
        <v>1.1999999999999999E-3</v>
      </c>
      <c r="F79" s="21"/>
      <c r="G79" s="21"/>
      <c r="H79" s="21"/>
      <c r="I79" s="21"/>
    </row>
    <row r="80" spans="1:9" x14ac:dyDescent="0.2">
      <c r="A80" s="24" t="s">
        <v>200</v>
      </c>
      <c r="B80" s="21">
        <v>6.4859999999999998</v>
      </c>
      <c r="C80" s="21" t="s">
        <v>65</v>
      </c>
      <c r="D80" s="21">
        <v>6.9999999999999999E-4</v>
      </c>
      <c r="E80" s="21">
        <v>1E-3</v>
      </c>
      <c r="F80" s="21"/>
      <c r="G80" s="21"/>
      <c r="H80" s="21"/>
      <c r="I80" s="21"/>
    </row>
    <row r="81" spans="1:9" x14ac:dyDescent="0.2">
      <c r="A81" s="24" t="s">
        <v>202</v>
      </c>
      <c r="B81" s="21">
        <v>3.3140000000000001</v>
      </c>
      <c r="C81" s="21" t="s">
        <v>65</v>
      </c>
      <c r="D81" s="21">
        <v>1.09E-2</v>
      </c>
      <c r="E81" s="21">
        <v>2.8500000000000001E-2</v>
      </c>
      <c r="F81" s="21"/>
      <c r="G81" s="21"/>
      <c r="H81" s="21"/>
      <c r="I81" s="21"/>
    </row>
    <row r="82" spans="1:9" x14ac:dyDescent="0.2">
      <c r="A82" s="24" t="s">
        <v>203</v>
      </c>
      <c r="B82" s="21">
        <v>6.3890000000000002</v>
      </c>
      <c r="C82" s="21" t="s">
        <v>65</v>
      </c>
      <c r="D82" s="21">
        <v>5.0000000000000001E-4</v>
      </c>
      <c r="E82" s="21">
        <v>5.9999999999999995E-4</v>
      </c>
      <c r="F82" s="21"/>
      <c r="G82" s="21"/>
      <c r="H82" s="21"/>
      <c r="I82" s="21"/>
    </row>
    <row r="83" spans="1:9" x14ac:dyDescent="0.2">
      <c r="A83" s="24" t="s">
        <v>204</v>
      </c>
      <c r="B83" s="21">
        <v>6.7709999999999999</v>
      </c>
      <c r="C83" s="21" t="s">
        <v>65</v>
      </c>
      <c r="D83" s="21">
        <v>5.0000000000000001E-4</v>
      </c>
      <c r="E83" s="21">
        <v>5.0000000000000001E-4</v>
      </c>
      <c r="F83" s="21"/>
      <c r="G83" s="21"/>
      <c r="H83" s="21"/>
      <c r="I83" s="21"/>
    </row>
    <row r="84" spans="1:9" x14ac:dyDescent="0.2">
      <c r="A84" s="24" t="s">
        <v>205</v>
      </c>
      <c r="B84" s="21">
        <v>3.6</v>
      </c>
      <c r="C84" s="21" t="s">
        <v>65</v>
      </c>
      <c r="D84" s="21">
        <v>6.8999999999999999E-3</v>
      </c>
      <c r="E84" s="21">
        <v>1.4800000000000001E-2</v>
      </c>
      <c r="F84" s="21"/>
      <c r="G84" s="21"/>
      <c r="H84" s="21"/>
      <c r="I84" s="21"/>
    </row>
    <row r="85" spans="1:9" x14ac:dyDescent="0.2">
      <c r="A85" s="24" t="s">
        <v>155</v>
      </c>
      <c r="B85" s="21">
        <v>0.38290000000000002</v>
      </c>
      <c r="C85" s="21" t="s">
        <v>72</v>
      </c>
      <c r="D85" s="21">
        <v>0.16109999999999999</v>
      </c>
      <c r="E85" s="21">
        <v>0.46029999999999999</v>
      </c>
      <c r="F85" s="21"/>
      <c r="G85" s="21"/>
      <c r="H85" s="21"/>
      <c r="I85" s="21"/>
    </row>
    <row r="86" spans="1:9" x14ac:dyDescent="0.2">
      <c r="A86" s="24" t="s">
        <v>156</v>
      </c>
      <c r="B86" s="21">
        <v>-2.7890000000000001</v>
      </c>
      <c r="C86" s="21" t="s">
        <v>65</v>
      </c>
      <c r="D86" s="21">
        <v>8.0000000000000004E-4</v>
      </c>
      <c r="E86" s="21">
        <v>1.5E-3</v>
      </c>
      <c r="F86" s="21"/>
      <c r="G86" s="21"/>
      <c r="H86" s="21"/>
      <c r="I86" s="21"/>
    </row>
    <row r="87" spans="1:9" x14ac:dyDescent="0.2">
      <c r="A87" s="24" t="s">
        <v>206</v>
      </c>
      <c r="B87" s="21">
        <v>-3.1709999999999998</v>
      </c>
      <c r="C87" s="21" t="s">
        <v>65</v>
      </c>
      <c r="D87" s="21">
        <v>5.0000000000000001E-4</v>
      </c>
      <c r="E87" s="21">
        <v>5.0000000000000001E-4</v>
      </c>
      <c r="F87" s="21"/>
      <c r="G87" s="21"/>
      <c r="H87" s="21"/>
      <c r="I87" s="21"/>
    </row>
    <row r="88" spans="1:9" x14ac:dyDescent="0.2">
      <c r="A88" s="20"/>
      <c r="B88" s="21"/>
      <c r="C88" s="21"/>
      <c r="D88" s="21"/>
      <c r="E88" s="21"/>
      <c r="F88" s="21"/>
      <c r="G88" s="21"/>
      <c r="H88" s="21"/>
      <c r="I88" s="21"/>
    </row>
    <row r="89" spans="1:9" x14ac:dyDescent="0.2">
      <c r="A89" s="25" t="s">
        <v>210</v>
      </c>
      <c r="B89" s="21"/>
      <c r="C89" s="21"/>
      <c r="D89" s="21"/>
      <c r="E89" s="21"/>
      <c r="F89" s="21"/>
      <c r="G89" s="21"/>
      <c r="H89" s="21"/>
      <c r="I89" s="21"/>
    </row>
    <row r="90" spans="1:9" x14ac:dyDescent="0.2">
      <c r="A90" s="24" t="s">
        <v>140</v>
      </c>
      <c r="B90" s="21">
        <v>-0.7429</v>
      </c>
      <c r="C90" s="21" t="s">
        <v>72</v>
      </c>
      <c r="D90" s="21">
        <v>0.17419999999999999</v>
      </c>
      <c r="E90" s="21">
        <v>0.53920000000000001</v>
      </c>
      <c r="F90" s="21"/>
      <c r="G90" s="21"/>
      <c r="H90" s="21"/>
      <c r="I90" s="21"/>
    </row>
    <row r="91" spans="1:9" x14ac:dyDescent="0.2">
      <c r="A91" s="24" t="s">
        <v>141</v>
      </c>
      <c r="B91" s="21">
        <v>-1.0569999999999999</v>
      </c>
      <c r="C91" s="21" t="s">
        <v>72</v>
      </c>
      <c r="D91" s="21">
        <v>0.1048</v>
      </c>
      <c r="E91" s="21">
        <v>0.29930000000000001</v>
      </c>
      <c r="F91" s="21"/>
      <c r="G91" s="21"/>
      <c r="H91" s="21"/>
      <c r="I91" s="21"/>
    </row>
    <row r="92" spans="1:9" x14ac:dyDescent="0.2">
      <c r="A92" s="24" t="s">
        <v>142</v>
      </c>
      <c r="B92" s="21">
        <v>5.5090000000000003</v>
      </c>
      <c r="C92" s="21" t="s">
        <v>65</v>
      </c>
      <c r="D92" s="21" t="s">
        <v>184</v>
      </c>
      <c r="E92" s="21" t="s">
        <v>184</v>
      </c>
      <c r="F92" s="21"/>
      <c r="G92" s="21"/>
      <c r="H92" s="21"/>
      <c r="I92" s="21"/>
    </row>
    <row r="93" spans="1:9" x14ac:dyDescent="0.2">
      <c r="A93" s="24" t="s">
        <v>143</v>
      </c>
      <c r="B93" s="21">
        <v>5.48</v>
      </c>
      <c r="C93" s="21" t="s">
        <v>65</v>
      </c>
      <c r="D93" s="21" t="s">
        <v>184</v>
      </c>
      <c r="E93" s="21" t="s">
        <v>184</v>
      </c>
      <c r="F93" s="21"/>
      <c r="G93" s="21"/>
      <c r="H93" s="21"/>
      <c r="I93" s="21"/>
    </row>
    <row r="94" spans="1:9" x14ac:dyDescent="0.2">
      <c r="A94" s="24" t="s">
        <v>144</v>
      </c>
      <c r="B94" s="21">
        <v>2.4</v>
      </c>
      <c r="C94" s="21" t="s">
        <v>65</v>
      </c>
      <c r="D94" s="21">
        <v>1E-3</v>
      </c>
      <c r="E94" s="21">
        <v>2.2000000000000001E-3</v>
      </c>
      <c r="F94" s="21"/>
      <c r="G94" s="21"/>
      <c r="H94" s="21"/>
      <c r="I94" s="21"/>
    </row>
    <row r="95" spans="1:9" x14ac:dyDescent="0.2">
      <c r="A95" s="24" t="s">
        <v>198</v>
      </c>
      <c r="B95" s="21">
        <v>-0.31430000000000002</v>
      </c>
      <c r="C95" s="21" t="s">
        <v>72</v>
      </c>
      <c r="D95" s="21">
        <v>0.24729999999999999</v>
      </c>
      <c r="E95" s="21">
        <v>0.82440000000000002</v>
      </c>
      <c r="F95" s="21"/>
      <c r="G95" s="21"/>
      <c r="H95" s="21"/>
      <c r="I95" s="21"/>
    </row>
    <row r="96" spans="1:9" x14ac:dyDescent="0.2">
      <c r="A96" s="24" t="s">
        <v>199</v>
      </c>
      <c r="B96" s="21">
        <v>6.2510000000000003</v>
      </c>
      <c r="C96" s="21" t="s">
        <v>65</v>
      </c>
      <c r="D96" s="21">
        <v>5.0000000000000001E-4</v>
      </c>
      <c r="E96" s="21">
        <v>8.0000000000000004E-4</v>
      </c>
      <c r="F96" s="21"/>
      <c r="G96" s="21"/>
      <c r="H96" s="21"/>
      <c r="I96" s="21"/>
    </row>
    <row r="97" spans="1:9" x14ac:dyDescent="0.2">
      <c r="A97" s="24" t="s">
        <v>200</v>
      </c>
      <c r="B97" s="21">
        <v>6.2229999999999999</v>
      </c>
      <c r="C97" s="21" t="s">
        <v>65</v>
      </c>
      <c r="D97" s="21">
        <v>5.0000000000000001E-4</v>
      </c>
      <c r="E97" s="21">
        <v>8.9999999999999998E-4</v>
      </c>
      <c r="F97" s="21"/>
      <c r="G97" s="21"/>
      <c r="H97" s="21"/>
      <c r="I97" s="21"/>
    </row>
    <row r="98" spans="1:9" x14ac:dyDescent="0.2">
      <c r="A98" s="24" t="s">
        <v>202</v>
      </c>
      <c r="B98" s="21">
        <v>3.1429999999999998</v>
      </c>
      <c r="C98" s="21" t="s">
        <v>65</v>
      </c>
      <c r="D98" s="21">
        <v>1.06E-2</v>
      </c>
      <c r="E98" s="21">
        <v>2.7900000000000001E-2</v>
      </c>
      <c r="F98" s="21"/>
      <c r="G98" s="21"/>
      <c r="H98" s="21"/>
      <c r="I98" s="21"/>
    </row>
    <row r="99" spans="1:9" x14ac:dyDescent="0.2">
      <c r="A99" s="24" t="s">
        <v>203</v>
      </c>
      <c r="B99" s="21">
        <v>6.5659999999999998</v>
      </c>
      <c r="C99" s="21" t="s">
        <v>65</v>
      </c>
      <c r="D99" s="21">
        <v>1E-4</v>
      </c>
      <c r="E99" s="21" t="s">
        <v>184</v>
      </c>
      <c r="F99" s="21"/>
      <c r="G99" s="21"/>
      <c r="H99" s="21"/>
      <c r="I99" s="21"/>
    </row>
    <row r="100" spans="1:9" x14ac:dyDescent="0.2">
      <c r="A100" s="24" t="s">
        <v>204</v>
      </c>
      <c r="B100" s="21">
        <v>6.5369999999999999</v>
      </c>
      <c r="C100" s="21" t="s">
        <v>65</v>
      </c>
      <c r="D100" s="21">
        <v>2.0000000000000001E-4</v>
      </c>
      <c r="E100" s="21">
        <v>2.0000000000000001E-4</v>
      </c>
      <c r="F100" s="21"/>
      <c r="G100" s="21"/>
      <c r="H100" s="21"/>
      <c r="I100" s="21"/>
    </row>
    <row r="101" spans="1:9" x14ac:dyDescent="0.2">
      <c r="A101" s="24" t="s">
        <v>205</v>
      </c>
      <c r="B101" s="21">
        <v>3.4569999999999999</v>
      </c>
      <c r="C101" s="21" t="s">
        <v>65</v>
      </c>
      <c r="D101" s="21">
        <v>2.5999999999999999E-3</v>
      </c>
      <c r="E101" s="21">
        <v>6.3E-3</v>
      </c>
      <c r="F101" s="21"/>
      <c r="G101" s="21"/>
      <c r="H101" s="21"/>
      <c r="I101" s="21"/>
    </row>
    <row r="102" spans="1:9" x14ac:dyDescent="0.2">
      <c r="A102" s="24" t="s">
        <v>155</v>
      </c>
      <c r="B102" s="21">
        <v>-2.8570000000000002E-2</v>
      </c>
      <c r="C102" s="21" t="s">
        <v>72</v>
      </c>
      <c r="D102" s="21">
        <v>0.2671</v>
      </c>
      <c r="E102" s="21">
        <v>0.95379999999999998</v>
      </c>
      <c r="F102" s="21"/>
      <c r="G102" s="21"/>
      <c r="H102" s="21"/>
      <c r="I102" s="21"/>
    </row>
    <row r="103" spans="1:9" x14ac:dyDescent="0.2">
      <c r="A103" s="24" t="s">
        <v>156</v>
      </c>
      <c r="B103" s="21">
        <v>-3.109</v>
      </c>
      <c r="C103" s="21" t="s">
        <v>65</v>
      </c>
      <c r="D103" s="21">
        <v>2.0000000000000001E-4</v>
      </c>
      <c r="E103" s="21">
        <v>2.9999999999999997E-4</v>
      </c>
      <c r="F103" s="21"/>
      <c r="G103" s="21"/>
      <c r="H103" s="21"/>
      <c r="I103" s="21"/>
    </row>
    <row r="104" spans="1:9" x14ac:dyDescent="0.2">
      <c r="A104" s="24" t="s">
        <v>206</v>
      </c>
      <c r="B104" s="21">
        <v>-3.08</v>
      </c>
      <c r="C104" s="21" t="s">
        <v>65</v>
      </c>
      <c r="D104" s="21">
        <v>2.0000000000000001E-4</v>
      </c>
      <c r="E104" s="21">
        <v>2.0000000000000001E-4</v>
      </c>
      <c r="F104" s="21"/>
      <c r="G104" s="21"/>
      <c r="H104" s="21"/>
      <c r="I104" s="21"/>
    </row>
    <row r="105" spans="1:9" x14ac:dyDescent="0.2">
      <c r="A105" s="20"/>
      <c r="B105" s="21"/>
      <c r="C105" s="21"/>
      <c r="D105" s="21"/>
      <c r="E105" s="21"/>
      <c r="F105" s="21"/>
      <c r="G105" s="21"/>
      <c r="H105" s="21"/>
      <c r="I105" s="21"/>
    </row>
    <row r="106" spans="1:9" x14ac:dyDescent="0.2">
      <c r="A106" s="25" t="s">
        <v>211</v>
      </c>
      <c r="B106" s="21"/>
      <c r="C106" s="21"/>
      <c r="D106" s="21"/>
      <c r="E106" s="21"/>
      <c r="F106" s="21"/>
      <c r="G106" s="21"/>
      <c r="H106" s="21"/>
      <c r="I106" s="21"/>
    </row>
    <row r="107" spans="1:9" x14ac:dyDescent="0.2">
      <c r="A107" s="24" t="s">
        <v>140</v>
      </c>
      <c r="B107" s="21">
        <v>-0.9143</v>
      </c>
      <c r="C107" s="21" t="s">
        <v>72</v>
      </c>
      <c r="D107" s="21">
        <v>0.12609999999999999</v>
      </c>
      <c r="E107" s="21">
        <v>0.37680000000000002</v>
      </c>
      <c r="F107" s="21"/>
      <c r="G107" s="21"/>
      <c r="H107" s="21"/>
      <c r="I107" s="21"/>
    </row>
    <row r="108" spans="1:9" x14ac:dyDescent="0.2">
      <c r="A108" s="24" t="s">
        <v>141</v>
      </c>
      <c r="B108" s="21">
        <v>-0.71430000000000005</v>
      </c>
      <c r="C108" s="21" t="s">
        <v>72</v>
      </c>
      <c r="D108" s="21">
        <v>0.12609999999999999</v>
      </c>
      <c r="E108" s="21">
        <v>0.39040000000000002</v>
      </c>
      <c r="F108" s="21"/>
      <c r="G108" s="21"/>
      <c r="H108" s="21"/>
      <c r="I108" s="21"/>
    </row>
    <row r="109" spans="1:9" x14ac:dyDescent="0.2">
      <c r="A109" s="24" t="s">
        <v>142</v>
      </c>
      <c r="B109" s="21">
        <v>5.24</v>
      </c>
      <c r="C109" s="21" t="s">
        <v>65</v>
      </c>
      <c r="D109" s="21" t="s">
        <v>184</v>
      </c>
      <c r="E109" s="21" t="s">
        <v>184</v>
      </c>
      <c r="F109" s="21"/>
      <c r="G109" s="21"/>
      <c r="H109" s="21"/>
      <c r="I109" s="21"/>
    </row>
    <row r="110" spans="1:9" x14ac:dyDescent="0.2">
      <c r="A110" s="24" t="s">
        <v>143</v>
      </c>
      <c r="B110" s="21">
        <v>5.343</v>
      </c>
      <c r="C110" s="21" t="s">
        <v>65</v>
      </c>
      <c r="D110" s="21" t="s">
        <v>184</v>
      </c>
      <c r="E110" s="21" t="s">
        <v>184</v>
      </c>
      <c r="F110" s="21"/>
      <c r="G110" s="21"/>
      <c r="H110" s="21"/>
      <c r="I110" s="21"/>
    </row>
    <row r="111" spans="1:9" x14ac:dyDescent="0.2">
      <c r="A111" s="24" t="s">
        <v>144</v>
      </c>
      <c r="B111" s="21">
        <v>2.2570000000000001</v>
      </c>
      <c r="C111" s="21" t="s">
        <v>65</v>
      </c>
      <c r="D111" s="21">
        <v>1.9E-3</v>
      </c>
      <c r="E111" s="21">
        <v>4.0000000000000001E-3</v>
      </c>
      <c r="F111" s="21"/>
      <c r="G111" s="21"/>
      <c r="H111" s="21"/>
      <c r="I111" s="21"/>
    </row>
    <row r="112" spans="1:9" x14ac:dyDescent="0.2">
      <c r="A112" s="24" t="s">
        <v>198</v>
      </c>
      <c r="B112" s="21">
        <v>0.2</v>
      </c>
      <c r="C112" s="21" t="s">
        <v>72</v>
      </c>
      <c r="D112" s="21">
        <v>0.24249999999999999</v>
      </c>
      <c r="E112" s="21">
        <v>0.86609999999999998</v>
      </c>
      <c r="F112" s="21"/>
      <c r="G112" s="21"/>
      <c r="H112" s="21"/>
      <c r="I112" s="21"/>
    </row>
    <row r="113" spans="1:9" x14ac:dyDescent="0.2">
      <c r="A113" s="24" t="s">
        <v>199</v>
      </c>
      <c r="B113" s="21">
        <v>6.1539999999999999</v>
      </c>
      <c r="C113" s="21" t="s">
        <v>65</v>
      </c>
      <c r="D113" s="21">
        <v>2.0000000000000001E-4</v>
      </c>
      <c r="E113" s="21">
        <v>2.0000000000000001E-4</v>
      </c>
      <c r="F113" s="21"/>
      <c r="G113" s="21"/>
      <c r="H113" s="21"/>
      <c r="I113" s="21"/>
    </row>
    <row r="114" spans="1:9" x14ac:dyDescent="0.2">
      <c r="A114" s="24" t="s">
        <v>200</v>
      </c>
      <c r="B114" s="21">
        <v>6.2569999999999997</v>
      </c>
      <c r="C114" s="21" t="s">
        <v>65</v>
      </c>
      <c r="D114" s="21">
        <v>2.0000000000000001E-4</v>
      </c>
      <c r="E114" s="21">
        <v>2.9999999999999997E-4</v>
      </c>
      <c r="F114" s="21"/>
      <c r="G114" s="21"/>
      <c r="H114" s="21"/>
      <c r="I114" s="21"/>
    </row>
    <row r="115" spans="1:9" x14ac:dyDescent="0.2">
      <c r="A115" s="24" t="s">
        <v>202</v>
      </c>
      <c r="B115" s="21">
        <v>3.1709999999999998</v>
      </c>
      <c r="C115" s="21" t="s">
        <v>65</v>
      </c>
      <c r="D115" s="21">
        <v>5.1999999999999998E-3</v>
      </c>
      <c r="E115" s="21">
        <v>1.3599999999999999E-2</v>
      </c>
      <c r="F115" s="21"/>
      <c r="G115" s="21"/>
      <c r="H115" s="21"/>
      <c r="I115" s="21"/>
    </row>
    <row r="116" spans="1:9" x14ac:dyDescent="0.2">
      <c r="A116" s="24" t="s">
        <v>203</v>
      </c>
      <c r="B116" s="21">
        <v>5.9539999999999997</v>
      </c>
      <c r="C116" s="21" t="s">
        <v>65</v>
      </c>
      <c r="D116" s="21" t="s">
        <v>184</v>
      </c>
      <c r="E116" s="21" t="s">
        <v>184</v>
      </c>
      <c r="F116" s="21"/>
      <c r="G116" s="21"/>
      <c r="H116" s="21"/>
      <c r="I116" s="21"/>
    </row>
    <row r="117" spans="1:9" x14ac:dyDescent="0.2">
      <c r="A117" s="24" t="s">
        <v>204</v>
      </c>
      <c r="B117" s="21">
        <v>6.0570000000000004</v>
      </c>
      <c r="C117" s="21" t="s">
        <v>65</v>
      </c>
      <c r="D117" s="21" t="s">
        <v>184</v>
      </c>
      <c r="E117" s="21" t="s">
        <v>184</v>
      </c>
      <c r="F117" s="21"/>
      <c r="G117" s="21"/>
      <c r="H117" s="21"/>
      <c r="I117" s="21"/>
    </row>
    <row r="118" spans="1:9" x14ac:dyDescent="0.2">
      <c r="A118" s="24" t="s">
        <v>205</v>
      </c>
      <c r="B118" s="21">
        <v>2.9710000000000001</v>
      </c>
      <c r="C118" s="21" t="s">
        <v>65</v>
      </c>
      <c r="D118" s="21">
        <v>2.5999999999999999E-3</v>
      </c>
      <c r="E118" s="21">
        <v>6.1999999999999998E-3</v>
      </c>
      <c r="F118" s="21"/>
      <c r="G118" s="21"/>
      <c r="H118" s="21"/>
      <c r="I118" s="21"/>
    </row>
    <row r="119" spans="1:9" x14ac:dyDescent="0.2">
      <c r="A119" s="24" t="s">
        <v>155</v>
      </c>
      <c r="B119" s="21">
        <v>0.10290000000000001</v>
      </c>
      <c r="C119" s="21" t="s">
        <v>72</v>
      </c>
      <c r="D119" s="21">
        <v>0.24249999999999999</v>
      </c>
      <c r="E119" s="21">
        <v>0.84379999999999999</v>
      </c>
      <c r="F119" s="21"/>
      <c r="G119" s="21"/>
      <c r="H119" s="21"/>
      <c r="I119" s="21"/>
    </row>
    <row r="120" spans="1:9" x14ac:dyDescent="0.2">
      <c r="A120" s="24" t="s">
        <v>156</v>
      </c>
      <c r="B120" s="21">
        <v>-2.9830000000000001</v>
      </c>
      <c r="C120" s="21" t="s">
        <v>65</v>
      </c>
      <c r="D120" s="21">
        <v>4.0000000000000002E-4</v>
      </c>
      <c r="E120" s="21">
        <v>8.0000000000000004E-4</v>
      </c>
      <c r="F120" s="21"/>
      <c r="G120" s="21"/>
      <c r="H120" s="21"/>
      <c r="I120" s="21"/>
    </row>
    <row r="121" spans="1:9" x14ac:dyDescent="0.2">
      <c r="A121" s="24" t="s">
        <v>206</v>
      </c>
      <c r="B121" s="21">
        <v>-3.0859999999999999</v>
      </c>
      <c r="C121" s="21" t="s">
        <v>65</v>
      </c>
      <c r="D121" s="21">
        <v>2.9999999999999997E-4</v>
      </c>
      <c r="E121" s="21">
        <v>4.0000000000000002E-4</v>
      </c>
      <c r="F121" s="21"/>
      <c r="G121" s="21"/>
      <c r="H121" s="21"/>
      <c r="I121" s="21"/>
    </row>
    <row r="122" spans="1:9" x14ac:dyDescent="0.2">
      <c r="A122" s="20"/>
      <c r="B122" s="21"/>
      <c r="C122" s="21"/>
      <c r="D122" s="21"/>
      <c r="E122" s="21"/>
      <c r="F122" s="21"/>
      <c r="G122" s="21"/>
      <c r="H122" s="21"/>
      <c r="I122" s="21"/>
    </row>
    <row r="123" spans="1:9" x14ac:dyDescent="0.2">
      <c r="A123" s="25" t="s">
        <v>212</v>
      </c>
      <c r="B123" s="21"/>
      <c r="C123" s="21"/>
      <c r="D123" s="21"/>
      <c r="E123" s="21"/>
      <c r="F123" s="21"/>
      <c r="G123" s="21"/>
      <c r="H123" s="21"/>
      <c r="I123" s="21"/>
    </row>
    <row r="124" spans="1:9" x14ac:dyDescent="0.2">
      <c r="A124" s="24" t="s">
        <v>140</v>
      </c>
      <c r="B124" s="21">
        <v>-0.34289999999999998</v>
      </c>
      <c r="C124" s="21" t="s">
        <v>72</v>
      </c>
      <c r="D124" s="21">
        <v>0.24779999999999999</v>
      </c>
      <c r="E124" s="21">
        <v>0.71340000000000003</v>
      </c>
      <c r="F124" s="21"/>
      <c r="G124" s="21"/>
      <c r="H124" s="21"/>
      <c r="I124" s="21"/>
    </row>
    <row r="125" spans="1:9" x14ac:dyDescent="0.2">
      <c r="A125" s="24" t="s">
        <v>141</v>
      </c>
      <c r="B125" s="21">
        <v>-0.1714</v>
      </c>
      <c r="C125" s="21" t="s">
        <v>72</v>
      </c>
      <c r="D125" s="21">
        <v>0.24779999999999999</v>
      </c>
      <c r="E125" s="21">
        <v>0.85619999999999996</v>
      </c>
      <c r="F125" s="21"/>
      <c r="G125" s="21"/>
      <c r="H125" s="21"/>
      <c r="I125" s="21"/>
    </row>
    <row r="126" spans="1:9" x14ac:dyDescent="0.2">
      <c r="A126" s="24" t="s">
        <v>142</v>
      </c>
      <c r="B126" s="21">
        <v>5.9539999999999997</v>
      </c>
      <c r="C126" s="21" t="s">
        <v>65</v>
      </c>
      <c r="D126" s="21" t="s">
        <v>184</v>
      </c>
      <c r="E126" s="21" t="s">
        <v>184</v>
      </c>
      <c r="F126" s="21"/>
      <c r="G126" s="21"/>
      <c r="H126" s="21"/>
      <c r="I126" s="21"/>
    </row>
    <row r="127" spans="1:9" x14ac:dyDescent="0.2">
      <c r="A127" s="24" t="s">
        <v>143</v>
      </c>
      <c r="B127" s="21">
        <v>6.0570000000000004</v>
      </c>
      <c r="C127" s="21" t="s">
        <v>65</v>
      </c>
      <c r="D127" s="21" t="s">
        <v>184</v>
      </c>
      <c r="E127" s="21" t="s">
        <v>184</v>
      </c>
      <c r="F127" s="21"/>
      <c r="G127" s="21"/>
      <c r="H127" s="21"/>
      <c r="I127" s="21"/>
    </row>
    <row r="128" spans="1:9" x14ac:dyDescent="0.2">
      <c r="A128" s="24" t="s">
        <v>144</v>
      </c>
      <c r="B128" s="21">
        <v>2.9710000000000001</v>
      </c>
      <c r="C128" s="21" t="s">
        <v>65</v>
      </c>
      <c r="D128" s="21">
        <v>5.9999999999999995E-4</v>
      </c>
      <c r="E128" s="21">
        <v>1.1000000000000001E-3</v>
      </c>
      <c r="F128" s="21"/>
      <c r="G128" s="21"/>
      <c r="H128" s="21"/>
      <c r="I128" s="21"/>
    </row>
    <row r="129" spans="1:9" x14ac:dyDescent="0.2">
      <c r="A129" s="24" t="s">
        <v>198</v>
      </c>
      <c r="B129" s="21">
        <v>0.1714</v>
      </c>
      <c r="C129" s="21" t="s">
        <v>72</v>
      </c>
      <c r="D129" s="21">
        <v>0.24779999999999999</v>
      </c>
      <c r="E129" s="21">
        <v>0.88490000000000002</v>
      </c>
      <c r="F129" s="21"/>
      <c r="G129" s="21"/>
      <c r="H129" s="21"/>
      <c r="I129" s="21"/>
    </row>
    <row r="130" spans="1:9" x14ac:dyDescent="0.2">
      <c r="A130" s="24" t="s">
        <v>199</v>
      </c>
      <c r="B130" s="21">
        <v>6.2969999999999997</v>
      </c>
      <c r="C130" s="21" t="s">
        <v>65</v>
      </c>
      <c r="D130" s="21" t="s">
        <v>184</v>
      </c>
      <c r="E130" s="21" t="s">
        <v>184</v>
      </c>
      <c r="F130" s="21"/>
      <c r="G130" s="21"/>
      <c r="H130" s="21"/>
      <c r="I130" s="21"/>
    </row>
    <row r="131" spans="1:9" x14ac:dyDescent="0.2">
      <c r="A131" s="24" t="s">
        <v>200</v>
      </c>
      <c r="B131" s="21">
        <v>6.4</v>
      </c>
      <c r="C131" s="21" t="s">
        <v>65</v>
      </c>
      <c r="D131" s="21">
        <v>1E-4</v>
      </c>
      <c r="E131" s="21">
        <v>2.0000000000000001E-4</v>
      </c>
      <c r="F131" s="21"/>
      <c r="G131" s="21"/>
      <c r="H131" s="21"/>
      <c r="I131" s="21"/>
    </row>
    <row r="132" spans="1:9" x14ac:dyDescent="0.2">
      <c r="A132" s="24" t="s">
        <v>202</v>
      </c>
      <c r="B132" s="21">
        <v>3.3140000000000001</v>
      </c>
      <c r="C132" s="21" t="s">
        <v>65</v>
      </c>
      <c r="D132" s="21">
        <v>2.7000000000000001E-3</v>
      </c>
      <c r="E132" s="21">
        <v>6.4999999999999997E-3</v>
      </c>
      <c r="F132" s="21"/>
      <c r="G132" s="21"/>
      <c r="H132" s="21"/>
      <c r="I132" s="21"/>
    </row>
    <row r="133" spans="1:9" x14ac:dyDescent="0.2">
      <c r="A133" s="24" t="s">
        <v>203</v>
      </c>
      <c r="B133" s="21">
        <v>6.1260000000000003</v>
      </c>
      <c r="C133" s="21" t="s">
        <v>65</v>
      </c>
      <c r="D133" s="21">
        <v>1E-4</v>
      </c>
      <c r="E133" s="21" t="s">
        <v>184</v>
      </c>
      <c r="F133" s="21"/>
      <c r="G133" s="21"/>
      <c r="H133" s="21"/>
      <c r="I133" s="21"/>
    </row>
    <row r="134" spans="1:9" x14ac:dyDescent="0.2">
      <c r="A134" s="24" t="s">
        <v>204</v>
      </c>
      <c r="B134" s="21">
        <v>6.2290000000000001</v>
      </c>
      <c r="C134" s="21" t="s">
        <v>65</v>
      </c>
      <c r="D134" s="21">
        <v>2.0000000000000001E-4</v>
      </c>
      <c r="E134" s="21">
        <v>2.0000000000000001E-4</v>
      </c>
      <c r="F134" s="21"/>
      <c r="G134" s="21"/>
      <c r="H134" s="21"/>
      <c r="I134" s="21"/>
    </row>
    <row r="135" spans="1:9" x14ac:dyDescent="0.2">
      <c r="A135" s="24" t="s">
        <v>205</v>
      </c>
      <c r="B135" s="21">
        <v>3.1429999999999998</v>
      </c>
      <c r="C135" s="21" t="s">
        <v>65</v>
      </c>
      <c r="D135" s="21">
        <v>3.7000000000000002E-3</v>
      </c>
      <c r="E135" s="21">
        <v>9.5999999999999992E-3</v>
      </c>
      <c r="F135" s="21"/>
      <c r="G135" s="21"/>
      <c r="H135" s="21"/>
      <c r="I135" s="21"/>
    </row>
    <row r="136" spans="1:9" x14ac:dyDescent="0.2">
      <c r="A136" s="24" t="s">
        <v>155</v>
      </c>
      <c r="B136" s="21">
        <v>0.10290000000000001</v>
      </c>
      <c r="C136" s="21" t="s">
        <v>72</v>
      </c>
      <c r="D136" s="21">
        <v>0.24779999999999999</v>
      </c>
      <c r="E136" s="21">
        <v>0.83730000000000004</v>
      </c>
      <c r="F136" s="21"/>
      <c r="G136" s="21"/>
      <c r="H136" s="21"/>
      <c r="I136" s="21"/>
    </row>
    <row r="137" spans="1:9" x14ac:dyDescent="0.2">
      <c r="A137" s="24" t="s">
        <v>156</v>
      </c>
      <c r="B137" s="21">
        <v>-2.9830000000000001</v>
      </c>
      <c r="C137" s="21" t="s">
        <v>65</v>
      </c>
      <c r="D137" s="21">
        <v>5.9999999999999995E-4</v>
      </c>
      <c r="E137" s="21">
        <v>1.4E-3</v>
      </c>
      <c r="F137" s="21"/>
      <c r="G137" s="21"/>
      <c r="H137" s="21"/>
      <c r="I137" s="21"/>
    </row>
    <row r="138" spans="1:9" x14ac:dyDescent="0.2">
      <c r="A138" s="24" t="s">
        <v>206</v>
      </c>
      <c r="B138" s="21">
        <v>-3.0859999999999999</v>
      </c>
      <c r="C138" s="21" t="s">
        <v>65</v>
      </c>
      <c r="D138" s="21">
        <v>5.9999999999999995E-4</v>
      </c>
      <c r="E138" s="21">
        <v>1E-3</v>
      </c>
      <c r="F138" s="21"/>
      <c r="G138" s="21"/>
      <c r="H138" s="21"/>
      <c r="I138" s="21"/>
    </row>
    <row r="139" spans="1:9" x14ac:dyDescent="0.2">
      <c r="A139" s="20"/>
      <c r="B139" s="21"/>
      <c r="C139" s="21"/>
      <c r="D139" s="21"/>
      <c r="E139" s="21"/>
      <c r="F139" s="21"/>
      <c r="G139" s="21"/>
      <c r="H139" s="21"/>
      <c r="I139" s="21"/>
    </row>
    <row r="140" spans="1:9" x14ac:dyDescent="0.2">
      <c r="A140" s="25" t="s">
        <v>92</v>
      </c>
      <c r="B140" s="21"/>
      <c r="C140" s="21"/>
      <c r="D140" s="21"/>
      <c r="E140" s="21"/>
      <c r="F140" s="21"/>
      <c r="G140" s="21"/>
      <c r="H140" s="21"/>
      <c r="I140" s="21"/>
    </row>
    <row r="141" spans="1:9" x14ac:dyDescent="0.2">
      <c r="A141" s="24" t="s">
        <v>213</v>
      </c>
      <c r="B141" s="21">
        <v>7</v>
      </c>
      <c r="C141" s="21" t="s">
        <v>65</v>
      </c>
      <c r="D141" s="21">
        <v>5.7999999999999996E-3</v>
      </c>
      <c r="E141" s="21">
        <v>1.8E-3</v>
      </c>
      <c r="F141" s="21"/>
      <c r="G141" s="21"/>
      <c r="H141" s="21"/>
      <c r="I141" s="21"/>
    </row>
    <row r="142" spans="1:9" x14ac:dyDescent="0.2">
      <c r="A142" s="24" t="s">
        <v>214</v>
      </c>
      <c r="B142" s="21">
        <v>6.8860000000000001</v>
      </c>
      <c r="C142" s="21" t="s">
        <v>65</v>
      </c>
      <c r="D142" s="21">
        <v>8.5000000000000006E-3</v>
      </c>
      <c r="E142" s="21">
        <v>3.3E-3</v>
      </c>
      <c r="F142" s="21"/>
      <c r="G142" s="21"/>
      <c r="H142" s="21"/>
      <c r="I142" s="21"/>
    </row>
    <row r="143" spans="1:9" x14ac:dyDescent="0.2">
      <c r="A143" s="24" t="s">
        <v>215</v>
      </c>
      <c r="B143" s="21">
        <v>7.5709999999999997</v>
      </c>
      <c r="C143" s="21" t="s">
        <v>65</v>
      </c>
      <c r="D143" s="21">
        <v>2.8E-3</v>
      </c>
      <c r="E143" s="21">
        <v>6.9999999999999999E-4</v>
      </c>
      <c r="F143" s="21"/>
      <c r="G143" s="21"/>
      <c r="H143" s="21"/>
      <c r="I143" s="21"/>
    </row>
    <row r="144" spans="1:9" x14ac:dyDescent="0.2">
      <c r="A144" s="24" t="s">
        <v>216</v>
      </c>
      <c r="B144" s="21">
        <v>8.1709999999999994</v>
      </c>
      <c r="C144" s="21" t="s">
        <v>65</v>
      </c>
      <c r="D144" s="21">
        <v>2.9999999999999997E-4</v>
      </c>
      <c r="E144" s="21" t="s">
        <v>184</v>
      </c>
      <c r="F144" s="21"/>
      <c r="G144" s="21"/>
      <c r="H144" s="21"/>
      <c r="I144" s="21"/>
    </row>
    <row r="145" spans="1:9" x14ac:dyDescent="0.2">
      <c r="A145" s="24" t="s">
        <v>217</v>
      </c>
      <c r="B145" s="21">
        <v>8.2569999999999997</v>
      </c>
      <c r="C145" s="21" t="s">
        <v>65</v>
      </c>
      <c r="D145" s="21" t="s">
        <v>184</v>
      </c>
      <c r="E145" s="21" t="s">
        <v>184</v>
      </c>
      <c r="F145" s="21"/>
      <c r="G145" s="21"/>
      <c r="H145" s="21"/>
      <c r="I145" s="21"/>
    </row>
    <row r="146" spans="1:9" x14ac:dyDescent="0.2">
      <c r="A146" s="24" t="s">
        <v>218</v>
      </c>
      <c r="B146" s="21">
        <v>7.657</v>
      </c>
      <c r="C146" s="21" t="s">
        <v>65</v>
      </c>
      <c r="D146" s="21">
        <v>2.0000000000000001E-4</v>
      </c>
      <c r="E146" s="21" t="s">
        <v>184</v>
      </c>
      <c r="F146" s="21"/>
      <c r="G146" s="21"/>
      <c r="H146" s="21"/>
      <c r="I146" s="21"/>
    </row>
    <row r="147" spans="1:9" x14ac:dyDescent="0.2">
      <c r="A147" s="24" t="s">
        <v>219</v>
      </c>
      <c r="B147" s="21">
        <v>-0.1143</v>
      </c>
      <c r="C147" s="21" t="s">
        <v>72</v>
      </c>
      <c r="D147" s="21">
        <v>0.55410000000000004</v>
      </c>
      <c r="E147" s="21">
        <v>0.66849999999999998</v>
      </c>
      <c r="F147" s="21"/>
      <c r="G147" s="21"/>
      <c r="H147" s="21"/>
      <c r="I147" s="21"/>
    </row>
    <row r="148" spans="1:9" x14ac:dyDescent="0.2">
      <c r="A148" s="24" t="s">
        <v>220</v>
      </c>
      <c r="B148" s="21">
        <v>0.57140000000000002</v>
      </c>
      <c r="C148" s="21" t="s">
        <v>72</v>
      </c>
      <c r="D148" s="21">
        <v>0.41599999999999998</v>
      </c>
      <c r="E148" s="21">
        <v>0.36980000000000002</v>
      </c>
      <c r="F148" s="21"/>
      <c r="G148" s="21"/>
      <c r="H148" s="21"/>
      <c r="I148" s="21"/>
    </row>
    <row r="149" spans="1:9" x14ac:dyDescent="0.2">
      <c r="A149" s="24" t="s">
        <v>221</v>
      </c>
      <c r="B149" s="21">
        <v>1.171</v>
      </c>
      <c r="C149" s="21" t="s">
        <v>72</v>
      </c>
      <c r="D149" s="21">
        <v>0.41599999999999998</v>
      </c>
      <c r="E149" s="21">
        <v>0.28179999999999999</v>
      </c>
      <c r="F149" s="21"/>
      <c r="G149" s="21"/>
      <c r="H149" s="21"/>
      <c r="I149" s="21"/>
    </row>
    <row r="150" spans="1:9" x14ac:dyDescent="0.2">
      <c r="A150" s="24" t="s">
        <v>222</v>
      </c>
      <c r="B150" s="21">
        <v>1.2569999999999999</v>
      </c>
      <c r="C150" s="21" t="s">
        <v>72</v>
      </c>
      <c r="D150" s="21">
        <v>0.41599999999999998</v>
      </c>
      <c r="E150" s="21">
        <v>0.33660000000000001</v>
      </c>
      <c r="F150" s="21"/>
      <c r="G150" s="21"/>
      <c r="H150" s="21"/>
      <c r="I150" s="21"/>
    </row>
    <row r="151" spans="1:9" x14ac:dyDescent="0.2">
      <c r="A151" s="24" t="s">
        <v>223</v>
      </c>
      <c r="B151" s="21">
        <v>0.65710000000000002</v>
      </c>
      <c r="C151" s="21" t="s">
        <v>72</v>
      </c>
      <c r="D151" s="21">
        <v>0.51570000000000005</v>
      </c>
      <c r="E151" s="21">
        <v>0.58930000000000005</v>
      </c>
      <c r="F151" s="21"/>
      <c r="G151" s="21"/>
      <c r="H151" s="21"/>
      <c r="I151" s="21"/>
    </row>
    <row r="152" spans="1:9" x14ac:dyDescent="0.2">
      <c r="A152" s="24" t="s">
        <v>224</v>
      </c>
      <c r="B152" s="21">
        <v>0.68569999999999998</v>
      </c>
      <c r="C152" s="21" t="s">
        <v>72</v>
      </c>
      <c r="D152" s="21">
        <v>0.41599999999999998</v>
      </c>
      <c r="E152" s="21">
        <v>0.255</v>
      </c>
      <c r="F152" s="21"/>
      <c r="G152" s="21"/>
      <c r="H152" s="21"/>
      <c r="I152" s="21"/>
    </row>
    <row r="153" spans="1:9" x14ac:dyDescent="0.2">
      <c r="A153" s="24" t="s">
        <v>225</v>
      </c>
      <c r="B153" s="21">
        <v>1.286</v>
      </c>
      <c r="C153" s="21" t="s">
        <v>72</v>
      </c>
      <c r="D153" s="21">
        <v>0.41599999999999998</v>
      </c>
      <c r="E153" s="21">
        <v>0.3155</v>
      </c>
      <c r="F153" s="21"/>
      <c r="G153" s="21"/>
      <c r="H153" s="21"/>
      <c r="I153" s="21"/>
    </row>
    <row r="154" spans="1:9" x14ac:dyDescent="0.2">
      <c r="A154" s="24" t="s">
        <v>226</v>
      </c>
      <c r="B154" s="21">
        <v>1.371</v>
      </c>
      <c r="C154" s="21" t="s">
        <v>72</v>
      </c>
      <c r="D154" s="21">
        <v>0.41599999999999998</v>
      </c>
      <c r="E154" s="21">
        <v>0.35520000000000002</v>
      </c>
      <c r="F154" s="21"/>
      <c r="G154" s="21"/>
      <c r="H154" s="21"/>
      <c r="I154" s="21"/>
    </row>
    <row r="155" spans="1:9" x14ac:dyDescent="0.2">
      <c r="A155" s="24" t="s">
        <v>227</v>
      </c>
      <c r="B155" s="21">
        <v>0.77139999999999997</v>
      </c>
      <c r="C155" s="21" t="s">
        <v>72</v>
      </c>
      <c r="D155" s="21">
        <v>0.51570000000000005</v>
      </c>
      <c r="E155" s="21">
        <v>0.58179999999999998</v>
      </c>
      <c r="F155" s="21"/>
      <c r="G155" s="21"/>
      <c r="H155" s="21"/>
      <c r="I155" s="21"/>
    </row>
    <row r="156" spans="1:9" x14ac:dyDescent="0.2">
      <c r="A156" s="24" t="s">
        <v>228</v>
      </c>
      <c r="B156" s="21">
        <v>0.6</v>
      </c>
      <c r="C156" s="21" t="s">
        <v>72</v>
      </c>
      <c r="D156" s="21">
        <v>0.51570000000000005</v>
      </c>
      <c r="E156" s="21">
        <v>0.54820000000000002</v>
      </c>
      <c r="F156" s="21"/>
      <c r="G156" s="21"/>
      <c r="H156" s="21"/>
      <c r="I156" s="21"/>
    </row>
    <row r="157" spans="1:9" x14ac:dyDescent="0.2">
      <c r="A157" s="24" t="s">
        <v>229</v>
      </c>
      <c r="B157" s="21">
        <v>0.68569999999999998</v>
      </c>
      <c r="C157" s="21" t="s">
        <v>72</v>
      </c>
      <c r="D157" s="21">
        <v>0.51570000000000005</v>
      </c>
      <c r="E157" s="21">
        <v>0.55220000000000002</v>
      </c>
      <c r="F157" s="21"/>
      <c r="G157" s="21"/>
      <c r="H157" s="21"/>
      <c r="I157" s="21"/>
    </row>
    <row r="158" spans="1:9" x14ac:dyDescent="0.2">
      <c r="A158" s="24" t="s">
        <v>230</v>
      </c>
      <c r="B158" s="21">
        <v>8.5709999999999995E-2</v>
      </c>
      <c r="C158" s="21" t="s">
        <v>72</v>
      </c>
      <c r="D158" s="21">
        <v>0.70409999999999995</v>
      </c>
      <c r="E158" s="21">
        <v>0.93879999999999997</v>
      </c>
      <c r="F158" s="21"/>
      <c r="G158" s="21"/>
      <c r="H158" s="21"/>
      <c r="I158" s="21"/>
    </row>
    <row r="159" spans="1:9" x14ac:dyDescent="0.2">
      <c r="A159" s="24" t="s">
        <v>231</v>
      </c>
      <c r="B159" s="21">
        <v>8.5709999999999995E-2</v>
      </c>
      <c r="C159" s="21" t="s">
        <v>72</v>
      </c>
      <c r="D159" s="21">
        <v>0.67820000000000003</v>
      </c>
      <c r="E159" s="21">
        <v>0.86119999999999997</v>
      </c>
      <c r="F159" s="21"/>
      <c r="G159" s="21"/>
      <c r="H159" s="21"/>
      <c r="I159" s="21"/>
    </row>
    <row r="160" spans="1:9" x14ac:dyDescent="0.2">
      <c r="A160" s="24" t="s">
        <v>232</v>
      </c>
      <c r="B160" s="21">
        <v>-0.51429999999999998</v>
      </c>
      <c r="C160" s="21" t="s">
        <v>72</v>
      </c>
      <c r="D160" s="21">
        <v>0.26769999999999999</v>
      </c>
      <c r="E160" s="21">
        <v>0.13600000000000001</v>
      </c>
      <c r="F160" s="21"/>
      <c r="G160" s="21"/>
      <c r="H160" s="21"/>
      <c r="I160" s="21"/>
    </row>
    <row r="161" spans="1:9" x14ac:dyDescent="0.2">
      <c r="A161" s="24" t="s">
        <v>233</v>
      </c>
      <c r="B161" s="21">
        <v>-0.6</v>
      </c>
      <c r="C161" s="21" t="s">
        <v>72</v>
      </c>
      <c r="D161" s="21">
        <v>9.7500000000000003E-2</v>
      </c>
      <c r="E161" s="21">
        <v>4.3299999999999998E-2</v>
      </c>
      <c r="F161" s="21"/>
      <c r="G161" s="21"/>
      <c r="H161" s="21"/>
      <c r="I161" s="21"/>
    </row>
    <row r="162" spans="1:9" x14ac:dyDescent="0.2">
      <c r="A162" s="20"/>
      <c r="B162" s="21"/>
      <c r="C162" s="21"/>
      <c r="D162" s="21"/>
      <c r="E162" s="21"/>
      <c r="F162" s="21"/>
      <c r="G162" s="21"/>
      <c r="H162" s="21"/>
      <c r="I162" s="21"/>
    </row>
    <row r="163" spans="1:9" x14ac:dyDescent="0.2">
      <c r="A163" s="25" t="s">
        <v>95</v>
      </c>
      <c r="B163" s="21"/>
      <c r="C163" s="21"/>
      <c r="D163" s="21"/>
      <c r="E163" s="21"/>
      <c r="F163" s="21"/>
      <c r="G163" s="21"/>
      <c r="H163" s="21"/>
      <c r="I163" s="21"/>
    </row>
    <row r="164" spans="1:9" x14ac:dyDescent="0.2">
      <c r="A164" s="24" t="s">
        <v>213</v>
      </c>
      <c r="B164" s="21">
        <v>9.7710000000000008</v>
      </c>
      <c r="C164" s="21" t="s">
        <v>65</v>
      </c>
      <c r="D164" s="21">
        <v>2.9999999999999997E-4</v>
      </c>
      <c r="E164" s="21" t="s">
        <v>184</v>
      </c>
      <c r="F164" s="21"/>
      <c r="G164" s="21"/>
      <c r="H164" s="21"/>
      <c r="I164" s="21"/>
    </row>
    <row r="165" spans="1:9" x14ac:dyDescent="0.2">
      <c r="A165" s="24" t="s">
        <v>214</v>
      </c>
      <c r="B165" s="21">
        <v>10.11</v>
      </c>
      <c r="C165" s="21" t="s">
        <v>65</v>
      </c>
      <c r="D165" s="21">
        <v>2.9999999999999997E-4</v>
      </c>
      <c r="E165" s="21" t="s">
        <v>184</v>
      </c>
      <c r="F165" s="21"/>
      <c r="G165" s="21"/>
      <c r="H165" s="21"/>
      <c r="I165" s="21"/>
    </row>
    <row r="166" spans="1:9" x14ac:dyDescent="0.2">
      <c r="A166" s="24" t="s">
        <v>215</v>
      </c>
      <c r="B166" s="21">
        <v>10.4</v>
      </c>
      <c r="C166" s="21" t="s">
        <v>65</v>
      </c>
      <c r="D166" s="21">
        <v>2.9999999999999997E-4</v>
      </c>
      <c r="E166" s="21" t="s">
        <v>184</v>
      </c>
      <c r="F166" s="21"/>
      <c r="G166" s="21"/>
      <c r="H166" s="21"/>
      <c r="I166" s="21"/>
    </row>
    <row r="167" spans="1:9" x14ac:dyDescent="0.2">
      <c r="A167" s="24" t="s">
        <v>216</v>
      </c>
      <c r="B167" s="21">
        <v>10.29</v>
      </c>
      <c r="C167" s="21" t="s">
        <v>65</v>
      </c>
      <c r="D167" s="21">
        <v>2.9999999999999997E-4</v>
      </c>
      <c r="E167" s="21" t="s">
        <v>184</v>
      </c>
      <c r="F167" s="21"/>
      <c r="G167" s="21"/>
      <c r="H167" s="21"/>
      <c r="I167" s="21"/>
    </row>
    <row r="168" spans="1:9" x14ac:dyDescent="0.2">
      <c r="A168" s="24" t="s">
        <v>217</v>
      </c>
      <c r="B168" s="21">
        <v>10.199999999999999</v>
      </c>
      <c r="C168" s="21" t="s">
        <v>65</v>
      </c>
      <c r="D168" s="21">
        <v>2.9999999999999997E-4</v>
      </c>
      <c r="E168" s="21">
        <v>1E-4</v>
      </c>
      <c r="F168" s="21"/>
      <c r="G168" s="21"/>
      <c r="H168" s="21"/>
      <c r="I168" s="21"/>
    </row>
    <row r="169" spans="1:9" x14ac:dyDescent="0.2">
      <c r="A169" s="24" t="s">
        <v>218</v>
      </c>
      <c r="B169" s="21">
        <v>10.17</v>
      </c>
      <c r="C169" s="21" t="s">
        <v>65</v>
      </c>
      <c r="D169" s="21">
        <v>2.9999999999999997E-4</v>
      </c>
      <c r="E169" s="21">
        <v>1E-4</v>
      </c>
      <c r="F169" s="21"/>
      <c r="G169" s="21"/>
      <c r="H169" s="21"/>
      <c r="I169" s="21"/>
    </row>
    <row r="170" spans="1:9" x14ac:dyDescent="0.2">
      <c r="A170" s="24" t="s">
        <v>219</v>
      </c>
      <c r="B170" s="21">
        <v>0.34289999999999998</v>
      </c>
      <c r="C170" s="21" t="s">
        <v>72</v>
      </c>
      <c r="D170" s="21">
        <v>0.67549999999999999</v>
      </c>
      <c r="E170" s="21">
        <v>0.4718</v>
      </c>
      <c r="F170" s="21"/>
      <c r="G170" s="21"/>
      <c r="H170" s="21"/>
      <c r="I170" s="21"/>
    </row>
    <row r="171" spans="1:9" x14ac:dyDescent="0.2">
      <c r="A171" s="24" t="s">
        <v>220</v>
      </c>
      <c r="B171" s="21">
        <v>0.62860000000000005</v>
      </c>
      <c r="C171" s="21" t="s">
        <v>72</v>
      </c>
      <c r="D171" s="21">
        <v>0.4294</v>
      </c>
      <c r="E171" s="21">
        <v>0.23039999999999999</v>
      </c>
      <c r="F171" s="21"/>
      <c r="G171" s="21"/>
      <c r="H171" s="21"/>
      <c r="I171" s="21"/>
    </row>
    <row r="172" spans="1:9" x14ac:dyDescent="0.2">
      <c r="A172" s="24" t="s">
        <v>221</v>
      </c>
      <c r="B172" s="21">
        <v>0.51429999999999998</v>
      </c>
      <c r="C172" s="21" t="s">
        <v>72</v>
      </c>
      <c r="D172" s="21">
        <v>0.4294</v>
      </c>
      <c r="E172" s="21">
        <v>0.2354</v>
      </c>
      <c r="F172" s="21"/>
      <c r="G172" s="21"/>
      <c r="H172" s="21"/>
      <c r="I172" s="21"/>
    </row>
    <row r="173" spans="1:9" x14ac:dyDescent="0.2">
      <c r="A173" s="24" t="s">
        <v>222</v>
      </c>
      <c r="B173" s="21">
        <v>0.42859999999999998</v>
      </c>
      <c r="C173" s="21" t="s">
        <v>72</v>
      </c>
      <c r="D173" s="21">
        <v>0.51390000000000002</v>
      </c>
      <c r="E173" s="21">
        <v>0.32629999999999998</v>
      </c>
      <c r="F173" s="21"/>
      <c r="G173" s="21"/>
      <c r="H173" s="21"/>
      <c r="I173" s="21"/>
    </row>
    <row r="174" spans="1:9" x14ac:dyDescent="0.2">
      <c r="A174" s="24" t="s">
        <v>223</v>
      </c>
      <c r="B174" s="21">
        <v>0.4</v>
      </c>
      <c r="C174" s="21" t="s">
        <v>72</v>
      </c>
      <c r="D174" s="21">
        <v>0.69810000000000005</v>
      </c>
      <c r="E174" s="21">
        <v>0.53190000000000004</v>
      </c>
      <c r="F174" s="21"/>
      <c r="G174" s="21"/>
      <c r="H174" s="21"/>
      <c r="I174" s="21"/>
    </row>
    <row r="175" spans="1:9" x14ac:dyDescent="0.2">
      <c r="A175" s="24" t="s">
        <v>224</v>
      </c>
      <c r="B175" s="21">
        <v>0.28570000000000001</v>
      </c>
      <c r="C175" s="21" t="s">
        <v>72</v>
      </c>
      <c r="D175" s="21">
        <v>0.4294</v>
      </c>
      <c r="E175" s="21">
        <v>0.24540000000000001</v>
      </c>
      <c r="F175" s="21"/>
      <c r="G175" s="21"/>
      <c r="H175" s="21"/>
      <c r="I175" s="21"/>
    </row>
    <row r="176" spans="1:9" x14ac:dyDescent="0.2">
      <c r="A176" s="24" t="s">
        <v>225</v>
      </c>
      <c r="B176" s="21">
        <v>0.1714</v>
      </c>
      <c r="C176" s="21" t="s">
        <v>72</v>
      </c>
      <c r="D176" s="21">
        <v>0.70350000000000001</v>
      </c>
      <c r="E176" s="21">
        <v>0.63680000000000003</v>
      </c>
      <c r="F176" s="21"/>
      <c r="G176" s="21"/>
      <c r="H176" s="21"/>
      <c r="I176" s="21"/>
    </row>
    <row r="177" spans="1:9" x14ac:dyDescent="0.2">
      <c r="A177" s="24" t="s">
        <v>226</v>
      </c>
      <c r="B177" s="21">
        <v>8.5709999999999995E-2</v>
      </c>
      <c r="C177" s="21" t="s">
        <v>72</v>
      </c>
      <c r="D177" s="21">
        <v>0.70350000000000001</v>
      </c>
      <c r="E177" s="21">
        <v>0.85560000000000003</v>
      </c>
      <c r="F177" s="21"/>
      <c r="G177" s="21"/>
      <c r="H177" s="21"/>
      <c r="I177" s="21"/>
    </row>
    <row r="178" spans="1:9" x14ac:dyDescent="0.2">
      <c r="A178" s="24" t="s">
        <v>227</v>
      </c>
      <c r="B178" s="21">
        <v>5.7140000000000003E-2</v>
      </c>
      <c r="C178" s="21" t="s">
        <v>72</v>
      </c>
      <c r="D178" s="21">
        <v>0.70350000000000001</v>
      </c>
      <c r="E178" s="21">
        <v>0.93799999999999994</v>
      </c>
      <c r="F178" s="21"/>
      <c r="G178" s="21"/>
      <c r="H178" s="21"/>
      <c r="I178" s="21"/>
    </row>
    <row r="179" spans="1:9" x14ac:dyDescent="0.2">
      <c r="A179" s="24" t="s">
        <v>228</v>
      </c>
      <c r="B179" s="21">
        <v>-0.1143</v>
      </c>
      <c r="C179" s="21" t="s">
        <v>72</v>
      </c>
      <c r="D179" s="21">
        <v>0.70350000000000001</v>
      </c>
      <c r="E179" s="21">
        <v>0.67290000000000005</v>
      </c>
      <c r="F179" s="21"/>
      <c r="G179" s="21"/>
      <c r="H179" s="21"/>
      <c r="I179" s="21"/>
    </row>
    <row r="180" spans="1:9" x14ac:dyDescent="0.2">
      <c r="A180" s="24" t="s">
        <v>229</v>
      </c>
      <c r="B180" s="21">
        <v>-0.2</v>
      </c>
      <c r="C180" s="21" t="s">
        <v>72</v>
      </c>
      <c r="D180" s="21">
        <v>0.70350000000000001</v>
      </c>
      <c r="E180" s="21">
        <v>0.59040000000000004</v>
      </c>
      <c r="F180" s="21"/>
      <c r="G180" s="21"/>
      <c r="H180" s="21"/>
      <c r="I180" s="21"/>
    </row>
    <row r="181" spans="1:9" x14ac:dyDescent="0.2">
      <c r="A181" s="24" t="s">
        <v>230</v>
      </c>
      <c r="B181" s="21">
        <v>-0.2286</v>
      </c>
      <c r="C181" s="21" t="s">
        <v>72</v>
      </c>
      <c r="D181" s="21">
        <v>0.70350000000000001</v>
      </c>
      <c r="E181" s="21">
        <v>0.72350000000000003</v>
      </c>
      <c r="F181" s="21"/>
      <c r="G181" s="21"/>
      <c r="H181" s="21"/>
      <c r="I181" s="21"/>
    </row>
    <row r="182" spans="1:9" x14ac:dyDescent="0.2">
      <c r="A182" s="24" t="s">
        <v>231</v>
      </c>
      <c r="B182" s="21">
        <v>-8.5709999999999995E-2</v>
      </c>
      <c r="C182" s="21" t="s">
        <v>72</v>
      </c>
      <c r="D182" s="21">
        <v>0.70350000000000001</v>
      </c>
      <c r="E182" s="21">
        <v>0.81950000000000001</v>
      </c>
      <c r="F182" s="21"/>
      <c r="G182" s="21"/>
      <c r="H182" s="21"/>
      <c r="I182" s="21"/>
    </row>
    <row r="183" spans="1:9" x14ac:dyDescent="0.2">
      <c r="A183" s="24" t="s">
        <v>232</v>
      </c>
      <c r="B183" s="21">
        <v>-0.1143</v>
      </c>
      <c r="C183" s="21" t="s">
        <v>72</v>
      </c>
      <c r="D183" s="21">
        <v>0.70350000000000001</v>
      </c>
      <c r="E183" s="21">
        <v>0.8528</v>
      </c>
      <c r="F183" s="21"/>
      <c r="G183" s="21"/>
      <c r="H183" s="21"/>
      <c r="I183" s="21"/>
    </row>
    <row r="184" spans="1:9" x14ac:dyDescent="0.2">
      <c r="A184" s="24" t="s">
        <v>233</v>
      </c>
      <c r="B184" s="21">
        <v>-2.8570000000000002E-2</v>
      </c>
      <c r="C184" s="21" t="s">
        <v>72</v>
      </c>
      <c r="D184" s="21">
        <v>0.70350000000000001</v>
      </c>
      <c r="E184" s="21">
        <v>0.92949999999999999</v>
      </c>
      <c r="F184" s="21"/>
      <c r="G184" s="21"/>
      <c r="H184" s="21"/>
      <c r="I184" s="21"/>
    </row>
    <row r="185" spans="1:9" x14ac:dyDescent="0.2">
      <c r="A185" s="20"/>
      <c r="B185" s="21"/>
      <c r="C185" s="21"/>
      <c r="D185" s="21"/>
      <c r="E185" s="21"/>
      <c r="F185" s="21"/>
      <c r="G185" s="21"/>
      <c r="H185" s="21"/>
      <c r="I185" s="21"/>
    </row>
    <row r="186" spans="1:9" x14ac:dyDescent="0.2">
      <c r="A186" s="25" t="s">
        <v>98</v>
      </c>
      <c r="B186" s="21"/>
      <c r="C186" s="21"/>
      <c r="D186" s="21"/>
      <c r="E186" s="21"/>
      <c r="F186" s="21"/>
      <c r="G186" s="21"/>
      <c r="H186" s="21"/>
      <c r="I186" s="21"/>
    </row>
    <row r="187" spans="1:9" x14ac:dyDescent="0.2">
      <c r="A187" s="24" t="s">
        <v>213</v>
      </c>
      <c r="B187" s="21">
        <v>8</v>
      </c>
      <c r="C187" s="21" t="s">
        <v>65</v>
      </c>
      <c r="D187" s="21">
        <v>5.9999999999999995E-4</v>
      </c>
      <c r="E187" s="21">
        <v>2.0000000000000001E-4</v>
      </c>
      <c r="F187" s="21"/>
      <c r="G187" s="21"/>
      <c r="H187" s="21"/>
      <c r="I187" s="21"/>
    </row>
    <row r="188" spans="1:9" x14ac:dyDescent="0.2">
      <c r="A188" s="24" t="s">
        <v>214</v>
      </c>
      <c r="B188" s="21">
        <v>8.6289999999999996</v>
      </c>
      <c r="C188" s="21" t="s">
        <v>65</v>
      </c>
      <c r="D188" s="21">
        <v>2.0000000000000001E-4</v>
      </c>
      <c r="E188" s="21" t="s">
        <v>184</v>
      </c>
      <c r="F188" s="21"/>
      <c r="G188" s="21"/>
      <c r="H188" s="21"/>
      <c r="I188" s="21"/>
    </row>
    <row r="189" spans="1:9" x14ac:dyDescent="0.2">
      <c r="A189" s="24" t="s">
        <v>215</v>
      </c>
      <c r="B189" s="21">
        <v>8.3710000000000004</v>
      </c>
      <c r="C189" s="21" t="s">
        <v>65</v>
      </c>
      <c r="D189" s="21">
        <v>2.9999999999999997E-4</v>
      </c>
      <c r="E189" s="21">
        <v>1E-4</v>
      </c>
      <c r="F189" s="21"/>
      <c r="G189" s="21"/>
      <c r="H189" s="21"/>
      <c r="I189" s="21"/>
    </row>
    <row r="190" spans="1:9" x14ac:dyDescent="0.2">
      <c r="A190" s="24" t="s">
        <v>216</v>
      </c>
      <c r="B190" s="21">
        <v>8.2289999999999992</v>
      </c>
      <c r="C190" s="21" t="s">
        <v>65</v>
      </c>
      <c r="D190" s="21">
        <v>2.0000000000000001E-4</v>
      </c>
      <c r="E190" s="21" t="s">
        <v>184</v>
      </c>
      <c r="F190" s="21"/>
      <c r="G190" s="21"/>
      <c r="H190" s="21"/>
      <c r="I190" s="21"/>
    </row>
    <row r="191" spans="1:9" x14ac:dyDescent="0.2">
      <c r="A191" s="24" t="s">
        <v>217</v>
      </c>
      <c r="B191" s="21">
        <v>8.657</v>
      </c>
      <c r="C191" s="21" t="s">
        <v>65</v>
      </c>
      <c r="D191" s="21">
        <v>2.0000000000000001E-4</v>
      </c>
      <c r="E191" s="21" t="s">
        <v>184</v>
      </c>
      <c r="F191" s="21"/>
      <c r="G191" s="21"/>
      <c r="H191" s="21"/>
      <c r="I191" s="21"/>
    </row>
    <row r="192" spans="1:9" x14ac:dyDescent="0.2">
      <c r="A192" s="24" t="s">
        <v>218</v>
      </c>
      <c r="B192" s="21">
        <v>8.6</v>
      </c>
      <c r="C192" s="21" t="s">
        <v>65</v>
      </c>
      <c r="D192" s="21">
        <v>2.0000000000000001E-4</v>
      </c>
      <c r="E192" s="21" t="s">
        <v>184</v>
      </c>
      <c r="F192" s="21"/>
      <c r="G192" s="21"/>
      <c r="H192" s="21"/>
      <c r="I192" s="21"/>
    </row>
    <row r="193" spans="1:9" x14ac:dyDescent="0.2">
      <c r="A193" s="24" t="s">
        <v>219</v>
      </c>
      <c r="B193" s="21">
        <v>0.62860000000000005</v>
      </c>
      <c r="C193" s="21" t="s">
        <v>72</v>
      </c>
      <c r="D193" s="21">
        <v>0.55310000000000004</v>
      </c>
      <c r="E193" s="21">
        <v>0.24579999999999999</v>
      </c>
      <c r="F193" s="21"/>
      <c r="G193" s="21"/>
      <c r="H193" s="21"/>
      <c r="I193" s="21"/>
    </row>
    <row r="194" spans="1:9" x14ac:dyDescent="0.2">
      <c r="A194" s="24" t="s">
        <v>220</v>
      </c>
      <c r="B194" s="21">
        <v>0.37140000000000001</v>
      </c>
      <c r="C194" s="21" t="s">
        <v>72</v>
      </c>
      <c r="D194" s="21">
        <v>0.56689999999999996</v>
      </c>
      <c r="E194" s="21">
        <v>0.48909999999999998</v>
      </c>
      <c r="F194" s="21"/>
      <c r="G194" s="21"/>
      <c r="H194" s="21"/>
      <c r="I194" s="21"/>
    </row>
    <row r="195" spans="1:9" x14ac:dyDescent="0.2">
      <c r="A195" s="24" t="s">
        <v>221</v>
      </c>
      <c r="B195" s="21">
        <v>0.2286</v>
      </c>
      <c r="C195" s="21" t="s">
        <v>72</v>
      </c>
      <c r="D195" s="21">
        <v>0.66210000000000002</v>
      </c>
      <c r="E195" s="21">
        <v>0.75660000000000005</v>
      </c>
      <c r="F195" s="21"/>
      <c r="G195" s="21"/>
      <c r="H195" s="21"/>
      <c r="I195" s="21"/>
    </row>
    <row r="196" spans="1:9" x14ac:dyDescent="0.2">
      <c r="A196" s="24" t="s">
        <v>222</v>
      </c>
      <c r="B196" s="21">
        <v>0.65710000000000002</v>
      </c>
      <c r="C196" s="21" t="s">
        <v>72</v>
      </c>
      <c r="D196" s="21">
        <v>0.56689999999999996</v>
      </c>
      <c r="E196" s="21">
        <v>0.38529999999999998</v>
      </c>
      <c r="F196" s="21"/>
      <c r="G196" s="21"/>
      <c r="H196" s="21"/>
      <c r="I196" s="21"/>
    </row>
    <row r="197" spans="1:9" x14ac:dyDescent="0.2">
      <c r="A197" s="24" t="s">
        <v>223</v>
      </c>
      <c r="B197" s="21">
        <v>0.6</v>
      </c>
      <c r="C197" s="21" t="s">
        <v>72</v>
      </c>
      <c r="D197" s="21">
        <v>0.56689999999999996</v>
      </c>
      <c r="E197" s="21">
        <v>0.42909999999999998</v>
      </c>
      <c r="F197" s="21"/>
      <c r="G197" s="21"/>
      <c r="H197" s="21"/>
      <c r="I197" s="21"/>
    </row>
    <row r="198" spans="1:9" x14ac:dyDescent="0.2">
      <c r="A198" s="24" t="s">
        <v>224</v>
      </c>
      <c r="B198" s="21">
        <v>-0.2571</v>
      </c>
      <c r="C198" s="21" t="s">
        <v>72</v>
      </c>
      <c r="D198" s="21">
        <v>0.56689999999999996</v>
      </c>
      <c r="E198" s="21">
        <v>0.50390000000000001</v>
      </c>
      <c r="F198" s="21"/>
      <c r="G198" s="21"/>
      <c r="H198" s="21"/>
      <c r="I198" s="21"/>
    </row>
    <row r="199" spans="1:9" x14ac:dyDescent="0.2">
      <c r="A199" s="24" t="s">
        <v>225</v>
      </c>
      <c r="B199" s="21">
        <v>-0.4</v>
      </c>
      <c r="C199" s="21" t="s">
        <v>72</v>
      </c>
      <c r="D199" s="21">
        <v>0.56689999999999996</v>
      </c>
      <c r="E199" s="21">
        <v>0.39689999999999998</v>
      </c>
      <c r="F199" s="21"/>
      <c r="G199" s="21"/>
      <c r="H199" s="21"/>
      <c r="I199" s="21"/>
    </row>
    <row r="200" spans="1:9" x14ac:dyDescent="0.2">
      <c r="A200" s="24" t="s">
        <v>226</v>
      </c>
      <c r="B200" s="21">
        <v>2.8570000000000002E-2</v>
      </c>
      <c r="C200" s="21" t="s">
        <v>72</v>
      </c>
      <c r="D200" s="21">
        <v>0.7278</v>
      </c>
      <c r="E200" s="21">
        <v>0.97050000000000003</v>
      </c>
      <c r="F200" s="21"/>
      <c r="G200" s="21"/>
      <c r="H200" s="21"/>
      <c r="I200" s="21"/>
    </row>
    <row r="201" spans="1:9" x14ac:dyDescent="0.2">
      <c r="A201" s="24" t="s">
        <v>227</v>
      </c>
      <c r="B201" s="21">
        <v>-2.8570000000000002E-2</v>
      </c>
      <c r="C201" s="21" t="s">
        <v>72</v>
      </c>
      <c r="D201" s="21">
        <v>0.7278</v>
      </c>
      <c r="E201" s="21">
        <v>0.96830000000000005</v>
      </c>
      <c r="F201" s="21"/>
      <c r="G201" s="21"/>
      <c r="H201" s="21"/>
      <c r="I201" s="21"/>
    </row>
    <row r="202" spans="1:9" x14ac:dyDescent="0.2">
      <c r="A202" s="24" t="s">
        <v>228</v>
      </c>
      <c r="B202" s="21">
        <v>-0.1429</v>
      </c>
      <c r="C202" s="21" t="s">
        <v>72</v>
      </c>
      <c r="D202" s="21">
        <v>0.66210000000000002</v>
      </c>
      <c r="E202" s="21">
        <v>0.79869999999999997</v>
      </c>
      <c r="F202" s="21"/>
      <c r="G202" s="21"/>
      <c r="H202" s="21"/>
      <c r="I202" s="21"/>
    </row>
    <row r="203" spans="1:9" x14ac:dyDescent="0.2">
      <c r="A203" s="24" t="s">
        <v>229</v>
      </c>
      <c r="B203" s="21">
        <v>0.28570000000000001</v>
      </c>
      <c r="C203" s="21" t="s">
        <v>72</v>
      </c>
      <c r="D203" s="21">
        <v>0.66210000000000002</v>
      </c>
      <c r="E203" s="21">
        <v>0.74960000000000004</v>
      </c>
      <c r="F203" s="21"/>
      <c r="G203" s="21"/>
      <c r="H203" s="21"/>
      <c r="I203" s="21"/>
    </row>
    <row r="204" spans="1:9" x14ac:dyDescent="0.2">
      <c r="A204" s="24" t="s">
        <v>230</v>
      </c>
      <c r="B204" s="21">
        <v>0.2286</v>
      </c>
      <c r="C204" s="21" t="s">
        <v>72</v>
      </c>
      <c r="D204" s="21">
        <v>0.66210000000000002</v>
      </c>
      <c r="E204" s="21">
        <v>0.78849999999999998</v>
      </c>
      <c r="F204" s="21"/>
      <c r="G204" s="21"/>
      <c r="H204" s="21"/>
      <c r="I204" s="21"/>
    </row>
    <row r="205" spans="1:9" x14ac:dyDescent="0.2">
      <c r="A205" s="24" t="s">
        <v>231</v>
      </c>
      <c r="B205" s="21">
        <v>0.42859999999999998</v>
      </c>
      <c r="C205" s="21" t="s">
        <v>72</v>
      </c>
      <c r="D205" s="21">
        <v>0.56689999999999996</v>
      </c>
      <c r="E205" s="21">
        <v>0.45100000000000001</v>
      </c>
      <c r="F205" s="21"/>
      <c r="G205" s="21"/>
      <c r="H205" s="21"/>
      <c r="I205" s="21"/>
    </row>
    <row r="206" spans="1:9" x14ac:dyDescent="0.2">
      <c r="A206" s="24" t="s">
        <v>232</v>
      </c>
      <c r="B206" s="21">
        <v>0.37140000000000001</v>
      </c>
      <c r="C206" s="21" t="s">
        <v>72</v>
      </c>
      <c r="D206" s="21">
        <v>0.56689999999999996</v>
      </c>
      <c r="E206" s="21">
        <v>0.45090000000000002</v>
      </c>
      <c r="F206" s="21"/>
      <c r="G206" s="21"/>
      <c r="H206" s="21"/>
      <c r="I206" s="21"/>
    </row>
    <row r="207" spans="1:9" x14ac:dyDescent="0.2">
      <c r="A207" s="24" t="s">
        <v>233</v>
      </c>
      <c r="B207" s="21">
        <v>-5.7140000000000003E-2</v>
      </c>
      <c r="C207" s="21" t="s">
        <v>72</v>
      </c>
      <c r="D207" s="21">
        <v>0.66210000000000002</v>
      </c>
      <c r="E207" s="21">
        <v>0.74450000000000005</v>
      </c>
      <c r="F207" s="21"/>
      <c r="G207" s="21"/>
      <c r="H207" s="21"/>
      <c r="I207" s="21"/>
    </row>
    <row r="208" spans="1:9" x14ac:dyDescent="0.2">
      <c r="A208" s="20"/>
      <c r="B208" s="21"/>
      <c r="C208" s="21"/>
      <c r="D208" s="21"/>
      <c r="E208" s="21"/>
      <c r="F208" s="21"/>
      <c r="G208" s="21"/>
      <c r="H208" s="21"/>
      <c r="I208" s="21"/>
    </row>
    <row r="209" spans="1:9" x14ac:dyDescent="0.2">
      <c r="A209" s="25" t="s">
        <v>101</v>
      </c>
      <c r="B209" s="21"/>
      <c r="C209" s="21"/>
      <c r="D209" s="21"/>
      <c r="E209" s="21"/>
      <c r="F209" s="21"/>
      <c r="G209" s="21"/>
      <c r="H209" s="21"/>
      <c r="I209" s="21"/>
    </row>
    <row r="210" spans="1:9" x14ac:dyDescent="0.2">
      <c r="A210" s="24" t="s">
        <v>213</v>
      </c>
      <c r="B210" s="21">
        <v>15.75</v>
      </c>
      <c r="C210" s="21" t="s">
        <v>65</v>
      </c>
      <c r="D210" s="21">
        <v>2.9999999999999997E-4</v>
      </c>
      <c r="E210" s="21">
        <v>1E-4</v>
      </c>
      <c r="F210" s="21"/>
      <c r="G210" s="21"/>
      <c r="H210" s="21"/>
      <c r="I210" s="21"/>
    </row>
    <row r="211" spans="1:9" x14ac:dyDescent="0.2">
      <c r="A211" s="24" t="s">
        <v>214</v>
      </c>
      <c r="B211" s="21">
        <v>15.79</v>
      </c>
      <c r="C211" s="21" t="s">
        <v>65</v>
      </c>
      <c r="D211" s="21">
        <v>2.9999999999999997E-4</v>
      </c>
      <c r="E211" s="21">
        <v>1E-4</v>
      </c>
      <c r="F211" s="21"/>
      <c r="G211" s="21"/>
      <c r="H211" s="21"/>
      <c r="I211" s="21"/>
    </row>
    <row r="212" spans="1:9" x14ac:dyDescent="0.2">
      <c r="A212" s="24" t="s">
        <v>215</v>
      </c>
      <c r="B212" s="21">
        <v>15.62</v>
      </c>
      <c r="C212" s="21" t="s">
        <v>65</v>
      </c>
      <c r="D212" s="21">
        <v>2.9999999999999997E-4</v>
      </c>
      <c r="E212" s="21" t="s">
        <v>184</v>
      </c>
      <c r="F212" s="21"/>
      <c r="G212" s="21"/>
      <c r="H212" s="21"/>
      <c r="I212" s="21"/>
    </row>
    <row r="213" spans="1:9" x14ac:dyDescent="0.2">
      <c r="A213" s="24" t="s">
        <v>216</v>
      </c>
      <c r="B213" s="21">
        <v>15.65</v>
      </c>
      <c r="C213" s="21" t="s">
        <v>65</v>
      </c>
      <c r="D213" s="21">
        <v>2.9999999999999997E-4</v>
      </c>
      <c r="E213" s="21" t="s">
        <v>184</v>
      </c>
      <c r="F213" s="21"/>
      <c r="G213" s="21"/>
      <c r="H213" s="21"/>
      <c r="I213" s="21"/>
    </row>
    <row r="214" spans="1:9" x14ac:dyDescent="0.2">
      <c r="A214" s="24" t="s">
        <v>217</v>
      </c>
      <c r="B214" s="21">
        <v>15.47</v>
      </c>
      <c r="C214" s="21" t="s">
        <v>65</v>
      </c>
      <c r="D214" s="21">
        <v>2.9999999999999997E-4</v>
      </c>
      <c r="E214" s="21" t="s">
        <v>184</v>
      </c>
      <c r="F214" s="21"/>
      <c r="G214" s="21"/>
      <c r="H214" s="21"/>
      <c r="I214" s="21"/>
    </row>
    <row r="215" spans="1:9" x14ac:dyDescent="0.2">
      <c r="A215" s="24" t="s">
        <v>218</v>
      </c>
      <c r="B215" s="21">
        <v>15.58</v>
      </c>
      <c r="C215" s="21" t="s">
        <v>65</v>
      </c>
      <c r="D215" s="21">
        <v>2.9999999999999997E-4</v>
      </c>
      <c r="E215" s="21" t="s">
        <v>184</v>
      </c>
      <c r="F215" s="21"/>
      <c r="G215" s="21"/>
      <c r="H215" s="21"/>
      <c r="I215" s="21"/>
    </row>
    <row r="216" spans="1:9" x14ac:dyDescent="0.2">
      <c r="A216" s="24" t="s">
        <v>219</v>
      </c>
      <c r="B216" s="21">
        <v>0.04</v>
      </c>
      <c r="C216" s="21" t="s">
        <v>72</v>
      </c>
      <c r="D216" s="21">
        <v>0.65369999999999995</v>
      </c>
      <c r="E216" s="21">
        <v>0.86339999999999995</v>
      </c>
      <c r="F216" s="21"/>
      <c r="G216" s="21"/>
      <c r="H216" s="21"/>
      <c r="I216" s="21"/>
    </row>
    <row r="217" spans="1:9" x14ac:dyDescent="0.2">
      <c r="A217" s="24" t="s">
        <v>220</v>
      </c>
      <c r="B217" s="21">
        <v>-0.1371</v>
      </c>
      <c r="C217" s="21" t="s">
        <v>72</v>
      </c>
      <c r="D217" s="21">
        <v>0.50370000000000004</v>
      </c>
      <c r="E217" s="21">
        <v>0.41820000000000002</v>
      </c>
      <c r="F217" s="21"/>
      <c r="G217" s="21"/>
      <c r="H217" s="21"/>
      <c r="I217" s="21"/>
    </row>
    <row r="218" spans="1:9" x14ac:dyDescent="0.2">
      <c r="A218" s="24" t="s">
        <v>221</v>
      </c>
      <c r="B218" s="21">
        <v>-0.10290000000000001</v>
      </c>
      <c r="C218" s="21" t="s">
        <v>72</v>
      </c>
      <c r="D218" s="21">
        <v>0.50370000000000004</v>
      </c>
      <c r="E218" s="21">
        <v>0.50170000000000003</v>
      </c>
      <c r="F218" s="21"/>
      <c r="G218" s="21"/>
      <c r="H218" s="21"/>
      <c r="I218" s="21"/>
    </row>
    <row r="219" spans="1:9" x14ac:dyDescent="0.2">
      <c r="A219" s="24" t="s">
        <v>222</v>
      </c>
      <c r="B219" s="21">
        <v>-0.28570000000000001</v>
      </c>
      <c r="C219" s="21" t="s">
        <v>72</v>
      </c>
      <c r="D219" s="21">
        <v>0.32469999999999999</v>
      </c>
      <c r="E219" s="21">
        <v>0.14430000000000001</v>
      </c>
      <c r="F219" s="21"/>
      <c r="G219" s="21"/>
      <c r="H219" s="21"/>
      <c r="I219" s="21"/>
    </row>
    <row r="220" spans="1:9" x14ac:dyDescent="0.2">
      <c r="A220" s="24" t="s">
        <v>223</v>
      </c>
      <c r="B220" s="21">
        <v>-0.1714</v>
      </c>
      <c r="C220" s="21" t="s">
        <v>72</v>
      </c>
      <c r="D220" s="21">
        <v>0.50370000000000004</v>
      </c>
      <c r="E220" s="21">
        <v>0.48430000000000001</v>
      </c>
      <c r="F220" s="21"/>
      <c r="G220" s="21"/>
      <c r="H220" s="21"/>
      <c r="I220" s="21"/>
    </row>
    <row r="221" spans="1:9" x14ac:dyDescent="0.2">
      <c r="A221" s="24" t="s">
        <v>224</v>
      </c>
      <c r="B221" s="21">
        <v>-0.17710000000000001</v>
      </c>
      <c r="C221" s="21" t="s">
        <v>72</v>
      </c>
      <c r="D221" s="21">
        <v>0.5141</v>
      </c>
      <c r="E221" s="21">
        <v>0.55489999999999995</v>
      </c>
      <c r="F221" s="21"/>
      <c r="G221" s="21"/>
      <c r="H221" s="21"/>
      <c r="I221" s="21"/>
    </row>
    <row r="222" spans="1:9" x14ac:dyDescent="0.2">
      <c r="A222" s="24" t="s">
        <v>225</v>
      </c>
      <c r="B222" s="21">
        <v>-0.1429</v>
      </c>
      <c r="C222" s="21" t="s">
        <v>72</v>
      </c>
      <c r="D222" s="21">
        <v>0.50370000000000004</v>
      </c>
      <c r="E222" s="21">
        <v>0.46089999999999998</v>
      </c>
      <c r="F222" s="21"/>
      <c r="G222" s="21"/>
      <c r="H222" s="21"/>
      <c r="I222" s="21"/>
    </row>
    <row r="223" spans="1:9" x14ac:dyDescent="0.2">
      <c r="A223" s="24" t="s">
        <v>226</v>
      </c>
      <c r="B223" s="21">
        <v>-0.32569999999999999</v>
      </c>
      <c r="C223" s="21" t="s">
        <v>72</v>
      </c>
      <c r="D223" s="21">
        <v>0.39410000000000001</v>
      </c>
      <c r="E223" s="21">
        <v>0.20019999999999999</v>
      </c>
      <c r="F223" s="21"/>
      <c r="G223" s="21"/>
      <c r="H223" s="21"/>
      <c r="I223" s="21"/>
    </row>
    <row r="224" spans="1:9" x14ac:dyDescent="0.2">
      <c r="A224" s="24" t="s">
        <v>227</v>
      </c>
      <c r="B224" s="21">
        <v>-0.2114</v>
      </c>
      <c r="C224" s="21" t="s">
        <v>72</v>
      </c>
      <c r="D224" s="21">
        <v>0.50370000000000004</v>
      </c>
      <c r="E224" s="21">
        <v>0.51170000000000004</v>
      </c>
      <c r="F224" s="21"/>
      <c r="G224" s="21"/>
      <c r="H224" s="21"/>
      <c r="I224" s="21"/>
    </row>
    <row r="225" spans="1:9" x14ac:dyDescent="0.2">
      <c r="A225" s="24" t="s">
        <v>228</v>
      </c>
      <c r="B225" s="21">
        <v>3.4290000000000001E-2</v>
      </c>
      <c r="C225" s="21" t="s">
        <v>72</v>
      </c>
      <c r="D225" s="21">
        <v>0.65369999999999995</v>
      </c>
      <c r="E225" s="21">
        <v>0.87160000000000004</v>
      </c>
      <c r="F225" s="21"/>
      <c r="G225" s="21"/>
      <c r="H225" s="21"/>
      <c r="I225" s="21"/>
    </row>
    <row r="226" spans="1:9" x14ac:dyDescent="0.2">
      <c r="A226" s="24" t="s">
        <v>229</v>
      </c>
      <c r="B226" s="21">
        <v>-0.14860000000000001</v>
      </c>
      <c r="C226" s="21" t="s">
        <v>72</v>
      </c>
      <c r="D226" s="21">
        <v>0.39889999999999998</v>
      </c>
      <c r="E226" s="21">
        <v>0.22800000000000001</v>
      </c>
      <c r="F226" s="21"/>
      <c r="G226" s="21"/>
      <c r="H226" s="21"/>
      <c r="I226" s="21"/>
    </row>
    <row r="227" spans="1:9" x14ac:dyDescent="0.2">
      <c r="A227" s="24" t="s">
        <v>230</v>
      </c>
      <c r="B227" s="21">
        <v>-3.4290000000000001E-2</v>
      </c>
      <c r="C227" s="21" t="s">
        <v>72</v>
      </c>
      <c r="D227" s="21">
        <v>0.65369999999999995</v>
      </c>
      <c r="E227" s="21">
        <v>0.79369999999999996</v>
      </c>
      <c r="F227" s="21"/>
      <c r="G227" s="21"/>
      <c r="H227" s="21"/>
      <c r="I227" s="21"/>
    </row>
    <row r="228" spans="1:9" x14ac:dyDescent="0.2">
      <c r="A228" s="24" t="s">
        <v>231</v>
      </c>
      <c r="B228" s="21">
        <v>-0.18290000000000001</v>
      </c>
      <c r="C228" s="21" t="s">
        <v>72</v>
      </c>
      <c r="D228" s="21">
        <v>0.42699999999999999</v>
      </c>
      <c r="E228" s="21">
        <v>0.27110000000000001</v>
      </c>
      <c r="F228" s="21"/>
      <c r="G228" s="21"/>
      <c r="H228" s="21"/>
      <c r="I228" s="21"/>
    </row>
    <row r="229" spans="1:9" x14ac:dyDescent="0.2">
      <c r="A229" s="24" t="s">
        <v>232</v>
      </c>
      <c r="B229" s="21">
        <v>-6.8570000000000006E-2</v>
      </c>
      <c r="C229" s="21" t="s">
        <v>72</v>
      </c>
      <c r="D229" s="21">
        <v>0.65369999999999995</v>
      </c>
      <c r="E229" s="21">
        <v>0.78549999999999998</v>
      </c>
      <c r="F229" s="21"/>
      <c r="G229" s="21"/>
      <c r="H229" s="21"/>
      <c r="I229" s="21"/>
    </row>
    <row r="230" spans="1:9" x14ac:dyDescent="0.2">
      <c r="A230" s="24" t="s">
        <v>233</v>
      </c>
      <c r="B230" s="21">
        <v>0.1143</v>
      </c>
      <c r="C230" s="21" t="s">
        <v>72</v>
      </c>
      <c r="D230" s="21">
        <v>0.50370000000000004</v>
      </c>
      <c r="E230" s="21">
        <v>0.35589999999999999</v>
      </c>
      <c r="F230" s="21"/>
      <c r="G230" s="21"/>
      <c r="H230" s="21"/>
      <c r="I230" s="21"/>
    </row>
    <row r="231" spans="1:9" x14ac:dyDescent="0.2">
      <c r="A231" s="20"/>
      <c r="B231" s="21"/>
      <c r="C231" s="21"/>
      <c r="D231" s="21"/>
      <c r="E231" s="21"/>
      <c r="F231" s="21"/>
      <c r="G231" s="21"/>
      <c r="H231" s="21"/>
      <c r="I231" s="21"/>
    </row>
    <row r="232" spans="1:9" x14ac:dyDescent="0.2">
      <c r="A232" s="25" t="s">
        <v>104</v>
      </c>
      <c r="B232" s="21"/>
      <c r="C232" s="21"/>
      <c r="D232" s="21"/>
      <c r="E232" s="21"/>
      <c r="F232" s="21"/>
      <c r="G232" s="21"/>
      <c r="H232" s="21"/>
      <c r="I232" s="21"/>
    </row>
    <row r="233" spans="1:9" x14ac:dyDescent="0.2">
      <c r="A233" s="24" t="s">
        <v>213</v>
      </c>
      <c r="B233" s="21">
        <v>16.29</v>
      </c>
      <c r="C233" s="21" t="s">
        <v>65</v>
      </c>
      <c r="D233" s="21">
        <v>1E-4</v>
      </c>
      <c r="E233" s="21" t="s">
        <v>184</v>
      </c>
      <c r="F233" s="21"/>
      <c r="G233" s="21"/>
      <c r="H233" s="21"/>
      <c r="I233" s="21"/>
    </row>
    <row r="234" spans="1:9" x14ac:dyDescent="0.2">
      <c r="A234" s="24" t="s">
        <v>214</v>
      </c>
      <c r="B234" s="21">
        <v>16.14</v>
      </c>
      <c r="C234" s="21" t="s">
        <v>65</v>
      </c>
      <c r="D234" s="21">
        <v>1E-4</v>
      </c>
      <c r="E234" s="21" t="s">
        <v>184</v>
      </c>
      <c r="F234" s="21"/>
      <c r="G234" s="21"/>
      <c r="H234" s="21"/>
      <c r="I234" s="21"/>
    </row>
    <row r="235" spans="1:9" x14ac:dyDescent="0.2">
      <c r="A235" s="24" t="s">
        <v>215</v>
      </c>
      <c r="B235" s="21">
        <v>16.57</v>
      </c>
      <c r="C235" s="21" t="s">
        <v>65</v>
      </c>
      <c r="D235" s="21">
        <v>1E-4</v>
      </c>
      <c r="E235" s="21" t="s">
        <v>184</v>
      </c>
      <c r="F235" s="21"/>
      <c r="G235" s="21"/>
      <c r="H235" s="21"/>
      <c r="I235" s="21"/>
    </row>
    <row r="236" spans="1:9" x14ac:dyDescent="0.2">
      <c r="A236" s="24" t="s">
        <v>216</v>
      </c>
      <c r="B236" s="21">
        <v>16.190000000000001</v>
      </c>
      <c r="C236" s="21" t="s">
        <v>65</v>
      </c>
      <c r="D236" s="21">
        <v>1E-4</v>
      </c>
      <c r="E236" s="21" t="s">
        <v>184</v>
      </c>
      <c r="F236" s="21"/>
      <c r="G236" s="21"/>
      <c r="H236" s="21"/>
      <c r="I236" s="21"/>
    </row>
    <row r="237" spans="1:9" x14ac:dyDescent="0.2">
      <c r="A237" s="24" t="s">
        <v>217</v>
      </c>
      <c r="B237" s="21">
        <v>16.14</v>
      </c>
      <c r="C237" s="21" t="s">
        <v>65</v>
      </c>
      <c r="D237" s="21">
        <v>1E-4</v>
      </c>
      <c r="E237" s="21" t="s">
        <v>184</v>
      </c>
      <c r="F237" s="21"/>
      <c r="G237" s="21"/>
      <c r="H237" s="21"/>
      <c r="I237" s="21"/>
    </row>
    <row r="238" spans="1:9" x14ac:dyDescent="0.2">
      <c r="A238" s="24" t="s">
        <v>218</v>
      </c>
      <c r="B238" s="21">
        <v>16.260000000000002</v>
      </c>
      <c r="C238" s="21" t="s">
        <v>65</v>
      </c>
      <c r="D238" s="21">
        <v>1E-4</v>
      </c>
      <c r="E238" s="21" t="s">
        <v>184</v>
      </c>
      <c r="F238" s="21"/>
      <c r="G238" s="21"/>
      <c r="H238" s="21"/>
      <c r="I238" s="21"/>
    </row>
    <row r="239" spans="1:9" x14ac:dyDescent="0.2">
      <c r="A239" s="24" t="s">
        <v>219</v>
      </c>
      <c r="B239" s="21">
        <v>-0.14860000000000001</v>
      </c>
      <c r="C239" s="21" t="s">
        <v>72</v>
      </c>
      <c r="D239" s="21">
        <v>0.72909999999999997</v>
      </c>
      <c r="E239" s="21">
        <v>0.63360000000000005</v>
      </c>
      <c r="F239" s="21"/>
      <c r="G239" s="21"/>
      <c r="H239" s="21"/>
      <c r="I239" s="21"/>
    </row>
    <row r="240" spans="1:9" x14ac:dyDescent="0.2">
      <c r="A240" s="24" t="s">
        <v>220</v>
      </c>
      <c r="B240" s="21">
        <v>0.28000000000000003</v>
      </c>
      <c r="C240" s="21" t="s">
        <v>72</v>
      </c>
      <c r="D240" s="21">
        <v>0.72909999999999997</v>
      </c>
      <c r="E240" s="21">
        <v>0.53059999999999996</v>
      </c>
      <c r="F240" s="21"/>
      <c r="G240" s="21"/>
      <c r="H240" s="21"/>
      <c r="I240" s="21"/>
    </row>
    <row r="241" spans="1:9" x14ac:dyDescent="0.2">
      <c r="A241" s="24" t="s">
        <v>221</v>
      </c>
      <c r="B241" s="21">
        <v>-9.7140000000000004E-2</v>
      </c>
      <c r="C241" s="21" t="s">
        <v>72</v>
      </c>
      <c r="D241" s="21">
        <v>0.72909999999999997</v>
      </c>
      <c r="E241" s="21">
        <v>0.84950000000000003</v>
      </c>
      <c r="F241" s="21"/>
      <c r="G241" s="21"/>
      <c r="H241" s="21"/>
      <c r="I241" s="21"/>
    </row>
    <row r="242" spans="1:9" x14ac:dyDescent="0.2">
      <c r="A242" s="24" t="s">
        <v>222</v>
      </c>
      <c r="B242" s="21">
        <v>-0.14860000000000001</v>
      </c>
      <c r="C242" s="21" t="s">
        <v>72</v>
      </c>
      <c r="D242" s="21">
        <v>0.72909999999999997</v>
      </c>
      <c r="E242" s="21">
        <v>0.74750000000000005</v>
      </c>
      <c r="F242" s="21"/>
      <c r="G242" s="21"/>
      <c r="H242" s="21"/>
      <c r="I242" s="21"/>
    </row>
    <row r="243" spans="1:9" x14ac:dyDescent="0.2">
      <c r="A243" s="24" t="s">
        <v>223</v>
      </c>
      <c r="B243" s="21">
        <v>-3.4290000000000001E-2</v>
      </c>
      <c r="C243" s="21" t="s">
        <v>72</v>
      </c>
      <c r="D243" s="21">
        <v>0.72909999999999997</v>
      </c>
      <c r="E243" s="21">
        <v>0.92579999999999996</v>
      </c>
      <c r="F243" s="21"/>
      <c r="G243" s="21"/>
      <c r="H243" s="21"/>
      <c r="I243" s="21"/>
    </row>
    <row r="244" spans="1:9" x14ac:dyDescent="0.2">
      <c r="A244" s="24" t="s">
        <v>224</v>
      </c>
      <c r="B244" s="21">
        <v>0.42859999999999998</v>
      </c>
      <c r="C244" s="21" t="s">
        <v>72</v>
      </c>
      <c r="D244" s="21">
        <v>0.16669999999999999</v>
      </c>
      <c r="E244" s="21">
        <v>7.4099999999999999E-2</v>
      </c>
      <c r="F244" s="21"/>
      <c r="G244" s="21"/>
      <c r="H244" s="21"/>
      <c r="I244" s="21"/>
    </row>
    <row r="245" spans="1:9" x14ac:dyDescent="0.2">
      <c r="A245" s="24" t="s">
        <v>225</v>
      </c>
      <c r="B245" s="21">
        <v>5.1429999999999997E-2</v>
      </c>
      <c r="C245" s="21" t="s">
        <v>72</v>
      </c>
      <c r="D245" s="21">
        <v>0.72909999999999997</v>
      </c>
      <c r="E245" s="21">
        <v>0.88149999999999995</v>
      </c>
      <c r="F245" s="21"/>
      <c r="G245" s="21"/>
      <c r="H245" s="21"/>
      <c r="I245" s="21"/>
    </row>
    <row r="246" spans="1:9" x14ac:dyDescent="0.2">
      <c r="A246" s="24" t="s">
        <v>226</v>
      </c>
      <c r="B246" s="21">
        <v>0</v>
      </c>
      <c r="C246" s="21" t="s">
        <v>72</v>
      </c>
      <c r="D246" s="21">
        <v>0.75</v>
      </c>
      <c r="E246" s="21" t="s">
        <v>201</v>
      </c>
      <c r="F246" s="21"/>
      <c r="G246" s="21"/>
      <c r="H246" s="21"/>
      <c r="I246" s="21"/>
    </row>
    <row r="247" spans="1:9" x14ac:dyDescent="0.2">
      <c r="A247" s="24" t="s">
        <v>227</v>
      </c>
      <c r="B247" s="21">
        <v>0.1143</v>
      </c>
      <c r="C247" s="21" t="s">
        <v>72</v>
      </c>
      <c r="D247" s="21">
        <v>0.72909999999999997</v>
      </c>
      <c r="E247" s="21">
        <v>0.72609999999999997</v>
      </c>
      <c r="F247" s="21"/>
      <c r="G247" s="21"/>
      <c r="H247" s="21"/>
      <c r="I247" s="21"/>
    </row>
    <row r="248" spans="1:9" x14ac:dyDescent="0.2">
      <c r="A248" s="24" t="s">
        <v>228</v>
      </c>
      <c r="B248" s="21">
        <v>-0.37709999999999999</v>
      </c>
      <c r="C248" s="21" t="s">
        <v>72</v>
      </c>
      <c r="D248" s="21">
        <v>0.6069</v>
      </c>
      <c r="E248" s="21">
        <v>0.30830000000000002</v>
      </c>
      <c r="F248" s="21"/>
      <c r="G248" s="21"/>
      <c r="H248" s="21"/>
      <c r="I248" s="21"/>
    </row>
    <row r="249" spans="1:9" x14ac:dyDescent="0.2">
      <c r="A249" s="24" t="s">
        <v>229</v>
      </c>
      <c r="B249" s="21">
        <v>-0.42859999999999998</v>
      </c>
      <c r="C249" s="21" t="s">
        <v>72</v>
      </c>
      <c r="D249" s="21">
        <v>0.68859999999999999</v>
      </c>
      <c r="E249" s="21">
        <v>0.39979999999999999</v>
      </c>
      <c r="F249" s="21"/>
      <c r="G249" s="21"/>
      <c r="H249" s="21"/>
      <c r="I249" s="21"/>
    </row>
    <row r="250" spans="1:9" x14ac:dyDescent="0.2">
      <c r="A250" s="24" t="s">
        <v>230</v>
      </c>
      <c r="B250" s="21">
        <v>-0.31430000000000002</v>
      </c>
      <c r="C250" s="21" t="s">
        <v>72</v>
      </c>
      <c r="D250" s="21">
        <v>0.68859999999999999</v>
      </c>
      <c r="E250" s="21">
        <v>0.43719999999999998</v>
      </c>
      <c r="F250" s="21"/>
      <c r="G250" s="21"/>
      <c r="H250" s="21"/>
      <c r="I250" s="21"/>
    </row>
    <row r="251" spans="1:9" x14ac:dyDescent="0.2">
      <c r="A251" s="24" t="s">
        <v>231</v>
      </c>
      <c r="B251" s="21">
        <v>-5.1429999999999997E-2</v>
      </c>
      <c r="C251" s="21" t="s">
        <v>72</v>
      </c>
      <c r="D251" s="21">
        <v>0.72909999999999997</v>
      </c>
      <c r="E251" s="21">
        <v>0.86570000000000003</v>
      </c>
      <c r="F251" s="21"/>
      <c r="G251" s="21"/>
      <c r="H251" s="21"/>
      <c r="I251" s="21"/>
    </row>
    <row r="252" spans="1:9" x14ac:dyDescent="0.2">
      <c r="A252" s="24" t="s">
        <v>232</v>
      </c>
      <c r="B252" s="21">
        <v>6.2859999999999999E-2</v>
      </c>
      <c r="C252" s="21" t="s">
        <v>72</v>
      </c>
      <c r="D252" s="21">
        <v>0.72909999999999997</v>
      </c>
      <c r="E252" s="21">
        <v>0.76329999999999998</v>
      </c>
      <c r="F252" s="21"/>
      <c r="G252" s="21"/>
      <c r="H252" s="21"/>
      <c r="I252" s="21"/>
    </row>
    <row r="253" spans="1:9" x14ac:dyDescent="0.2">
      <c r="A253" s="24" t="s">
        <v>233</v>
      </c>
      <c r="B253" s="21">
        <v>0.1143</v>
      </c>
      <c r="C253" s="21" t="s">
        <v>72</v>
      </c>
      <c r="D253" s="21">
        <v>0.72909999999999997</v>
      </c>
      <c r="E253" s="21">
        <v>0.60360000000000003</v>
      </c>
      <c r="F253" s="21"/>
      <c r="G253" s="21"/>
      <c r="H253" s="21"/>
      <c r="I253" s="21"/>
    </row>
    <row r="254" spans="1:9" x14ac:dyDescent="0.2">
      <c r="A254" s="20"/>
      <c r="B254" s="21"/>
      <c r="C254" s="21"/>
      <c r="D254" s="21"/>
      <c r="E254" s="21"/>
      <c r="F254" s="21"/>
      <c r="G254" s="21"/>
      <c r="H254" s="21"/>
      <c r="I254" s="21"/>
    </row>
    <row r="255" spans="1:9" x14ac:dyDescent="0.2">
      <c r="A255" s="25" t="s">
        <v>107</v>
      </c>
      <c r="B255" s="21"/>
      <c r="C255" s="21"/>
      <c r="D255" s="21"/>
      <c r="E255" s="21"/>
      <c r="F255" s="21"/>
      <c r="G255" s="21"/>
      <c r="H255" s="21"/>
      <c r="I255" s="21"/>
    </row>
    <row r="256" spans="1:9" x14ac:dyDescent="0.2">
      <c r="A256" s="24" t="s">
        <v>213</v>
      </c>
      <c r="B256" s="21">
        <v>16.600000000000001</v>
      </c>
      <c r="C256" s="21" t="s">
        <v>65</v>
      </c>
      <c r="D256" s="21" t="s">
        <v>184</v>
      </c>
      <c r="E256" s="21" t="s">
        <v>184</v>
      </c>
      <c r="F256" s="21"/>
      <c r="G256" s="21"/>
      <c r="H256" s="21"/>
      <c r="I256" s="21"/>
    </row>
    <row r="257" spans="1:9" x14ac:dyDescent="0.2">
      <c r="A257" s="24" t="s">
        <v>214</v>
      </c>
      <c r="B257" s="21">
        <v>16.559999999999999</v>
      </c>
      <c r="C257" s="21" t="s">
        <v>65</v>
      </c>
      <c r="D257" s="21" t="s">
        <v>184</v>
      </c>
      <c r="E257" s="21" t="s">
        <v>184</v>
      </c>
      <c r="F257" s="21"/>
      <c r="G257" s="21"/>
      <c r="H257" s="21"/>
      <c r="I257" s="21"/>
    </row>
    <row r="258" spans="1:9" x14ac:dyDescent="0.2">
      <c r="A258" s="24" t="s">
        <v>215</v>
      </c>
      <c r="B258" s="21">
        <v>13.69</v>
      </c>
      <c r="C258" s="21" t="s">
        <v>65</v>
      </c>
      <c r="D258" s="21" t="s">
        <v>184</v>
      </c>
      <c r="E258" s="21" t="s">
        <v>184</v>
      </c>
      <c r="F258" s="21"/>
      <c r="G258" s="21"/>
      <c r="H258" s="21"/>
      <c r="I258" s="21"/>
    </row>
    <row r="259" spans="1:9" x14ac:dyDescent="0.2">
      <c r="A259" s="24" t="s">
        <v>216</v>
      </c>
      <c r="B259" s="21">
        <v>13.4</v>
      </c>
      <c r="C259" s="21" t="s">
        <v>65</v>
      </c>
      <c r="D259" s="21" t="s">
        <v>184</v>
      </c>
      <c r="E259" s="21" t="s">
        <v>184</v>
      </c>
      <c r="F259" s="21"/>
      <c r="G259" s="21"/>
      <c r="H259" s="21"/>
      <c r="I259" s="21"/>
    </row>
    <row r="260" spans="1:9" x14ac:dyDescent="0.2">
      <c r="A260" s="24" t="s">
        <v>217</v>
      </c>
      <c r="B260" s="21">
        <v>13.34</v>
      </c>
      <c r="C260" s="21" t="s">
        <v>65</v>
      </c>
      <c r="D260" s="21" t="s">
        <v>184</v>
      </c>
      <c r="E260" s="21" t="s">
        <v>184</v>
      </c>
      <c r="F260" s="21"/>
      <c r="G260" s="21"/>
      <c r="H260" s="21"/>
      <c r="I260" s="21"/>
    </row>
    <row r="261" spans="1:9" x14ac:dyDescent="0.2">
      <c r="A261" s="24" t="s">
        <v>218</v>
      </c>
      <c r="B261" s="21">
        <v>13.46</v>
      </c>
      <c r="C261" s="21" t="s">
        <v>65</v>
      </c>
      <c r="D261" s="21" t="s">
        <v>184</v>
      </c>
      <c r="E261" s="21" t="s">
        <v>184</v>
      </c>
      <c r="F261" s="21"/>
      <c r="G261" s="21"/>
      <c r="H261" s="21"/>
      <c r="I261" s="21"/>
    </row>
    <row r="262" spans="1:9" x14ac:dyDescent="0.2">
      <c r="A262" s="24" t="s">
        <v>219</v>
      </c>
      <c r="B262" s="21">
        <v>-0.04</v>
      </c>
      <c r="C262" s="21" t="s">
        <v>72</v>
      </c>
      <c r="D262" s="21">
        <v>0.27379999999999999</v>
      </c>
      <c r="E262" s="21">
        <v>0.745</v>
      </c>
      <c r="F262" s="21"/>
      <c r="G262" s="21"/>
      <c r="H262" s="21"/>
      <c r="I262" s="21"/>
    </row>
    <row r="263" spans="1:9" x14ac:dyDescent="0.2">
      <c r="A263" s="24" t="s">
        <v>220</v>
      </c>
      <c r="B263" s="21">
        <v>-2.9140000000000001</v>
      </c>
      <c r="C263" s="21" t="s">
        <v>65</v>
      </c>
      <c r="D263" s="21">
        <v>6.9999999999999999E-4</v>
      </c>
      <c r="E263" s="21">
        <v>1.1000000000000001E-3</v>
      </c>
      <c r="F263" s="21"/>
      <c r="G263" s="21"/>
      <c r="H263" s="21"/>
      <c r="I263" s="21"/>
    </row>
    <row r="264" spans="1:9" x14ac:dyDescent="0.2">
      <c r="A264" s="24" t="s">
        <v>221</v>
      </c>
      <c r="B264" s="21">
        <v>-3.2</v>
      </c>
      <c r="C264" s="21" t="s">
        <v>65</v>
      </c>
      <c r="D264" s="21">
        <v>2.0000000000000001E-4</v>
      </c>
      <c r="E264" s="21">
        <v>2.0000000000000001E-4</v>
      </c>
      <c r="F264" s="21"/>
      <c r="G264" s="21"/>
      <c r="H264" s="21"/>
      <c r="I264" s="21"/>
    </row>
    <row r="265" spans="1:9" x14ac:dyDescent="0.2">
      <c r="A265" s="24" t="s">
        <v>222</v>
      </c>
      <c r="B265" s="21">
        <v>-3.2570000000000001</v>
      </c>
      <c r="C265" s="21" t="s">
        <v>65</v>
      </c>
      <c r="D265" s="21">
        <v>4.0000000000000002E-4</v>
      </c>
      <c r="E265" s="21">
        <v>5.9999999999999995E-4</v>
      </c>
      <c r="F265" s="21"/>
      <c r="G265" s="21"/>
      <c r="H265" s="21"/>
      <c r="I265" s="21"/>
    </row>
    <row r="266" spans="1:9" x14ac:dyDescent="0.2">
      <c r="A266" s="24" t="s">
        <v>223</v>
      </c>
      <c r="B266" s="21">
        <v>-3.1429999999999998</v>
      </c>
      <c r="C266" s="21" t="s">
        <v>65</v>
      </c>
      <c r="D266" s="21">
        <v>8.9999999999999998E-4</v>
      </c>
      <c r="E266" s="21">
        <v>1.6000000000000001E-3</v>
      </c>
      <c r="F266" s="21"/>
      <c r="G266" s="21"/>
      <c r="H266" s="21"/>
      <c r="I266" s="21"/>
    </row>
    <row r="267" spans="1:9" x14ac:dyDescent="0.2">
      <c r="A267" s="24" t="s">
        <v>224</v>
      </c>
      <c r="B267" s="21">
        <v>-2.8740000000000001</v>
      </c>
      <c r="C267" s="21" t="s">
        <v>65</v>
      </c>
      <c r="D267" s="21">
        <v>5.0000000000000001E-4</v>
      </c>
      <c r="E267" s="21">
        <v>6.9999999999999999E-4</v>
      </c>
      <c r="F267" s="21"/>
      <c r="G267" s="21"/>
      <c r="H267" s="21"/>
      <c r="I267" s="21"/>
    </row>
    <row r="268" spans="1:9" x14ac:dyDescent="0.2">
      <c r="A268" s="24" t="s">
        <v>225</v>
      </c>
      <c r="B268" s="21">
        <v>-3.16</v>
      </c>
      <c r="C268" s="21" t="s">
        <v>65</v>
      </c>
      <c r="D268" s="21">
        <v>2.0000000000000001E-4</v>
      </c>
      <c r="E268" s="21">
        <v>2.0000000000000001E-4</v>
      </c>
      <c r="F268" s="21"/>
      <c r="G268" s="21"/>
      <c r="H268" s="21"/>
      <c r="I268" s="21"/>
    </row>
    <row r="269" spans="1:9" x14ac:dyDescent="0.2">
      <c r="A269" s="24" t="s">
        <v>226</v>
      </c>
      <c r="B269" s="21">
        <v>-3.2170000000000001</v>
      </c>
      <c r="C269" s="21" t="s">
        <v>65</v>
      </c>
      <c r="D269" s="21">
        <v>4.0000000000000002E-4</v>
      </c>
      <c r="E269" s="21">
        <v>5.9999999999999995E-4</v>
      </c>
      <c r="F269" s="21"/>
      <c r="G269" s="21"/>
      <c r="H269" s="21"/>
      <c r="I269" s="21"/>
    </row>
    <row r="270" spans="1:9" x14ac:dyDescent="0.2">
      <c r="A270" s="24" t="s">
        <v>227</v>
      </c>
      <c r="B270" s="21">
        <v>-3.1030000000000002</v>
      </c>
      <c r="C270" s="21" t="s">
        <v>65</v>
      </c>
      <c r="D270" s="21">
        <v>1E-3</v>
      </c>
      <c r="E270" s="21">
        <v>1.8E-3</v>
      </c>
      <c r="F270" s="21"/>
      <c r="G270" s="21"/>
      <c r="H270" s="21"/>
      <c r="I270" s="21"/>
    </row>
    <row r="271" spans="1:9" x14ac:dyDescent="0.2">
      <c r="A271" s="24" t="s">
        <v>228</v>
      </c>
      <c r="B271" s="21">
        <v>-0.28570000000000001</v>
      </c>
      <c r="C271" s="21" t="s">
        <v>72</v>
      </c>
      <c r="D271" s="21">
        <v>8.3799999999999999E-2</v>
      </c>
      <c r="E271" s="21">
        <v>0.18240000000000001</v>
      </c>
      <c r="F271" s="21"/>
      <c r="G271" s="21"/>
      <c r="H271" s="21"/>
      <c r="I271" s="21"/>
    </row>
    <row r="272" spans="1:9" x14ac:dyDescent="0.2">
      <c r="A272" s="24" t="s">
        <v>229</v>
      </c>
      <c r="B272" s="21">
        <v>-0.34289999999999998</v>
      </c>
      <c r="C272" s="21" t="s">
        <v>72</v>
      </c>
      <c r="D272" s="21">
        <v>5.45E-2</v>
      </c>
      <c r="E272" s="21">
        <v>0.11119999999999999</v>
      </c>
      <c r="F272" s="21"/>
      <c r="G272" s="21"/>
      <c r="H272" s="21"/>
      <c r="I272" s="21"/>
    </row>
    <row r="273" spans="1:9" x14ac:dyDescent="0.2">
      <c r="A273" s="24" t="s">
        <v>230</v>
      </c>
      <c r="B273" s="21">
        <v>-0.2286</v>
      </c>
      <c r="C273" s="21" t="s">
        <v>72</v>
      </c>
      <c r="D273" s="21">
        <v>0.2366</v>
      </c>
      <c r="E273" s="21">
        <v>0.54720000000000002</v>
      </c>
      <c r="F273" s="21"/>
      <c r="G273" s="21"/>
      <c r="H273" s="21"/>
      <c r="I273" s="21"/>
    </row>
    <row r="274" spans="1:9" x14ac:dyDescent="0.2">
      <c r="A274" s="24" t="s">
        <v>231</v>
      </c>
      <c r="B274" s="21">
        <v>-5.7140000000000003E-2</v>
      </c>
      <c r="C274" s="21" t="s">
        <v>72</v>
      </c>
      <c r="D274" s="21">
        <v>0.2666</v>
      </c>
      <c r="E274" s="21">
        <v>0.68910000000000005</v>
      </c>
      <c r="F274" s="21"/>
      <c r="G274" s="21"/>
      <c r="H274" s="21"/>
      <c r="I274" s="21"/>
    </row>
    <row r="275" spans="1:9" x14ac:dyDescent="0.2">
      <c r="A275" s="24" t="s">
        <v>232</v>
      </c>
      <c r="B275" s="21">
        <v>5.7140000000000003E-2</v>
      </c>
      <c r="C275" s="21" t="s">
        <v>72</v>
      </c>
      <c r="D275" s="21">
        <v>0.3024</v>
      </c>
      <c r="E275" s="21">
        <v>0.86409999999999998</v>
      </c>
      <c r="F275" s="21"/>
      <c r="G275" s="21"/>
      <c r="H275" s="21"/>
      <c r="I275" s="21"/>
    </row>
    <row r="276" spans="1:9" x14ac:dyDescent="0.2">
      <c r="A276" s="24" t="s">
        <v>233</v>
      </c>
      <c r="B276" s="21">
        <v>0.1143</v>
      </c>
      <c r="C276" s="21" t="s">
        <v>72</v>
      </c>
      <c r="D276" s="21">
        <v>0.2666</v>
      </c>
      <c r="E276" s="21">
        <v>0.67290000000000005</v>
      </c>
      <c r="F276" s="21"/>
      <c r="G276" s="21"/>
      <c r="H276" s="21"/>
      <c r="I276" s="21"/>
    </row>
    <row r="277" spans="1:9" x14ac:dyDescent="0.2">
      <c r="A277" s="20"/>
      <c r="B277" s="21"/>
      <c r="C277" s="21"/>
      <c r="D277" s="21"/>
      <c r="E277" s="21"/>
      <c r="F277" s="21"/>
      <c r="G277" s="21"/>
      <c r="H277" s="21"/>
      <c r="I277" s="21"/>
    </row>
    <row r="278" spans="1:9" x14ac:dyDescent="0.2">
      <c r="A278" s="20"/>
      <c r="B278" s="21"/>
      <c r="C278" s="21"/>
      <c r="D278" s="21"/>
      <c r="E278" s="21"/>
      <c r="F278" s="21"/>
      <c r="G278" s="21"/>
      <c r="H278" s="21"/>
      <c r="I278" s="21"/>
    </row>
    <row r="279" spans="1:9" s="15" customFormat="1" ht="15" x14ac:dyDescent="0.25">
      <c r="A279" s="22" t="s">
        <v>135</v>
      </c>
      <c r="B279" s="23" t="s">
        <v>136</v>
      </c>
      <c r="C279" s="23" t="s">
        <v>137</v>
      </c>
      <c r="D279" s="23" t="s">
        <v>133</v>
      </c>
      <c r="E279" s="23" t="s">
        <v>138</v>
      </c>
      <c r="F279" s="23" t="s">
        <v>234</v>
      </c>
      <c r="G279" s="23" t="s">
        <v>235</v>
      </c>
      <c r="H279" s="23" t="s">
        <v>265</v>
      </c>
      <c r="I279" s="23" t="s">
        <v>128</v>
      </c>
    </row>
    <row r="280" spans="1:9" x14ac:dyDescent="0.2">
      <c r="A280" s="20"/>
      <c r="B280" s="21"/>
      <c r="C280" s="21"/>
      <c r="D280" s="21"/>
      <c r="E280" s="21"/>
      <c r="F280" s="21"/>
      <c r="G280" s="21"/>
      <c r="H280" s="21"/>
      <c r="I280" s="21"/>
    </row>
    <row r="281" spans="1:9" x14ac:dyDescent="0.2">
      <c r="A281" s="25" t="s">
        <v>197</v>
      </c>
      <c r="B281" s="21"/>
      <c r="C281" s="21"/>
      <c r="D281" s="21"/>
      <c r="E281" s="21"/>
      <c r="F281" s="21"/>
      <c r="G281" s="21"/>
      <c r="H281" s="21"/>
      <c r="I281" s="21"/>
    </row>
    <row r="282" spans="1:9" x14ac:dyDescent="0.2">
      <c r="A282" s="24" t="s">
        <v>140</v>
      </c>
      <c r="B282" s="21">
        <v>16.57</v>
      </c>
      <c r="C282" s="21">
        <v>19.43</v>
      </c>
      <c r="D282" s="21">
        <v>-2.8570000000000002</v>
      </c>
      <c r="E282" s="21">
        <v>1.5429999999999999</v>
      </c>
      <c r="F282" s="21">
        <v>7</v>
      </c>
      <c r="G282" s="21">
        <v>7</v>
      </c>
      <c r="H282" s="21">
        <v>1.8520000000000001</v>
      </c>
      <c r="I282" s="21">
        <v>8.2970000000000006</v>
      </c>
    </row>
    <row r="283" spans="1:9" x14ac:dyDescent="0.2">
      <c r="A283" s="24" t="s">
        <v>141</v>
      </c>
      <c r="B283" s="21">
        <v>16.57</v>
      </c>
      <c r="C283" s="21">
        <v>17.690000000000001</v>
      </c>
      <c r="D283" s="21">
        <v>-1.1140000000000001</v>
      </c>
      <c r="E283" s="21">
        <v>1.0840000000000001</v>
      </c>
      <c r="F283" s="21">
        <v>7</v>
      </c>
      <c r="G283" s="21">
        <v>7</v>
      </c>
      <c r="H283" s="21">
        <v>1.028</v>
      </c>
      <c r="I283" s="21">
        <v>10.83</v>
      </c>
    </row>
    <row r="284" spans="1:9" x14ac:dyDescent="0.2">
      <c r="A284" s="24" t="s">
        <v>142</v>
      </c>
      <c r="B284" s="21">
        <v>16.57</v>
      </c>
      <c r="C284" s="21">
        <v>18.54</v>
      </c>
      <c r="D284" s="21">
        <v>-1.9710000000000001</v>
      </c>
      <c r="E284" s="21">
        <v>2.0720000000000001</v>
      </c>
      <c r="F284" s="21">
        <v>7</v>
      </c>
      <c r="G284" s="21">
        <v>7</v>
      </c>
      <c r="H284" s="21">
        <v>0.95140000000000002</v>
      </c>
      <c r="I284" s="21">
        <v>7.2039999999999997</v>
      </c>
    </row>
    <row r="285" spans="1:9" x14ac:dyDescent="0.2">
      <c r="A285" s="24" t="s">
        <v>143</v>
      </c>
      <c r="B285" s="21">
        <v>16.57</v>
      </c>
      <c r="C285" s="21">
        <v>19.11</v>
      </c>
      <c r="D285" s="21">
        <v>-2.5430000000000001</v>
      </c>
      <c r="E285" s="21">
        <v>1.655</v>
      </c>
      <c r="F285" s="21">
        <v>7</v>
      </c>
      <c r="G285" s="21">
        <v>7</v>
      </c>
      <c r="H285" s="21">
        <v>1.536</v>
      </c>
      <c r="I285" s="21">
        <v>7.9660000000000002</v>
      </c>
    </row>
    <row r="286" spans="1:9" x14ac:dyDescent="0.2">
      <c r="A286" s="24" t="s">
        <v>144</v>
      </c>
      <c r="B286" s="21">
        <v>16.57</v>
      </c>
      <c r="C286" s="21">
        <v>19.399999999999999</v>
      </c>
      <c r="D286" s="21">
        <v>-2.8290000000000002</v>
      </c>
      <c r="E286" s="21">
        <v>1.042</v>
      </c>
      <c r="F286" s="21">
        <v>7</v>
      </c>
      <c r="G286" s="21">
        <v>7</v>
      </c>
      <c r="H286" s="21">
        <v>2.714</v>
      </c>
      <c r="I286" s="21">
        <v>11.17</v>
      </c>
    </row>
    <row r="287" spans="1:9" x14ac:dyDescent="0.2">
      <c r="A287" s="24" t="s">
        <v>198</v>
      </c>
      <c r="B287" s="21">
        <v>19.43</v>
      </c>
      <c r="C287" s="21">
        <v>17.690000000000001</v>
      </c>
      <c r="D287" s="21">
        <v>1.7430000000000001</v>
      </c>
      <c r="E287" s="21">
        <v>1.663</v>
      </c>
      <c r="F287" s="21">
        <v>7</v>
      </c>
      <c r="G287" s="21">
        <v>7</v>
      </c>
      <c r="H287" s="21">
        <v>1.048</v>
      </c>
      <c r="I287" s="21">
        <v>10.09</v>
      </c>
    </row>
    <row r="288" spans="1:9" x14ac:dyDescent="0.2">
      <c r="A288" s="24" t="s">
        <v>199</v>
      </c>
      <c r="B288" s="21">
        <v>19.43</v>
      </c>
      <c r="C288" s="21">
        <v>18.54</v>
      </c>
      <c r="D288" s="21">
        <v>0.88570000000000004</v>
      </c>
      <c r="E288" s="21">
        <v>2.4260000000000002</v>
      </c>
      <c r="F288" s="21">
        <v>7</v>
      </c>
      <c r="G288" s="21">
        <v>7</v>
      </c>
      <c r="H288" s="21">
        <v>0.36509999999999998</v>
      </c>
      <c r="I288" s="21">
        <v>10.85</v>
      </c>
    </row>
    <row r="289" spans="1:9" x14ac:dyDescent="0.2">
      <c r="A289" s="24" t="s">
        <v>200</v>
      </c>
      <c r="B289" s="21">
        <v>19.43</v>
      </c>
      <c r="C289" s="21">
        <v>19.11</v>
      </c>
      <c r="D289" s="21">
        <v>0.31430000000000002</v>
      </c>
      <c r="E289" s="21">
        <v>2.081</v>
      </c>
      <c r="F289" s="21">
        <v>7</v>
      </c>
      <c r="G289" s="21">
        <v>7</v>
      </c>
      <c r="H289" s="21">
        <v>0.151</v>
      </c>
      <c r="I289" s="21">
        <v>11.92</v>
      </c>
    </row>
    <row r="290" spans="1:9" x14ac:dyDescent="0.2">
      <c r="A290" s="24" t="s">
        <v>202</v>
      </c>
      <c r="B290" s="21">
        <v>19.43</v>
      </c>
      <c r="C290" s="21">
        <v>19.399999999999999</v>
      </c>
      <c r="D290" s="21">
        <v>2.8570000000000002E-2</v>
      </c>
      <c r="E290" s="21">
        <v>1.6359999999999999</v>
      </c>
      <c r="F290" s="21">
        <v>7</v>
      </c>
      <c r="G290" s="21">
        <v>7</v>
      </c>
      <c r="H290" s="21">
        <v>1.746E-2</v>
      </c>
      <c r="I290" s="21">
        <v>9.7270000000000003</v>
      </c>
    </row>
    <row r="291" spans="1:9" x14ac:dyDescent="0.2">
      <c r="A291" s="24" t="s">
        <v>203</v>
      </c>
      <c r="B291" s="21">
        <v>17.690000000000001</v>
      </c>
      <c r="C291" s="21">
        <v>18.54</v>
      </c>
      <c r="D291" s="21">
        <v>-0.85709999999999997</v>
      </c>
      <c r="E291" s="21">
        <v>2.1629999999999998</v>
      </c>
      <c r="F291" s="21">
        <v>7</v>
      </c>
      <c r="G291" s="21">
        <v>7</v>
      </c>
      <c r="H291" s="21">
        <v>0.3962</v>
      </c>
      <c r="I291" s="21">
        <v>8.31</v>
      </c>
    </row>
    <row r="292" spans="1:9" x14ac:dyDescent="0.2">
      <c r="A292" s="24" t="s">
        <v>204</v>
      </c>
      <c r="B292" s="21">
        <v>17.690000000000001</v>
      </c>
      <c r="C292" s="21">
        <v>19.11</v>
      </c>
      <c r="D292" s="21">
        <v>-1.429</v>
      </c>
      <c r="E292" s="21">
        <v>1.768</v>
      </c>
      <c r="F292" s="21">
        <v>7</v>
      </c>
      <c r="G292" s="21">
        <v>7</v>
      </c>
      <c r="H292" s="21">
        <v>0.80810000000000004</v>
      </c>
      <c r="I292" s="21">
        <v>9.5969999999999995</v>
      </c>
    </row>
    <row r="293" spans="1:9" x14ac:dyDescent="0.2">
      <c r="A293" s="24" t="s">
        <v>205</v>
      </c>
      <c r="B293" s="21">
        <v>17.690000000000001</v>
      </c>
      <c r="C293" s="21">
        <v>19.399999999999999</v>
      </c>
      <c r="D293" s="21">
        <v>-1.714</v>
      </c>
      <c r="E293" s="21">
        <v>1.2130000000000001</v>
      </c>
      <c r="F293" s="21">
        <v>7</v>
      </c>
      <c r="G293" s="21">
        <v>7</v>
      </c>
      <c r="H293" s="21">
        <v>1.413</v>
      </c>
      <c r="I293" s="21">
        <v>11.96</v>
      </c>
    </row>
    <row r="294" spans="1:9" x14ac:dyDescent="0.2">
      <c r="A294" s="24" t="s">
        <v>155</v>
      </c>
      <c r="B294" s="21">
        <v>18.54</v>
      </c>
      <c r="C294" s="21">
        <v>19.11</v>
      </c>
      <c r="D294" s="21">
        <v>-0.57140000000000002</v>
      </c>
      <c r="E294" s="21">
        <v>2.4990000000000001</v>
      </c>
      <c r="F294" s="21">
        <v>7</v>
      </c>
      <c r="G294" s="21">
        <v>7</v>
      </c>
      <c r="H294" s="21">
        <v>0.22869999999999999</v>
      </c>
      <c r="I294" s="21">
        <v>11.3</v>
      </c>
    </row>
    <row r="295" spans="1:9" x14ac:dyDescent="0.2">
      <c r="A295" s="24" t="s">
        <v>156</v>
      </c>
      <c r="B295" s="21">
        <v>18.54</v>
      </c>
      <c r="C295" s="21">
        <v>19.399999999999999</v>
      </c>
      <c r="D295" s="21">
        <v>-0.85709999999999997</v>
      </c>
      <c r="E295" s="21">
        <v>2.1419999999999999</v>
      </c>
      <c r="F295" s="21">
        <v>7</v>
      </c>
      <c r="G295" s="21">
        <v>7</v>
      </c>
      <c r="H295" s="21">
        <v>0.40010000000000001</v>
      </c>
      <c r="I295" s="21">
        <v>8.0630000000000006</v>
      </c>
    </row>
    <row r="296" spans="1:9" x14ac:dyDescent="0.2">
      <c r="A296" s="24" t="s">
        <v>206</v>
      </c>
      <c r="B296" s="21">
        <v>19.11</v>
      </c>
      <c r="C296" s="21">
        <v>19.399999999999999</v>
      </c>
      <c r="D296" s="21">
        <v>-0.28570000000000001</v>
      </c>
      <c r="E296" s="21">
        <v>1.742</v>
      </c>
      <c r="F296" s="21">
        <v>7</v>
      </c>
      <c r="G296" s="21">
        <v>7</v>
      </c>
      <c r="H296" s="21">
        <v>0.16400000000000001</v>
      </c>
      <c r="I296" s="21">
        <v>9.2560000000000002</v>
      </c>
    </row>
    <row r="297" spans="1:9" x14ac:dyDescent="0.2">
      <c r="A297" s="20"/>
      <c r="B297" s="21"/>
      <c r="C297" s="21"/>
      <c r="D297" s="21"/>
      <c r="E297" s="21"/>
      <c r="F297" s="21"/>
      <c r="G297" s="21"/>
      <c r="H297" s="21"/>
      <c r="I297" s="21"/>
    </row>
    <row r="298" spans="1:9" x14ac:dyDescent="0.2">
      <c r="A298" s="25" t="s">
        <v>207</v>
      </c>
      <c r="B298" s="21"/>
      <c r="C298" s="21"/>
      <c r="D298" s="21"/>
      <c r="E298" s="21"/>
      <c r="F298" s="21"/>
      <c r="G298" s="21"/>
      <c r="H298" s="21"/>
      <c r="I298" s="21"/>
    </row>
    <row r="299" spans="1:9" x14ac:dyDescent="0.2">
      <c r="A299" s="24" t="s">
        <v>140</v>
      </c>
      <c r="B299" s="21">
        <v>9.5709999999999997</v>
      </c>
      <c r="C299" s="21">
        <v>9.657</v>
      </c>
      <c r="D299" s="21">
        <v>-8.5709999999999995E-2</v>
      </c>
      <c r="E299" s="21">
        <v>1.387</v>
      </c>
      <c r="F299" s="21">
        <v>7</v>
      </c>
      <c r="G299" s="21">
        <v>7</v>
      </c>
      <c r="H299" s="21">
        <v>6.1789999999999998E-2</v>
      </c>
      <c r="I299" s="21">
        <v>11.84</v>
      </c>
    </row>
    <row r="300" spans="1:9" x14ac:dyDescent="0.2">
      <c r="A300" s="24" t="s">
        <v>141</v>
      </c>
      <c r="B300" s="21">
        <v>9.5709999999999997</v>
      </c>
      <c r="C300" s="21">
        <v>9.6859999999999999</v>
      </c>
      <c r="D300" s="21">
        <v>-0.1143</v>
      </c>
      <c r="E300" s="21">
        <v>1.444</v>
      </c>
      <c r="F300" s="21">
        <v>7</v>
      </c>
      <c r="G300" s="21">
        <v>7</v>
      </c>
      <c r="H300" s="21">
        <v>7.9119999999999996E-2</v>
      </c>
      <c r="I300" s="21">
        <v>11.99</v>
      </c>
    </row>
    <row r="301" spans="1:9" x14ac:dyDescent="0.2">
      <c r="A301" s="24" t="s">
        <v>142</v>
      </c>
      <c r="B301" s="21">
        <v>9.5709999999999997</v>
      </c>
      <c r="C301" s="21">
        <v>2.7890000000000001</v>
      </c>
      <c r="D301" s="21">
        <v>6.7830000000000004</v>
      </c>
      <c r="E301" s="21">
        <v>1.08</v>
      </c>
      <c r="F301" s="21">
        <v>7</v>
      </c>
      <c r="G301" s="21">
        <v>7</v>
      </c>
      <c r="H301" s="21">
        <v>6.28</v>
      </c>
      <c r="I301" s="21">
        <v>7.0359999999999996</v>
      </c>
    </row>
    <row r="302" spans="1:9" x14ac:dyDescent="0.2">
      <c r="A302" s="24" t="s">
        <v>143</v>
      </c>
      <c r="B302" s="21">
        <v>9.5709999999999997</v>
      </c>
      <c r="C302" s="21">
        <v>2.823</v>
      </c>
      <c r="D302" s="21">
        <v>6.7489999999999997</v>
      </c>
      <c r="E302" s="21">
        <v>1.0720000000000001</v>
      </c>
      <c r="F302" s="21">
        <v>7</v>
      </c>
      <c r="G302" s="21">
        <v>7</v>
      </c>
      <c r="H302" s="21">
        <v>6.2969999999999997</v>
      </c>
      <c r="I302" s="21">
        <v>6.8369999999999997</v>
      </c>
    </row>
    <row r="303" spans="1:9" x14ac:dyDescent="0.2">
      <c r="A303" s="24" t="s">
        <v>144</v>
      </c>
      <c r="B303" s="21">
        <v>9.5709999999999997</v>
      </c>
      <c r="C303" s="21">
        <v>2.8</v>
      </c>
      <c r="D303" s="21">
        <v>6.7709999999999999</v>
      </c>
      <c r="E303" s="21">
        <v>1.0720000000000001</v>
      </c>
      <c r="F303" s="21">
        <v>7</v>
      </c>
      <c r="G303" s="21">
        <v>7</v>
      </c>
      <c r="H303" s="21">
        <v>6.3159999999999998</v>
      </c>
      <c r="I303" s="21">
        <v>6.8479999999999999</v>
      </c>
    </row>
    <row r="304" spans="1:9" x14ac:dyDescent="0.2">
      <c r="A304" s="24" t="s">
        <v>198</v>
      </c>
      <c r="B304" s="21">
        <v>9.657</v>
      </c>
      <c r="C304" s="21">
        <v>9.6859999999999999</v>
      </c>
      <c r="D304" s="21">
        <v>-2.8570000000000002E-2</v>
      </c>
      <c r="E304" s="21">
        <v>1.365</v>
      </c>
      <c r="F304" s="21">
        <v>7</v>
      </c>
      <c r="G304" s="21">
        <v>7</v>
      </c>
      <c r="H304" s="21">
        <v>2.0930000000000001E-2</v>
      </c>
      <c r="I304" s="21">
        <v>11.91</v>
      </c>
    </row>
    <row r="305" spans="1:9" x14ac:dyDescent="0.2">
      <c r="A305" s="24" t="s">
        <v>199</v>
      </c>
      <c r="B305" s="21">
        <v>9.657</v>
      </c>
      <c r="C305" s="21">
        <v>2.7890000000000001</v>
      </c>
      <c r="D305" s="21">
        <v>6.8689999999999998</v>
      </c>
      <c r="E305" s="21">
        <v>0.97170000000000001</v>
      </c>
      <c r="F305" s="21">
        <v>7</v>
      </c>
      <c r="G305" s="21">
        <v>7</v>
      </c>
      <c r="H305" s="21">
        <v>7.0679999999999996</v>
      </c>
      <c r="I305" s="21">
        <v>7.3010000000000002</v>
      </c>
    </row>
    <row r="306" spans="1:9" x14ac:dyDescent="0.2">
      <c r="A306" s="24" t="s">
        <v>200</v>
      </c>
      <c r="B306" s="21">
        <v>9.657</v>
      </c>
      <c r="C306" s="21">
        <v>2.823</v>
      </c>
      <c r="D306" s="21">
        <v>6.8339999999999996</v>
      </c>
      <c r="E306" s="21">
        <v>0.96230000000000004</v>
      </c>
      <c r="F306" s="21">
        <v>7</v>
      </c>
      <c r="G306" s="21">
        <v>7</v>
      </c>
      <c r="H306" s="21">
        <v>7.1020000000000003</v>
      </c>
      <c r="I306" s="21">
        <v>7.0519999999999996</v>
      </c>
    </row>
    <row r="307" spans="1:9" x14ac:dyDescent="0.2">
      <c r="A307" s="24" t="s">
        <v>202</v>
      </c>
      <c r="B307" s="21">
        <v>9.657</v>
      </c>
      <c r="C307" s="21">
        <v>2.8</v>
      </c>
      <c r="D307" s="21">
        <v>6.8570000000000002</v>
      </c>
      <c r="E307" s="21">
        <v>0.96279999999999999</v>
      </c>
      <c r="F307" s="21">
        <v>7</v>
      </c>
      <c r="G307" s="21">
        <v>7</v>
      </c>
      <c r="H307" s="21">
        <v>7.1219999999999999</v>
      </c>
      <c r="I307" s="21">
        <v>7.0659999999999998</v>
      </c>
    </row>
    <row r="308" spans="1:9" x14ac:dyDescent="0.2">
      <c r="A308" s="24" t="s">
        <v>203</v>
      </c>
      <c r="B308" s="21">
        <v>9.6859999999999999</v>
      </c>
      <c r="C308" s="21">
        <v>2.7890000000000001</v>
      </c>
      <c r="D308" s="21">
        <v>6.8970000000000002</v>
      </c>
      <c r="E308" s="21">
        <v>1.052</v>
      </c>
      <c r="F308" s="21">
        <v>7</v>
      </c>
      <c r="G308" s="21">
        <v>7</v>
      </c>
      <c r="H308" s="21">
        <v>6.5570000000000004</v>
      </c>
      <c r="I308" s="21">
        <v>7.0970000000000004</v>
      </c>
    </row>
    <row r="309" spans="1:9" x14ac:dyDescent="0.2">
      <c r="A309" s="24" t="s">
        <v>204</v>
      </c>
      <c r="B309" s="21">
        <v>9.6859999999999999</v>
      </c>
      <c r="C309" s="21">
        <v>2.823</v>
      </c>
      <c r="D309" s="21">
        <v>6.8630000000000004</v>
      </c>
      <c r="E309" s="21">
        <v>1.0429999999999999</v>
      </c>
      <c r="F309" s="21">
        <v>7</v>
      </c>
      <c r="G309" s="21">
        <v>7</v>
      </c>
      <c r="H309" s="21">
        <v>6.5789999999999997</v>
      </c>
      <c r="I309" s="21">
        <v>6.8860000000000001</v>
      </c>
    </row>
    <row r="310" spans="1:9" x14ac:dyDescent="0.2">
      <c r="A310" s="24" t="s">
        <v>205</v>
      </c>
      <c r="B310" s="21">
        <v>9.6859999999999999</v>
      </c>
      <c r="C310" s="21">
        <v>2.8</v>
      </c>
      <c r="D310" s="21">
        <v>6.8860000000000001</v>
      </c>
      <c r="E310" s="21">
        <v>1.044</v>
      </c>
      <c r="F310" s="21">
        <v>7</v>
      </c>
      <c r="G310" s="21">
        <v>7</v>
      </c>
      <c r="H310" s="21">
        <v>6.5979999999999999</v>
      </c>
      <c r="I310" s="21">
        <v>6.8970000000000002</v>
      </c>
    </row>
    <row r="311" spans="1:9" x14ac:dyDescent="0.2">
      <c r="A311" s="24" t="s">
        <v>155</v>
      </c>
      <c r="B311" s="21">
        <v>2.7890000000000001</v>
      </c>
      <c r="C311" s="21">
        <v>2.823</v>
      </c>
      <c r="D311" s="21">
        <v>-3.4290000000000001E-2</v>
      </c>
      <c r="E311" s="21">
        <v>0.41060000000000002</v>
      </c>
      <c r="F311" s="21">
        <v>7</v>
      </c>
      <c r="G311" s="21">
        <v>7</v>
      </c>
      <c r="H311" s="21">
        <v>8.3510000000000001E-2</v>
      </c>
      <c r="I311" s="21">
        <v>11.86</v>
      </c>
    </row>
    <row r="312" spans="1:9" x14ac:dyDescent="0.2">
      <c r="A312" s="24" t="s">
        <v>156</v>
      </c>
      <c r="B312" s="21">
        <v>2.7890000000000001</v>
      </c>
      <c r="C312" s="21">
        <v>2.8</v>
      </c>
      <c r="D312" s="21">
        <v>-1.1429999999999999E-2</v>
      </c>
      <c r="E312" s="21">
        <v>0.4118</v>
      </c>
      <c r="F312" s="21">
        <v>7</v>
      </c>
      <c r="G312" s="21">
        <v>7</v>
      </c>
      <c r="H312" s="21">
        <v>2.775E-2</v>
      </c>
      <c r="I312" s="21">
        <v>11.88</v>
      </c>
    </row>
    <row r="313" spans="1:9" x14ac:dyDescent="0.2">
      <c r="A313" s="24" t="s">
        <v>206</v>
      </c>
      <c r="B313" s="21">
        <v>2.823</v>
      </c>
      <c r="C313" s="21">
        <v>2.8</v>
      </c>
      <c r="D313" s="21">
        <v>2.2859999999999998E-2</v>
      </c>
      <c r="E313" s="21">
        <v>0.3891</v>
      </c>
      <c r="F313" s="21">
        <v>7</v>
      </c>
      <c r="G313" s="21">
        <v>7</v>
      </c>
      <c r="H313" s="21">
        <v>5.8749999999999997E-2</v>
      </c>
      <c r="I313" s="21">
        <v>12</v>
      </c>
    </row>
    <row r="314" spans="1:9" x14ac:dyDescent="0.2">
      <c r="A314" s="20"/>
      <c r="B314" s="21"/>
      <c r="C314" s="21"/>
      <c r="D314" s="21"/>
      <c r="E314" s="21"/>
      <c r="F314" s="21"/>
      <c r="G314" s="21"/>
      <c r="H314" s="21"/>
      <c r="I314" s="21"/>
    </row>
    <row r="315" spans="1:9" x14ac:dyDescent="0.2">
      <c r="A315" s="25" t="s">
        <v>208</v>
      </c>
      <c r="B315" s="21"/>
      <c r="C315" s="21"/>
      <c r="D315" s="21"/>
      <c r="E315" s="21"/>
      <c r="F315" s="21"/>
      <c r="G315" s="21"/>
      <c r="H315" s="21"/>
      <c r="I315" s="21"/>
    </row>
    <row r="316" spans="1:9" x14ac:dyDescent="0.2">
      <c r="A316" s="24" t="s">
        <v>140</v>
      </c>
      <c r="B316" s="21">
        <v>9.6859999999999999</v>
      </c>
      <c r="C316" s="21">
        <v>9.3140000000000001</v>
      </c>
      <c r="D316" s="21">
        <v>0.37140000000000001</v>
      </c>
      <c r="E316" s="21">
        <v>1.7490000000000001</v>
      </c>
      <c r="F316" s="21">
        <v>7</v>
      </c>
      <c r="G316" s="21">
        <v>7</v>
      </c>
      <c r="H316" s="21">
        <v>0.21240000000000001</v>
      </c>
      <c r="I316" s="21">
        <v>12</v>
      </c>
    </row>
    <row r="317" spans="1:9" x14ac:dyDescent="0.2">
      <c r="A317" s="24" t="s">
        <v>141</v>
      </c>
      <c r="B317" s="21">
        <v>9.6859999999999999</v>
      </c>
      <c r="C317" s="21">
        <v>9.0570000000000004</v>
      </c>
      <c r="D317" s="21">
        <v>0.62860000000000005</v>
      </c>
      <c r="E317" s="21">
        <v>1.571</v>
      </c>
      <c r="F317" s="21">
        <v>7</v>
      </c>
      <c r="G317" s="21">
        <v>7</v>
      </c>
      <c r="H317" s="21">
        <v>0.40010000000000001</v>
      </c>
      <c r="I317" s="21">
        <v>11.39</v>
      </c>
    </row>
    <row r="318" spans="1:9" x14ac:dyDescent="0.2">
      <c r="A318" s="24" t="s">
        <v>142</v>
      </c>
      <c r="B318" s="21">
        <v>9.6859999999999999</v>
      </c>
      <c r="C318" s="21">
        <v>2.7490000000000001</v>
      </c>
      <c r="D318" s="21">
        <v>6.9370000000000003</v>
      </c>
      <c r="E318" s="21">
        <v>1.2689999999999999</v>
      </c>
      <c r="F318" s="21">
        <v>7</v>
      </c>
      <c r="G318" s="21">
        <v>7</v>
      </c>
      <c r="H318" s="21">
        <v>5.4660000000000002</v>
      </c>
      <c r="I318" s="21">
        <v>6.7169999999999996</v>
      </c>
    </row>
    <row r="319" spans="1:9" x14ac:dyDescent="0.2">
      <c r="A319" s="24" t="s">
        <v>143</v>
      </c>
      <c r="B319" s="21">
        <v>9.6859999999999999</v>
      </c>
      <c r="C319" s="21">
        <v>2.9710000000000001</v>
      </c>
      <c r="D319" s="21">
        <v>6.7140000000000004</v>
      </c>
      <c r="E319" s="21">
        <v>1.2569999999999999</v>
      </c>
      <c r="F319" s="21">
        <v>7</v>
      </c>
      <c r="G319" s="21">
        <v>7</v>
      </c>
      <c r="H319" s="21">
        <v>5.3419999999999996</v>
      </c>
      <c r="I319" s="21">
        <v>6.4720000000000004</v>
      </c>
    </row>
    <row r="320" spans="1:9" x14ac:dyDescent="0.2">
      <c r="A320" s="24" t="s">
        <v>144</v>
      </c>
      <c r="B320" s="21">
        <v>9.6859999999999999</v>
      </c>
      <c r="C320" s="21">
        <v>2.84</v>
      </c>
      <c r="D320" s="21">
        <v>6.8460000000000001</v>
      </c>
      <c r="E320" s="21">
        <v>1.27</v>
      </c>
      <c r="F320" s="21">
        <v>7</v>
      </c>
      <c r="G320" s="21">
        <v>7</v>
      </c>
      <c r="H320" s="21">
        <v>5.3920000000000003</v>
      </c>
      <c r="I320" s="21">
        <v>6.726</v>
      </c>
    </row>
    <row r="321" spans="1:9" x14ac:dyDescent="0.2">
      <c r="A321" s="24" t="s">
        <v>198</v>
      </c>
      <c r="B321" s="21">
        <v>9.3140000000000001</v>
      </c>
      <c r="C321" s="21">
        <v>9.0570000000000004</v>
      </c>
      <c r="D321" s="21">
        <v>0.2571</v>
      </c>
      <c r="E321" s="21">
        <v>1.577</v>
      </c>
      <c r="F321" s="21">
        <v>7</v>
      </c>
      <c r="G321" s="21">
        <v>7</v>
      </c>
      <c r="H321" s="21">
        <v>0.16309999999999999</v>
      </c>
      <c r="I321" s="21">
        <v>11.36</v>
      </c>
    </row>
    <row r="322" spans="1:9" x14ac:dyDescent="0.2">
      <c r="A322" s="24" t="s">
        <v>199</v>
      </c>
      <c r="B322" s="21">
        <v>9.3140000000000001</v>
      </c>
      <c r="C322" s="21">
        <v>2.7490000000000001</v>
      </c>
      <c r="D322" s="21">
        <v>6.5659999999999998</v>
      </c>
      <c r="E322" s="21">
        <v>1.2769999999999999</v>
      </c>
      <c r="F322" s="21">
        <v>7</v>
      </c>
      <c r="G322" s="21">
        <v>7</v>
      </c>
      <c r="H322" s="21">
        <v>5.1429999999999998</v>
      </c>
      <c r="I322" s="21">
        <v>6.7089999999999996</v>
      </c>
    </row>
    <row r="323" spans="1:9" x14ac:dyDescent="0.2">
      <c r="A323" s="24" t="s">
        <v>200</v>
      </c>
      <c r="B323" s="21">
        <v>9.3140000000000001</v>
      </c>
      <c r="C323" s="21">
        <v>2.9710000000000001</v>
      </c>
      <c r="D323" s="21">
        <v>6.343</v>
      </c>
      <c r="E323" s="21">
        <v>1.264</v>
      </c>
      <c r="F323" s="21">
        <v>7</v>
      </c>
      <c r="G323" s="21">
        <v>7</v>
      </c>
      <c r="H323" s="21">
        <v>5.0170000000000003</v>
      </c>
      <c r="I323" s="21">
        <v>6.4660000000000002</v>
      </c>
    </row>
    <row r="324" spans="1:9" x14ac:dyDescent="0.2">
      <c r="A324" s="24" t="s">
        <v>202</v>
      </c>
      <c r="B324" s="21">
        <v>9.3140000000000001</v>
      </c>
      <c r="C324" s="21">
        <v>2.84</v>
      </c>
      <c r="D324" s="21">
        <v>6.4740000000000002</v>
      </c>
      <c r="E324" s="21">
        <v>1.2769999999999999</v>
      </c>
      <c r="F324" s="21">
        <v>7</v>
      </c>
      <c r="G324" s="21">
        <v>7</v>
      </c>
      <c r="H324" s="21">
        <v>5.069</v>
      </c>
      <c r="I324" s="21">
        <v>6.7169999999999996</v>
      </c>
    </row>
    <row r="325" spans="1:9" x14ac:dyDescent="0.2">
      <c r="A325" s="24" t="s">
        <v>203</v>
      </c>
      <c r="B325" s="21">
        <v>9.0570000000000004</v>
      </c>
      <c r="C325" s="21">
        <v>2.7490000000000001</v>
      </c>
      <c r="D325" s="21">
        <v>6.3090000000000002</v>
      </c>
      <c r="E325" s="21">
        <v>1.0189999999999999</v>
      </c>
      <c r="F325" s="21">
        <v>7</v>
      </c>
      <c r="G325" s="21">
        <v>7</v>
      </c>
      <c r="H325" s="21">
        <v>6.1879999999999997</v>
      </c>
      <c r="I325" s="21">
        <v>7.1440000000000001</v>
      </c>
    </row>
    <row r="326" spans="1:9" x14ac:dyDescent="0.2">
      <c r="A326" s="24" t="s">
        <v>204</v>
      </c>
      <c r="B326" s="21">
        <v>9.0570000000000004</v>
      </c>
      <c r="C326" s="21">
        <v>2.9710000000000001</v>
      </c>
      <c r="D326" s="21">
        <v>6.0860000000000003</v>
      </c>
      <c r="E326" s="21">
        <v>1.004</v>
      </c>
      <c r="F326" s="21">
        <v>7</v>
      </c>
      <c r="G326" s="21">
        <v>7</v>
      </c>
      <c r="H326" s="21">
        <v>6.0620000000000003</v>
      </c>
      <c r="I326" s="21">
        <v>6.7549999999999999</v>
      </c>
    </row>
    <row r="327" spans="1:9" x14ac:dyDescent="0.2">
      <c r="A327" s="24" t="s">
        <v>205</v>
      </c>
      <c r="B327" s="21">
        <v>9.0570000000000004</v>
      </c>
      <c r="C327" s="21">
        <v>2.84</v>
      </c>
      <c r="D327" s="21">
        <v>6.2169999999999996</v>
      </c>
      <c r="E327" s="21">
        <v>1.02</v>
      </c>
      <c r="F327" s="21">
        <v>7</v>
      </c>
      <c r="G327" s="21">
        <v>7</v>
      </c>
      <c r="H327" s="21">
        <v>6.0960000000000001</v>
      </c>
      <c r="I327" s="21">
        <v>7.157</v>
      </c>
    </row>
    <row r="328" spans="1:9" x14ac:dyDescent="0.2">
      <c r="A328" s="24" t="s">
        <v>155</v>
      </c>
      <c r="B328" s="21">
        <v>2.7490000000000001</v>
      </c>
      <c r="C328" s="21">
        <v>2.9710000000000001</v>
      </c>
      <c r="D328" s="21">
        <v>-0.22289999999999999</v>
      </c>
      <c r="E328" s="21">
        <v>0.3886</v>
      </c>
      <c r="F328" s="21">
        <v>7</v>
      </c>
      <c r="G328" s="21">
        <v>7</v>
      </c>
      <c r="H328" s="21">
        <v>0.57340000000000002</v>
      </c>
      <c r="I328" s="21">
        <v>11.51</v>
      </c>
    </row>
    <row r="329" spans="1:9" x14ac:dyDescent="0.2">
      <c r="A329" s="24" t="s">
        <v>156</v>
      </c>
      <c r="B329" s="21">
        <v>2.7490000000000001</v>
      </c>
      <c r="C329" s="21">
        <v>2.84</v>
      </c>
      <c r="D329" s="21">
        <v>-9.1429999999999997E-2</v>
      </c>
      <c r="E329" s="21">
        <v>0.42830000000000001</v>
      </c>
      <c r="F329" s="21">
        <v>7</v>
      </c>
      <c r="G329" s="21">
        <v>7</v>
      </c>
      <c r="H329" s="21">
        <v>0.2135</v>
      </c>
      <c r="I329" s="21">
        <v>12</v>
      </c>
    </row>
    <row r="330" spans="1:9" x14ac:dyDescent="0.2">
      <c r="A330" s="24" t="s">
        <v>206</v>
      </c>
      <c r="B330" s="21">
        <v>2.9710000000000001</v>
      </c>
      <c r="C330" s="21">
        <v>2.84</v>
      </c>
      <c r="D330" s="21">
        <v>0.13139999999999999</v>
      </c>
      <c r="E330" s="21">
        <v>0.39</v>
      </c>
      <c r="F330" s="21">
        <v>7</v>
      </c>
      <c r="G330" s="21">
        <v>7</v>
      </c>
      <c r="H330" s="21">
        <v>0.33700000000000002</v>
      </c>
      <c r="I330" s="21">
        <v>11.48</v>
      </c>
    </row>
    <row r="331" spans="1:9" x14ac:dyDescent="0.2">
      <c r="A331" s="20"/>
      <c r="B331" s="21"/>
      <c r="C331" s="21"/>
      <c r="D331" s="21"/>
      <c r="E331" s="21"/>
      <c r="F331" s="21"/>
      <c r="G331" s="21"/>
      <c r="H331" s="21"/>
      <c r="I331" s="21"/>
    </row>
    <row r="332" spans="1:9" x14ac:dyDescent="0.2">
      <c r="A332" s="25" t="s">
        <v>209</v>
      </c>
      <c r="B332" s="21"/>
      <c r="C332" s="21"/>
      <c r="D332" s="21"/>
      <c r="E332" s="21"/>
      <c r="F332" s="21"/>
      <c r="G332" s="21"/>
      <c r="H332" s="21"/>
      <c r="I332" s="21"/>
    </row>
    <row r="333" spans="1:9" x14ac:dyDescent="0.2">
      <c r="A333" s="24" t="s">
        <v>140</v>
      </c>
      <c r="B333" s="21">
        <v>9</v>
      </c>
      <c r="C333" s="21">
        <v>9.0289999999999999</v>
      </c>
      <c r="D333" s="21">
        <v>-2.8570000000000002E-2</v>
      </c>
      <c r="E333" s="21">
        <v>1.526</v>
      </c>
      <c r="F333" s="21">
        <v>7</v>
      </c>
      <c r="G333" s="21">
        <v>7</v>
      </c>
      <c r="H333" s="21">
        <v>1.8720000000000001E-2</v>
      </c>
      <c r="I333" s="21">
        <v>11.83</v>
      </c>
    </row>
    <row r="334" spans="1:9" x14ac:dyDescent="0.2">
      <c r="A334" s="24" t="s">
        <v>141</v>
      </c>
      <c r="B334" s="21">
        <v>9</v>
      </c>
      <c r="C334" s="21">
        <v>9.3140000000000001</v>
      </c>
      <c r="D334" s="21">
        <v>-0.31430000000000002</v>
      </c>
      <c r="E334" s="21">
        <v>1.472</v>
      </c>
      <c r="F334" s="21">
        <v>7</v>
      </c>
      <c r="G334" s="21">
        <v>7</v>
      </c>
      <c r="H334" s="21">
        <v>0.21360000000000001</v>
      </c>
      <c r="I334" s="21">
        <v>11.97</v>
      </c>
    </row>
    <row r="335" spans="1:9" x14ac:dyDescent="0.2">
      <c r="A335" s="24" t="s">
        <v>142</v>
      </c>
      <c r="B335" s="21">
        <v>9</v>
      </c>
      <c r="C335" s="21">
        <v>2.9260000000000002</v>
      </c>
      <c r="D335" s="21">
        <v>6.0739999999999998</v>
      </c>
      <c r="E335" s="21">
        <v>1.093</v>
      </c>
      <c r="F335" s="21">
        <v>7</v>
      </c>
      <c r="G335" s="21">
        <v>7</v>
      </c>
      <c r="H335" s="21">
        <v>5.556</v>
      </c>
      <c r="I335" s="21">
        <v>7.9210000000000003</v>
      </c>
    </row>
    <row r="336" spans="1:9" x14ac:dyDescent="0.2">
      <c r="A336" s="24" t="s">
        <v>143</v>
      </c>
      <c r="B336" s="21">
        <v>9</v>
      </c>
      <c r="C336" s="21">
        <v>2.5430000000000001</v>
      </c>
      <c r="D336" s="21">
        <v>6.4569999999999999</v>
      </c>
      <c r="E336" s="21">
        <v>1.052</v>
      </c>
      <c r="F336" s="21">
        <v>7</v>
      </c>
      <c r="G336" s="21">
        <v>7</v>
      </c>
      <c r="H336" s="21">
        <v>6.1349999999999998</v>
      </c>
      <c r="I336" s="21">
        <v>6.9420000000000002</v>
      </c>
    </row>
    <row r="337" spans="1:9" x14ac:dyDescent="0.2">
      <c r="A337" s="24" t="s">
        <v>144</v>
      </c>
      <c r="B337" s="21">
        <v>9</v>
      </c>
      <c r="C337" s="21">
        <v>5.7140000000000004</v>
      </c>
      <c r="D337" s="21">
        <v>3.286</v>
      </c>
      <c r="E337" s="21">
        <v>1.143</v>
      </c>
      <c r="F337" s="21">
        <v>7</v>
      </c>
      <c r="G337" s="21">
        <v>7</v>
      </c>
      <c r="H337" s="21">
        <v>2.875</v>
      </c>
      <c r="I337" s="21">
        <v>9.0440000000000005</v>
      </c>
    </row>
    <row r="338" spans="1:9" x14ac:dyDescent="0.2">
      <c r="A338" s="24" t="s">
        <v>198</v>
      </c>
      <c r="B338" s="21">
        <v>9.0289999999999999</v>
      </c>
      <c r="C338" s="21">
        <v>9.3140000000000001</v>
      </c>
      <c r="D338" s="21">
        <v>-0.28570000000000001</v>
      </c>
      <c r="E338" s="21">
        <v>1.5620000000000001</v>
      </c>
      <c r="F338" s="21">
        <v>7</v>
      </c>
      <c r="G338" s="21">
        <v>7</v>
      </c>
      <c r="H338" s="21">
        <v>0.18290000000000001</v>
      </c>
      <c r="I338" s="21">
        <v>11.95</v>
      </c>
    </row>
    <row r="339" spans="1:9" x14ac:dyDescent="0.2">
      <c r="A339" s="24" t="s">
        <v>199</v>
      </c>
      <c r="B339" s="21">
        <v>9.0289999999999999</v>
      </c>
      <c r="C339" s="21">
        <v>2.9260000000000002</v>
      </c>
      <c r="D339" s="21">
        <v>6.1029999999999998</v>
      </c>
      <c r="E339" s="21">
        <v>1.2130000000000001</v>
      </c>
      <c r="F339" s="21">
        <v>7</v>
      </c>
      <c r="G339" s="21">
        <v>7</v>
      </c>
      <c r="H339" s="21">
        <v>5.0330000000000004</v>
      </c>
      <c r="I339" s="21">
        <v>7.53</v>
      </c>
    </row>
    <row r="340" spans="1:9" x14ac:dyDescent="0.2">
      <c r="A340" s="24" t="s">
        <v>200</v>
      </c>
      <c r="B340" s="21">
        <v>9.0289999999999999</v>
      </c>
      <c r="C340" s="21">
        <v>2.5430000000000001</v>
      </c>
      <c r="D340" s="21">
        <v>6.4859999999999998</v>
      </c>
      <c r="E340" s="21">
        <v>1.1759999999999999</v>
      </c>
      <c r="F340" s="21">
        <v>7</v>
      </c>
      <c r="G340" s="21">
        <v>7</v>
      </c>
      <c r="H340" s="21">
        <v>5.5149999999999997</v>
      </c>
      <c r="I340" s="21">
        <v>6.7439999999999998</v>
      </c>
    </row>
    <row r="341" spans="1:9" x14ac:dyDescent="0.2">
      <c r="A341" s="24" t="s">
        <v>202</v>
      </c>
      <c r="B341" s="21">
        <v>9.0289999999999999</v>
      </c>
      <c r="C341" s="21">
        <v>5.7140000000000004</v>
      </c>
      <c r="D341" s="21">
        <v>3.3140000000000001</v>
      </c>
      <c r="E341" s="21">
        <v>1.258</v>
      </c>
      <c r="F341" s="21">
        <v>7</v>
      </c>
      <c r="G341" s="21">
        <v>7</v>
      </c>
      <c r="H341" s="21">
        <v>2.6349999999999998</v>
      </c>
      <c r="I341" s="21">
        <v>8.4649999999999999</v>
      </c>
    </row>
    <row r="342" spans="1:9" x14ac:dyDescent="0.2">
      <c r="A342" s="24" t="s">
        <v>203</v>
      </c>
      <c r="B342" s="21">
        <v>9.3140000000000001</v>
      </c>
      <c r="C342" s="21">
        <v>2.9260000000000002</v>
      </c>
      <c r="D342" s="21">
        <v>6.3890000000000002</v>
      </c>
      <c r="E342" s="21">
        <v>1.143</v>
      </c>
      <c r="F342" s="21">
        <v>7</v>
      </c>
      <c r="G342" s="21">
        <v>7</v>
      </c>
      <c r="H342" s="21">
        <v>5.5869999999999997</v>
      </c>
      <c r="I342" s="21">
        <v>7.74</v>
      </c>
    </row>
    <row r="343" spans="1:9" x14ac:dyDescent="0.2">
      <c r="A343" s="24" t="s">
        <v>204</v>
      </c>
      <c r="B343" s="21">
        <v>9.3140000000000001</v>
      </c>
      <c r="C343" s="21">
        <v>2.5430000000000001</v>
      </c>
      <c r="D343" s="21">
        <v>6.7709999999999999</v>
      </c>
      <c r="E343" s="21">
        <v>1.1040000000000001</v>
      </c>
      <c r="F343" s="21">
        <v>7</v>
      </c>
      <c r="G343" s="21">
        <v>7</v>
      </c>
      <c r="H343" s="21">
        <v>6.1310000000000002</v>
      </c>
      <c r="I343" s="21">
        <v>6.85</v>
      </c>
    </row>
    <row r="344" spans="1:9" x14ac:dyDescent="0.2">
      <c r="A344" s="24" t="s">
        <v>205</v>
      </c>
      <c r="B344" s="21">
        <v>9.3140000000000001</v>
      </c>
      <c r="C344" s="21">
        <v>5.7140000000000004</v>
      </c>
      <c r="D344" s="21">
        <v>3.6</v>
      </c>
      <c r="E344" s="21">
        <v>1.1910000000000001</v>
      </c>
      <c r="F344" s="21">
        <v>7</v>
      </c>
      <c r="G344" s="21">
        <v>7</v>
      </c>
      <c r="H344" s="21">
        <v>3.0230000000000001</v>
      </c>
      <c r="I344" s="21">
        <v>8.7799999999999994</v>
      </c>
    </row>
    <row r="345" spans="1:9" x14ac:dyDescent="0.2">
      <c r="A345" s="24" t="s">
        <v>155</v>
      </c>
      <c r="B345" s="21">
        <v>2.9260000000000002</v>
      </c>
      <c r="C345" s="21">
        <v>2.5430000000000001</v>
      </c>
      <c r="D345" s="21">
        <v>0.38290000000000002</v>
      </c>
      <c r="E345" s="21">
        <v>0.49990000000000001</v>
      </c>
      <c r="F345" s="21">
        <v>7</v>
      </c>
      <c r="G345" s="21">
        <v>7</v>
      </c>
      <c r="H345" s="21">
        <v>0.76590000000000003</v>
      </c>
      <c r="I345" s="21">
        <v>10.68</v>
      </c>
    </row>
    <row r="346" spans="1:9" x14ac:dyDescent="0.2">
      <c r="A346" s="24" t="s">
        <v>156</v>
      </c>
      <c r="B346" s="21">
        <v>2.9260000000000002</v>
      </c>
      <c r="C346" s="21">
        <v>5.7140000000000004</v>
      </c>
      <c r="D346" s="21">
        <v>-2.7890000000000001</v>
      </c>
      <c r="E346" s="21">
        <v>0.66969999999999996</v>
      </c>
      <c r="F346" s="21">
        <v>7</v>
      </c>
      <c r="G346" s="21">
        <v>7</v>
      </c>
      <c r="H346" s="21">
        <v>4.1639999999999997</v>
      </c>
      <c r="I346" s="21">
        <v>11.31</v>
      </c>
    </row>
    <row r="347" spans="1:9" x14ac:dyDescent="0.2">
      <c r="A347" s="24" t="s">
        <v>206</v>
      </c>
      <c r="B347" s="21">
        <v>2.5430000000000001</v>
      </c>
      <c r="C347" s="21">
        <v>5.7140000000000004</v>
      </c>
      <c r="D347" s="21">
        <v>-3.1709999999999998</v>
      </c>
      <c r="E347" s="21">
        <v>0.60070000000000001</v>
      </c>
      <c r="F347" s="21">
        <v>7</v>
      </c>
      <c r="G347" s="21">
        <v>7</v>
      </c>
      <c r="H347" s="21">
        <v>5.28</v>
      </c>
      <c r="I347" s="21">
        <v>9.2080000000000002</v>
      </c>
    </row>
    <row r="348" spans="1:9" x14ac:dyDescent="0.2">
      <c r="A348" s="20"/>
      <c r="B348" s="21"/>
      <c r="C348" s="21"/>
      <c r="D348" s="21"/>
      <c r="E348" s="21"/>
      <c r="F348" s="21"/>
      <c r="G348" s="21"/>
      <c r="H348" s="21"/>
      <c r="I348" s="21"/>
    </row>
    <row r="349" spans="1:9" x14ac:dyDescent="0.2">
      <c r="A349" s="25" t="s">
        <v>210</v>
      </c>
      <c r="B349" s="21"/>
      <c r="C349" s="21"/>
      <c r="D349" s="21"/>
      <c r="E349" s="21"/>
      <c r="F349" s="21"/>
      <c r="G349" s="21"/>
      <c r="H349" s="21"/>
      <c r="I349" s="21"/>
    </row>
    <row r="350" spans="1:9" x14ac:dyDescent="0.2">
      <c r="A350" s="24" t="s">
        <v>140</v>
      </c>
      <c r="B350" s="21">
        <v>8.4</v>
      </c>
      <c r="C350" s="21">
        <v>9.1430000000000007</v>
      </c>
      <c r="D350" s="21">
        <v>-0.7429</v>
      </c>
      <c r="E350" s="21">
        <v>1.1559999999999999</v>
      </c>
      <c r="F350" s="21">
        <v>7</v>
      </c>
      <c r="G350" s="21">
        <v>7</v>
      </c>
      <c r="H350" s="21">
        <v>0.64249999999999996</v>
      </c>
      <c r="I350" s="21">
        <v>7.6859999999999999</v>
      </c>
    </row>
    <row r="351" spans="1:9" x14ac:dyDescent="0.2">
      <c r="A351" s="24" t="s">
        <v>141</v>
      </c>
      <c r="B351" s="21">
        <v>8.4</v>
      </c>
      <c r="C351" s="21">
        <v>9.4570000000000007</v>
      </c>
      <c r="D351" s="21">
        <v>-1.0569999999999999</v>
      </c>
      <c r="E351" s="21">
        <v>0.95689999999999997</v>
      </c>
      <c r="F351" s="21">
        <v>7</v>
      </c>
      <c r="G351" s="21">
        <v>7</v>
      </c>
      <c r="H351" s="21">
        <v>1.105</v>
      </c>
      <c r="I351" s="21">
        <v>8.56</v>
      </c>
    </row>
    <row r="352" spans="1:9" x14ac:dyDescent="0.2">
      <c r="A352" s="24" t="s">
        <v>142</v>
      </c>
      <c r="B352" s="21">
        <v>8.4</v>
      </c>
      <c r="C352" s="21">
        <v>2.891</v>
      </c>
      <c r="D352" s="21">
        <v>5.5090000000000003</v>
      </c>
      <c r="E352" s="21">
        <v>0.56669999999999998</v>
      </c>
      <c r="F352" s="21">
        <v>7</v>
      </c>
      <c r="G352" s="21">
        <v>7</v>
      </c>
      <c r="H352" s="21">
        <v>9.7210000000000001</v>
      </c>
      <c r="I352" s="21">
        <v>11.98</v>
      </c>
    </row>
    <row r="353" spans="1:9" x14ac:dyDescent="0.2">
      <c r="A353" s="24" t="s">
        <v>143</v>
      </c>
      <c r="B353" s="21">
        <v>8.4</v>
      </c>
      <c r="C353" s="21">
        <v>2.92</v>
      </c>
      <c r="D353" s="21">
        <v>5.48</v>
      </c>
      <c r="E353" s="21">
        <v>0.49680000000000002</v>
      </c>
      <c r="F353" s="21">
        <v>7</v>
      </c>
      <c r="G353" s="21">
        <v>7</v>
      </c>
      <c r="H353" s="21">
        <v>11.03</v>
      </c>
      <c r="I353" s="21">
        <v>10.63</v>
      </c>
    </row>
    <row r="354" spans="1:9" x14ac:dyDescent="0.2">
      <c r="A354" s="24" t="s">
        <v>144</v>
      </c>
      <c r="B354" s="21">
        <v>8.4</v>
      </c>
      <c r="C354" s="21">
        <v>6</v>
      </c>
      <c r="D354" s="21">
        <v>2.4</v>
      </c>
      <c r="E354" s="21">
        <v>0.61719999999999997</v>
      </c>
      <c r="F354" s="21">
        <v>7</v>
      </c>
      <c r="G354" s="21">
        <v>7</v>
      </c>
      <c r="H354" s="21">
        <v>3.8879999999999999</v>
      </c>
      <c r="I354" s="21">
        <v>11.83</v>
      </c>
    </row>
    <row r="355" spans="1:9" x14ac:dyDescent="0.2">
      <c r="A355" s="24" t="s">
        <v>198</v>
      </c>
      <c r="B355" s="21">
        <v>9.1430000000000007</v>
      </c>
      <c r="C355" s="21">
        <v>9.4570000000000007</v>
      </c>
      <c r="D355" s="21">
        <v>-0.31430000000000002</v>
      </c>
      <c r="E355" s="21">
        <v>1.385</v>
      </c>
      <c r="F355" s="21">
        <v>7</v>
      </c>
      <c r="G355" s="21">
        <v>7</v>
      </c>
      <c r="H355" s="21">
        <v>0.22700000000000001</v>
      </c>
      <c r="I355" s="21">
        <v>11.45</v>
      </c>
    </row>
    <row r="356" spans="1:9" x14ac:dyDescent="0.2">
      <c r="A356" s="24" t="s">
        <v>199</v>
      </c>
      <c r="B356" s="21">
        <v>9.1430000000000007</v>
      </c>
      <c r="C356" s="21">
        <v>2.891</v>
      </c>
      <c r="D356" s="21">
        <v>6.2510000000000003</v>
      </c>
      <c r="E356" s="21">
        <v>1.1499999999999999</v>
      </c>
      <c r="F356" s="21">
        <v>7</v>
      </c>
      <c r="G356" s="21">
        <v>7</v>
      </c>
      <c r="H356" s="21">
        <v>5.4359999999999999</v>
      </c>
      <c r="I356" s="21">
        <v>7.5490000000000004</v>
      </c>
    </row>
    <row r="357" spans="1:9" x14ac:dyDescent="0.2">
      <c r="A357" s="24" t="s">
        <v>200</v>
      </c>
      <c r="B357" s="21">
        <v>9.1430000000000007</v>
      </c>
      <c r="C357" s="21">
        <v>2.92</v>
      </c>
      <c r="D357" s="21">
        <v>6.2229999999999999</v>
      </c>
      <c r="E357" s="21">
        <v>1.117</v>
      </c>
      <c r="F357" s="21">
        <v>7</v>
      </c>
      <c r="G357" s="21">
        <v>7</v>
      </c>
      <c r="H357" s="21">
        <v>5.57</v>
      </c>
      <c r="I357" s="21">
        <v>6.8090000000000002</v>
      </c>
    </row>
    <row r="358" spans="1:9" x14ac:dyDescent="0.2">
      <c r="A358" s="24" t="s">
        <v>202</v>
      </c>
      <c r="B358" s="21">
        <v>9.1430000000000007</v>
      </c>
      <c r="C358" s="21">
        <v>6</v>
      </c>
      <c r="D358" s="21">
        <v>3.1429999999999998</v>
      </c>
      <c r="E358" s="21">
        <v>1.1759999999999999</v>
      </c>
      <c r="F358" s="21">
        <v>7</v>
      </c>
      <c r="G358" s="21">
        <v>7</v>
      </c>
      <c r="H358" s="21">
        <v>2.673</v>
      </c>
      <c r="I358" s="21">
        <v>8.1189999999999998</v>
      </c>
    </row>
    <row r="359" spans="1:9" x14ac:dyDescent="0.2">
      <c r="A359" s="24" t="s">
        <v>203</v>
      </c>
      <c r="B359" s="21">
        <v>9.4570000000000007</v>
      </c>
      <c r="C359" s="21">
        <v>2.891</v>
      </c>
      <c r="D359" s="21">
        <v>6.5659999999999998</v>
      </c>
      <c r="E359" s="21">
        <v>0.94950000000000001</v>
      </c>
      <c r="F359" s="21">
        <v>7</v>
      </c>
      <c r="G359" s="21">
        <v>7</v>
      </c>
      <c r="H359" s="21">
        <v>6.915</v>
      </c>
      <c r="I359" s="21">
        <v>8.3629999999999995</v>
      </c>
    </row>
    <row r="360" spans="1:9" x14ac:dyDescent="0.2">
      <c r="A360" s="24" t="s">
        <v>204</v>
      </c>
      <c r="B360" s="21">
        <v>9.4570000000000007</v>
      </c>
      <c r="C360" s="21">
        <v>2.92</v>
      </c>
      <c r="D360" s="21">
        <v>6.5369999999999999</v>
      </c>
      <c r="E360" s="21">
        <v>0.90949999999999998</v>
      </c>
      <c r="F360" s="21">
        <v>7</v>
      </c>
      <c r="G360" s="21">
        <v>7</v>
      </c>
      <c r="H360" s="21">
        <v>7.1879999999999997</v>
      </c>
      <c r="I360" s="21">
        <v>7.2560000000000002</v>
      </c>
    </row>
    <row r="361" spans="1:9" x14ac:dyDescent="0.2">
      <c r="A361" s="24" t="s">
        <v>205</v>
      </c>
      <c r="B361" s="21">
        <v>9.4570000000000007</v>
      </c>
      <c r="C361" s="21">
        <v>6</v>
      </c>
      <c r="D361" s="21">
        <v>3.4569999999999999</v>
      </c>
      <c r="E361" s="21">
        <v>0.98050000000000004</v>
      </c>
      <c r="F361" s="21">
        <v>7</v>
      </c>
      <c r="G361" s="21">
        <v>7</v>
      </c>
      <c r="H361" s="21">
        <v>3.5259999999999998</v>
      </c>
      <c r="I361" s="21">
        <v>9.1649999999999991</v>
      </c>
    </row>
    <row r="362" spans="1:9" x14ac:dyDescent="0.2">
      <c r="A362" s="24" t="s">
        <v>155</v>
      </c>
      <c r="B362" s="21">
        <v>2.891</v>
      </c>
      <c r="C362" s="21">
        <v>2.92</v>
      </c>
      <c r="D362" s="21">
        <v>-2.8570000000000002E-2</v>
      </c>
      <c r="E362" s="21">
        <v>0.4824</v>
      </c>
      <c r="F362" s="21">
        <v>7</v>
      </c>
      <c r="G362" s="21">
        <v>7</v>
      </c>
      <c r="H362" s="21">
        <v>5.9229999999999998E-2</v>
      </c>
      <c r="I362" s="21">
        <v>10.89</v>
      </c>
    </row>
    <row r="363" spans="1:9" x14ac:dyDescent="0.2">
      <c r="A363" s="24" t="s">
        <v>156</v>
      </c>
      <c r="B363" s="21">
        <v>2.891</v>
      </c>
      <c r="C363" s="21">
        <v>6</v>
      </c>
      <c r="D363" s="21">
        <v>-3.109</v>
      </c>
      <c r="E363" s="21">
        <v>0.60570000000000002</v>
      </c>
      <c r="F363" s="21">
        <v>7</v>
      </c>
      <c r="G363" s="21">
        <v>7</v>
      </c>
      <c r="H363" s="21">
        <v>5.1319999999999997</v>
      </c>
      <c r="I363" s="21">
        <v>11.69</v>
      </c>
    </row>
    <row r="364" spans="1:9" x14ac:dyDescent="0.2">
      <c r="A364" s="24" t="s">
        <v>206</v>
      </c>
      <c r="B364" s="21">
        <v>2.92</v>
      </c>
      <c r="C364" s="21">
        <v>6</v>
      </c>
      <c r="D364" s="21">
        <v>-3.08</v>
      </c>
      <c r="E364" s="21">
        <v>0.54079999999999995</v>
      </c>
      <c r="F364" s="21">
        <v>7</v>
      </c>
      <c r="G364" s="21">
        <v>7</v>
      </c>
      <c r="H364" s="21">
        <v>5.6950000000000003</v>
      </c>
      <c r="I364" s="21">
        <v>9.9139999999999997</v>
      </c>
    </row>
    <row r="365" spans="1:9" x14ac:dyDescent="0.2">
      <c r="A365" s="20"/>
      <c r="B365" s="21"/>
      <c r="C365" s="21"/>
      <c r="D365" s="21"/>
      <c r="E365" s="21"/>
      <c r="F365" s="21"/>
      <c r="G365" s="21"/>
      <c r="H365" s="21"/>
      <c r="I365" s="21"/>
    </row>
    <row r="366" spans="1:9" x14ac:dyDescent="0.2">
      <c r="A366" s="25" t="s">
        <v>211</v>
      </c>
      <c r="B366" s="21"/>
      <c r="C366" s="21"/>
      <c r="D366" s="21"/>
      <c r="E366" s="21"/>
      <c r="F366" s="21"/>
      <c r="G366" s="21"/>
      <c r="H366" s="21"/>
      <c r="I366" s="21"/>
    </row>
    <row r="367" spans="1:9" x14ac:dyDescent="0.2">
      <c r="A367" s="24" t="s">
        <v>140</v>
      </c>
      <c r="B367" s="21">
        <v>8.3140000000000001</v>
      </c>
      <c r="C367" s="21">
        <v>9.2289999999999992</v>
      </c>
      <c r="D367" s="21">
        <v>-0.9143</v>
      </c>
      <c r="E367" s="21">
        <v>0.97419999999999995</v>
      </c>
      <c r="F367" s="21">
        <v>7</v>
      </c>
      <c r="G367" s="21">
        <v>7</v>
      </c>
      <c r="H367" s="21">
        <v>0.9385</v>
      </c>
      <c r="I367" s="21">
        <v>7.6079999999999997</v>
      </c>
    </row>
    <row r="368" spans="1:9" x14ac:dyDescent="0.2">
      <c r="A368" s="24" t="s">
        <v>141</v>
      </c>
      <c r="B368" s="21">
        <v>8.3140000000000001</v>
      </c>
      <c r="C368" s="21">
        <v>9.0289999999999999</v>
      </c>
      <c r="D368" s="21">
        <v>-0.71430000000000005</v>
      </c>
      <c r="E368" s="21">
        <v>0.78959999999999997</v>
      </c>
      <c r="F368" s="21">
        <v>7</v>
      </c>
      <c r="G368" s="21">
        <v>7</v>
      </c>
      <c r="H368" s="21">
        <v>0.90469999999999995</v>
      </c>
      <c r="I368" s="21">
        <v>8.5579999999999998</v>
      </c>
    </row>
    <row r="369" spans="1:9" x14ac:dyDescent="0.2">
      <c r="A369" s="24" t="s">
        <v>142</v>
      </c>
      <c r="B369" s="21">
        <v>8.3140000000000001</v>
      </c>
      <c r="C369" s="21">
        <v>3.0739999999999998</v>
      </c>
      <c r="D369" s="21">
        <v>5.24</v>
      </c>
      <c r="E369" s="21">
        <v>0.5393</v>
      </c>
      <c r="F369" s="21">
        <v>7</v>
      </c>
      <c r="G369" s="21">
        <v>7</v>
      </c>
      <c r="H369" s="21">
        <v>9.7170000000000005</v>
      </c>
      <c r="I369" s="21">
        <v>11.47</v>
      </c>
    </row>
    <row r="370" spans="1:9" x14ac:dyDescent="0.2">
      <c r="A370" s="24" t="s">
        <v>143</v>
      </c>
      <c r="B370" s="21">
        <v>8.3140000000000001</v>
      </c>
      <c r="C370" s="21">
        <v>2.9710000000000001</v>
      </c>
      <c r="D370" s="21">
        <v>5.343</v>
      </c>
      <c r="E370" s="21">
        <v>0.44350000000000001</v>
      </c>
      <c r="F370" s="21">
        <v>7</v>
      </c>
      <c r="G370" s="21">
        <v>7</v>
      </c>
      <c r="H370" s="21">
        <v>12.05</v>
      </c>
      <c r="I370" s="21">
        <v>11.7</v>
      </c>
    </row>
    <row r="371" spans="1:9" x14ac:dyDescent="0.2">
      <c r="A371" s="24" t="s">
        <v>144</v>
      </c>
      <c r="B371" s="21">
        <v>8.3140000000000001</v>
      </c>
      <c r="C371" s="21">
        <v>6.0570000000000004</v>
      </c>
      <c r="D371" s="21">
        <v>2.2570000000000001</v>
      </c>
      <c r="E371" s="21">
        <v>0.61350000000000005</v>
      </c>
      <c r="F371" s="21">
        <v>7</v>
      </c>
      <c r="G371" s="21">
        <v>7</v>
      </c>
      <c r="H371" s="21">
        <v>3.6789999999999998</v>
      </c>
      <c r="I371" s="21">
        <v>10.39</v>
      </c>
    </row>
    <row r="372" spans="1:9" x14ac:dyDescent="0.2">
      <c r="A372" s="24" t="s">
        <v>198</v>
      </c>
      <c r="B372" s="21">
        <v>9.2289999999999992</v>
      </c>
      <c r="C372" s="21">
        <v>9.0289999999999999</v>
      </c>
      <c r="D372" s="21">
        <v>0.2</v>
      </c>
      <c r="E372" s="21">
        <v>1.1599999999999999</v>
      </c>
      <c r="F372" s="21">
        <v>7</v>
      </c>
      <c r="G372" s="21">
        <v>7</v>
      </c>
      <c r="H372" s="21">
        <v>0.17249999999999999</v>
      </c>
      <c r="I372" s="21">
        <v>11.33</v>
      </c>
    </row>
    <row r="373" spans="1:9" x14ac:dyDescent="0.2">
      <c r="A373" s="24" t="s">
        <v>199</v>
      </c>
      <c r="B373" s="21">
        <v>9.2289999999999992</v>
      </c>
      <c r="C373" s="21">
        <v>3.0739999999999998</v>
      </c>
      <c r="D373" s="21">
        <v>6.1539999999999999</v>
      </c>
      <c r="E373" s="21">
        <v>1.006</v>
      </c>
      <c r="F373" s="21">
        <v>7</v>
      </c>
      <c r="G373" s="21">
        <v>7</v>
      </c>
      <c r="H373" s="21">
        <v>6.1180000000000003</v>
      </c>
      <c r="I373" s="21">
        <v>8.4309999999999992</v>
      </c>
    </row>
    <row r="374" spans="1:9" x14ac:dyDescent="0.2">
      <c r="A374" s="24" t="s">
        <v>200</v>
      </c>
      <c r="B374" s="21">
        <v>9.2289999999999992</v>
      </c>
      <c r="C374" s="21">
        <v>2.9710000000000001</v>
      </c>
      <c r="D374" s="21">
        <v>6.2569999999999997</v>
      </c>
      <c r="E374" s="21">
        <v>0.95799999999999996</v>
      </c>
      <c r="F374" s="21">
        <v>7</v>
      </c>
      <c r="G374" s="21">
        <v>7</v>
      </c>
      <c r="H374" s="21">
        <v>6.5309999999999997</v>
      </c>
      <c r="I374" s="21">
        <v>7.1769999999999996</v>
      </c>
    </row>
    <row r="375" spans="1:9" x14ac:dyDescent="0.2">
      <c r="A375" s="24" t="s">
        <v>202</v>
      </c>
      <c r="B375" s="21">
        <v>9.2289999999999992</v>
      </c>
      <c r="C375" s="21">
        <v>6.0570000000000004</v>
      </c>
      <c r="D375" s="21">
        <v>3.1709999999999998</v>
      </c>
      <c r="E375" s="21">
        <v>1.048</v>
      </c>
      <c r="F375" s="21">
        <v>7</v>
      </c>
      <c r="G375" s="21">
        <v>7</v>
      </c>
      <c r="H375" s="21">
        <v>3.0270000000000001</v>
      </c>
      <c r="I375" s="21">
        <v>9.4309999999999992</v>
      </c>
    </row>
    <row r="376" spans="1:9" x14ac:dyDescent="0.2">
      <c r="A376" s="24" t="s">
        <v>203</v>
      </c>
      <c r="B376" s="21">
        <v>9.0289999999999999</v>
      </c>
      <c r="C376" s="21">
        <v>3.0739999999999998</v>
      </c>
      <c r="D376" s="21">
        <v>5.9539999999999997</v>
      </c>
      <c r="E376" s="21">
        <v>0.82840000000000003</v>
      </c>
      <c r="F376" s="21">
        <v>7</v>
      </c>
      <c r="G376" s="21">
        <v>7</v>
      </c>
      <c r="H376" s="21">
        <v>7.1879999999999997</v>
      </c>
      <c r="I376" s="21">
        <v>9.7170000000000005</v>
      </c>
    </row>
    <row r="377" spans="1:9" x14ac:dyDescent="0.2">
      <c r="A377" s="24" t="s">
        <v>204</v>
      </c>
      <c r="B377" s="21">
        <v>9.0289999999999999</v>
      </c>
      <c r="C377" s="21">
        <v>2.9710000000000001</v>
      </c>
      <c r="D377" s="21">
        <v>6.0570000000000004</v>
      </c>
      <c r="E377" s="21">
        <v>0.76949999999999996</v>
      </c>
      <c r="F377" s="21">
        <v>7</v>
      </c>
      <c r="G377" s="21">
        <v>7</v>
      </c>
      <c r="H377" s="21">
        <v>7.8719999999999999</v>
      </c>
      <c r="I377" s="21">
        <v>7.899</v>
      </c>
    </row>
    <row r="378" spans="1:9" x14ac:dyDescent="0.2">
      <c r="A378" s="24" t="s">
        <v>205</v>
      </c>
      <c r="B378" s="21">
        <v>9.0289999999999999</v>
      </c>
      <c r="C378" s="21">
        <v>6.0570000000000004</v>
      </c>
      <c r="D378" s="21">
        <v>2.9710000000000001</v>
      </c>
      <c r="E378" s="21">
        <v>0.87849999999999995</v>
      </c>
      <c r="F378" s="21">
        <v>7</v>
      </c>
      <c r="G378" s="21">
        <v>7</v>
      </c>
      <c r="H378" s="21">
        <v>3.383</v>
      </c>
      <c r="I378" s="21">
        <v>10.88</v>
      </c>
    </row>
    <row r="379" spans="1:9" x14ac:dyDescent="0.2">
      <c r="A379" s="24" t="s">
        <v>155</v>
      </c>
      <c r="B379" s="21">
        <v>3.0739999999999998</v>
      </c>
      <c r="C379" s="21">
        <v>2.9710000000000001</v>
      </c>
      <c r="D379" s="21">
        <v>0.10290000000000001</v>
      </c>
      <c r="E379" s="21">
        <v>0.50939999999999996</v>
      </c>
      <c r="F379" s="21">
        <v>7</v>
      </c>
      <c r="G379" s="21">
        <v>7</v>
      </c>
      <c r="H379" s="21">
        <v>0.2019</v>
      </c>
      <c r="I379" s="21">
        <v>10.61</v>
      </c>
    </row>
    <row r="380" spans="1:9" x14ac:dyDescent="0.2">
      <c r="A380" s="24" t="s">
        <v>156</v>
      </c>
      <c r="B380" s="21">
        <v>3.0739999999999998</v>
      </c>
      <c r="C380" s="21">
        <v>6.0570000000000004</v>
      </c>
      <c r="D380" s="21">
        <v>-2.9830000000000001</v>
      </c>
      <c r="E380" s="21">
        <v>0.66269999999999996</v>
      </c>
      <c r="F380" s="21">
        <v>7</v>
      </c>
      <c r="G380" s="21">
        <v>7</v>
      </c>
      <c r="H380" s="21">
        <v>4.5010000000000003</v>
      </c>
      <c r="I380" s="21">
        <v>11.56</v>
      </c>
    </row>
    <row r="381" spans="1:9" x14ac:dyDescent="0.2">
      <c r="A381" s="24" t="s">
        <v>206</v>
      </c>
      <c r="B381" s="21">
        <v>2.9710000000000001</v>
      </c>
      <c r="C381" s="21">
        <v>6.0570000000000004</v>
      </c>
      <c r="D381" s="21">
        <v>-3.0859999999999999</v>
      </c>
      <c r="E381" s="21">
        <v>0.58740000000000003</v>
      </c>
      <c r="F381" s="21">
        <v>7</v>
      </c>
      <c r="G381" s="21">
        <v>7</v>
      </c>
      <c r="H381" s="21">
        <v>5.2530000000000001</v>
      </c>
      <c r="I381" s="21">
        <v>9.4420000000000002</v>
      </c>
    </row>
    <row r="382" spans="1:9" x14ac:dyDescent="0.2">
      <c r="A382" s="20"/>
      <c r="B382" s="21"/>
      <c r="C382" s="21"/>
      <c r="D382" s="21"/>
      <c r="E382" s="21"/>
      <c r="F382" s="21"/>
      <c r="G382" s="21"/>
      <c r="H382" s="21"/>
      <c r="I382" s="21"/>
    </row>
    <row r="383" spans="1:9" x14ac:dyDescent="0.2">
      <c r="A383" s="25" t="s">
        <v>212</v>
      </c>
      <c r="B383" s="21"/>
      <c r="C383" s="21"/>
      <c r="D383" s="21"/>
      <c r="E383" s="21"/>
      <c r="F383" s="21"/>
      <c r="G383" s="21"/>
      <c r="H383" s="21"/>
      <c r="I383" s="21"/>
    </row>
    <row r="384" spans="1:9" x14ac:dyDescent="0.2">
      <c r="A384" s="24" t="s">
        <v>140</v>
      </c>
      <c r="B384" s="21">
        <v>8.9139999999999997</v>
      </c>
      <c r="C384" s="21">
        <v>9.2569999999999997</v>
      </c>
      <c r="D384" s="21">
        <v>-0.34289999999999998</v>
      </c>
      <c r="E384" s="21">
        <v>0.90349999999999997</v>
      </c>
      <c r="F384" s="21">
        <v>7</v>
      </c>
      <c r="G384" s="21">
        <v>7</v>
      </c>
      <c r="H384" s="21">
        <v>0.3795</v>
      </c>
      <c r="I384" s="21">
        <v>8.7200000000000006</v>
      </c>
    </row>
    <row r="385" spans="1:9" x14ac:dyDescent="0.2">
      <c r="A385" s="24" t="s">
        <v>141</v>
      </c>
      <c r="B385" s="21">
        <v>8.9139999999999997</v>
      </c>
      <c r="C385" s="21">
        <v>9.0860000000000003</v>
      </c>
      <c r="D385" s="21">
        <v>-0.1714</v>
      </c>
      <c r="E385" s="21">
        <v>0.91830000000000001</v>
      </c>
      <c r="F385" s="21">
        <v>7</v>
      </c>
      <c r="G385" s="21">
        <v>7</v>
      </c>
      <c r="H385" s="21">
        <v>0.1867</v>
      </c>
      <c r="I385" s="21">
        <v>8.6240000000000006</v>
      </c>
    </row>
    <row r="386" spans="1:9" x14ac:dyDescent="0.2">
      <c r="A386" s="24" t="s">
        <v>142</v>
      </c>
      <c r="B386" s="21">
        <v>8.9139999999999997</v>
      </c>
      <c r="C386" s="21">
        <v>2.96</v>
      </c>
      <c r="D386" s="21">
        <v>5.9539999999999997</v>
      </c>
      <c r="E386" s="21">
        <v>0.6048</v>
      </c>
      <c r="F386" s="21">
        <v>7</v>
      </c>
      <c r="G386" s="21">
        <v>7</v>
      </c>
      <c r="H386" s="21">
        <v>9.8460000000000001</v>
      </c>
      <c r="I386" s="21">
        <v>11.78</v>
      </c>
    </row>
    <row r="387" spans="1:9" x14ac:dyDescent="0.2">
      <c r="A387" s="24" t="s">
        <v>143</v>
      </c>
      <c r="B387" s="21">
        <v>8.9139999999999997</v>
      </c>
      <c r="C387" s="21">
        <v>2.8570000000000002</v>
      </c>
      <c r="D387" s="21">
        <v>6.0570000000000004</v>
      </c>
      <c r="E387" s="21">
        <v>0.4289</v>
      </c>
      <c r="F387" s="21">
        <v>7</v>
      </c>
      <c r="G387" s="21">
        <v>7</v>
      </c>
      <c r="H387" s="21">
        <v>14.12</v>
      </c>
      <c r="I387" s="21">
        <v>7.9329999999999998</v>
      </c>
    </row>
    <row r="388" spans="1:9" x14ac:dyDescent="0.2">
      <c r="A388" s="24" t="s">
        <v>144</v>
      </c>
      <c r="B388" s="21">
        <v>8.9139999999999997</v>
      </c>
      <c r="C388" s="21">
        <v>5.9429999999999996</v>
      </c>
      <c r="D388" s="21">
        <v>2.9710000000000001</v>
      </c>
      <c r="E388" s="21">
        <v>0.67689999999999995</v>
      </c>
      <c r="F388" s="21">
        <v>7</v>
      </c>
      <c r="G388" s="21">
        <v>7</v>
      </c>
      <c r="H388" s="21">
        <v>4.3899999999999997</v>
      </c>
      <c r="I388" s="21">
        <v>10.94</v>
      </c>
    </row>
    <row r="389" spans="1:9" x14ac:dyDescent="0.2">
      <c r="A389" s="24" t="s">
        <v>198</v>
      </c>
      <c r="B389" s="21">
        <v>9.2569999999999997</v>
      </c>
      <c r="C389" s="21">
        <v>9.0860000000000003</v>
      </c>
      <c r="D389" s="21">
        <v>0.1714</v>
      </c>
      <c r="E389" s="21">
        <v>1.159</v>
      </c>
      <c r="F389" s="21">
        <v>7</v>
      </c>
      <c r="G389" s="21">
        <v>7</v>
      </c>
      <c r="H389" s="21">
        <v>0.1479</v>
      </c>
      <c r="I389" s="21">
        <v>12</v>
      </c>
    </row>
    <row r="390" spans="1:9" x14ac:dyDescent="0.2">
      <c r="A390" s="24" t="s">
        <v>199</v>
      </c>
      <c r="B390" s="21">
        <v>9.2569999999999997</v>
      </c>
      <c r="C390" s="21">
        <v>2.96</v>
      </c>
      <c r="D390" s="21">
        <v>6.2969999999999997</v>
      </c>
      <c r="E390" s="21">
        <v>0.93079999999999996</v>
      </c>
      <c r="F390" s="21">
        <v>7</v>
      </c>
      <c r="G390" s="21">
        <v>7</v>
      </c>
      <c r="H390" s="21">
        <v>6.7649999999999997</v>
      </c>
      <c r="I390" s="21">
        <v>9.4459999999999997</v>
      </c>
    </row>
    <row r="391" spans="1:9" x14ac:dyDescent="0.2">
      <c r="A391" s="24" t="s">
        <v>200</v>
      </c>
      <c r="B391" s="21">
        <v>9.2569999999999997</v>
      </c>
      <c r="C391" s="21">
        <v>2.8570000000000002</v>
      </c>
      <c r="D391" s="21">
        <v>6.4</v>
      </c>
      <c r="E391" s="21">
        <v>0.82740000000000002</v>
      </c>
      <c r="F391" s="21">
        <v>7</v>
      </c>
      <c r="G391" s="21">
        <v>7</v>
      </c>
      <c r="H391" s="21">
        <v>7.7350000000000003</v>
      </c>
      <c r="I391" s="21">
        <v>6.4749999999999996</v>
      </c>
    </row>
    <row r="392" spans="1:9" x14ac:dyDescent="0.2">
      <c r="A392" s="24" t="s">
        <v>202</v>
      </c>
      <c r="B392" s="21">
        <v>9.2569999999999997</v>
      </c>
      <c r="C392" s="21">
        <v>5.9429999999999996</v>
      </c>
      <c r="D392" s="21">
        <v>3.3140000000000001</v>
      </c>
      <c r="E392" s="21">
        <v>0.97919999999999996</v>
      </c>
      <c r="F392" s="21">
        <v>7</v>
      </c>
      <c r="G392" s="21">
        <v>7</v>
      </c>
      <c r="H392" s="21">
        <v>3.3849999999999998</v>
      </c>
      <c r="I392" s="21">
        <v>10.53</v>
      </c>
    </row>
    <row r="393" spans="1:9" x14ac:dyDescent="0.2">
      <c r="A393" s="24" t="s">
        <v>203</v>
      </c>
      <c r="B393" s="21">
        <v>9.0860000000000003</v>
      </c>
      <c r="C393" s="21">
        <v>2.96</v>
      </c>
      <c r="D393" s="21">
        <v>6.1260000000000003</v>
      </c>
      <c r="E393" s="21">
        <v>0.94520000000000004</v>
      </c>
      <c r="F393" s="21">
        <v>7</v>
      </c>
      <c r="G393" s="21">
        <v>7</v>
      </c>
      <c r="H393" s="21">
        <v>6.4809999999999999</v>
      </c>
      <c r="I393" s="21">
        <v>9.3330000000000002</v>
      </c>
    </row>
    <row r="394" spans="1:9" x14ac:dyDescent="0.2">
      <c r="A394" s="24" t="s">
        <v>204</v>
      </c>
      <c r="B394" s="21">
        <v>9.0860000000000003</v>
      </c>
      <c r="C394" s="21">
        <v>2.8570000000000002</v>
      </c>
      <c r="D394" s="21">
        <v>6.2290000000000001</v>
      </c>
      <c r="E394" s="21">
        <v>0.84350000000000003</v>
      </c>
      <c r="F394" s="21">
        <v>7</v>
      </c>
      <c r="G394" s="21">
        <v>7</v>
      </c>
      <c r="H394" s="21">
        <v>7.3840000000000003</v>
      </c>
      <c r="I394" s="21">
        <v>6.4569999999999999</v>
      </c>
    </row>
    <row r="395" spans="1:9" x14ac:dyDescent="0.2">
      <c r="A395" s="24" t="s">
        <v>205</v>
      </c>
      <c r="B395" s="21">
        <v>9.0860000000000003</v>
      </c>
      <c r="C395" s="21">
        <v>5.9429999999999996</v>
      </c>
      <c r="D395" s="21">
        <v>3.1429999999999998</v>
      </c>
      <c r="E395" s="21">
        <v>0.9929</v>
      </c>
      <c r="F395" s="21">
        <v>7</v>
      </c>
      <c r="G395" s="21">
        <v>7</v>
      </c>
      <c r="H395" s="21">
        <v>3.165</v>
      </c>
      <c r="I395" s="21">
        <v>10.41</v>
      </c>
    </row>
    <row r="396" spans="1:9" x14ac:dyDescent="0.2">
      <c r="A396" s="24" t="s">
        <v>155</v>
      </c>
      <c r="B396" s="21">
        <v>2.96</v>
      </c>
      <c r="C396" s="21">
        <v>2.8570000000000002</v>
      </c>
      <c r="D396" s="21">
        <v>0.10290000000000001</v>
      </c>
      <c r="E396" s="21">
        <v>0.48380000000000001</v>
      </c>
      <c r="F396" s="21">
        <v>7</v>
      </c>
      <c r="G396" s="21">
        <v>7</v>
      </c>
      <c r="H396" s="21">
        <v>0.21260000000000001</v>
      </c>
      <c r="I396" s="21">
        <v>7.484</v>
      </c>
    </row>
    <row r="397" spans="1:9" x14ac:dyDescent="0.2">
      <c r="A397" s="24" t="s">
        <v>156</v>
      </c>
      <c r="B397" s="21">
        <v>2.96</v>
      </c>
      <c r="C397" s="21">
        <v>5.9429999999999996</v>
      </c>
      <c r="D397" s="21">
        <v>-2.9830000000000001</v>
      </c>
      <c r="E397" s="21">
        <v>0.71299999999999997</v>
      </c>
      <c r="F397" s="21">
        <v>7</v>
      </c>
      <c r="G397" s="21">
        <v>7</v>
      </c>
      <c r="H397" s="21">
        <v>4.1840000000000002</v>
      </c>
      <c r="I397" s="21">
        <v>11.62</v>
      </c>
    </row>
    <row r="398" spans="1:9" x14ac:dyDescent="0.2">
      <c r="A398" s="24" t="s">
        <v>206</v>
      </c>
      <c r="B398" s="21">
        <v>2.8570000000000002</v>
      </c>
      <c r="C398" s="21">
        <v>5.9429999999999996</v>
      </c>
      <c r="D398" s="21">
        <v>-3.0859999999999999</v>
      </c>
      <c r="E398" s="21">
        <v>0.57140000000000002</v>
      </c>
      <c r="F398" s="21">
        <v>7</v>
      </c>
      <c r="G398" s="21">
        <v>7</v>
      </c>
      <c r="H398" s="21">
        <v>5.4</v>
      </c>
      <c r="I398" s="21">
        <v>7.0359999999999996</v>
      </c>
    </row>
    <row r="399" spans="1:9" x14ac:dyDescent="0.2">
      <c r="A399" s="20"/>
      <c r="B399" s="21"/>
      <c r="C399" s="21"/>
      <c r="D399" s="21"/>
      <c r="E399" s="21"/>
      <c r="F399" s="21"/>
      <c r="G399" s="21"/>
      <c r="H399" s="21"/>
      <c r="I399" s="21"/>
    </row>
    <row r="400" spans="1:9" x14ac:dyDescent="0.2">
      <c r="A400" s="25" t="s">
        <v>92</v>
      </c>
      <c r="B400" s="21"/>
      <c r="C400" s="21"/>
      <c r="D400" s="21"/>
      <c r="E400" s="21"/>
      <c r="F400" s="21"/>
      <c r="G400" s="21"/>
      <c r="H400" s="21"/>
      <c r="I400" s="21"/>
    </row>
    <row r="401" spans="1:9" x14ac:dyDescent="0.2">
      <c r="A401" s="24" t="s">
        <v>213</v>
      </c>
      <c r="B401" s="21">
        <v>16.57</v>
      </c>
      <c r="C401" s="21">
        <v>9.5709999999999997</v>
      </c>
      <c r="D401" s="21">
        <v>7</v>
      </c>
      <c r="E401" s="21">
        <v>1.3220000000000001</v>
      </c>
      <c r="F401" s="21">
        <v>7</v>
      </c>
      <c r="G401" s="21">
        <v>7</v>
      </c>
      <c r="H401" s="21">
        <v>5.2969999999999997</v>
      </c>
      <c r="I401" s="21">
        <v>6</v>
      </c>
    </row>
    <row r="402" spans="1:9" x14ac:dyDescent="0.2">
      <c r="A402" s="24" t="s">
        <v>214</v>
      </c>
      <c r="B402" s="21">
        <v>16.57</v>
      </c>
      <c r="C402" s="21">
        <v>9.6859999999999999</v>
      </c>
      <c r="D402" s="21">
        <v>6.8860000000000001</v>
      </c>
      <c r="E402" s="21">
        <v>1.4590000000000001</v>
      </c>
      <c r="F402" s="21">
        <v>7</v>
      </c>
      <c r="G402" s="21">
        <v>7</v>
      </c>
      <c r="H402" s="21">
        <v>4.7210000000000001</v>
      </c>
      <c r="I402" s="21">
        <v>6</v>
      </c>
    </row>
    <row r="403" spans="1:9" x14ac:dyDescent="0.2">
      <c r="A403" s="24" t="s">
        <v>215</v>
      </c>
      <c r="B403" s="21">
        <v>16.57</v>
      </c>
      <c r="C403" s="21">
        <v>9</v>
      </c>
      <c r="D403" s="21">
        <v>7.5709999999999997</v>
      </c>
      <c r="E403" s="21">
        <v>1.1919999999999999</v>
      </c>
      <c r="F403" s="21">
        <v>7</v>
      </c>
      <c r="G403" s="21">
        <v>7</v>
      </c>
      <c r="H403" s="21">
        <v>6.35</v>
      </c>
      <c r="I403" s="21">
        <v>6</v>
      </c>
    </row>
    <row r="404" spans="1:9" x14ac:dyDescent="0.2">
      <c r="A404" s="24" t="s">
        <v>216</v>
      </c>
      <c r="B404" s="21">
        <v>16.57</v>
      </c>
      <c r="C404" s="21">
        <v>8.4</v>
      </c>
      <c r="D404" s="21">
        <v>8.1709999999999994</v>
      </c>
      <c r="E404" s="21">
        <v>0.82969999999999999</v>
      </c>
      <c r="F404" s="21">
        <v>7</v>
      </c>
      <c r="G404" s="21">
        <v>7</v>
      </c>
      <c r="H404" s="21">
        <v>9.8480000000000008</v>
      </c>
      <c r="I404" s="21">
        <v>6</v>
      </c>
    </row>
    <row r="405" spans="1:9" x14ac:dyDescent="0.2">
      <c r="A405" s="24" t="s">
        <v>217</v>
      </c>
      <c r="B405" s="21">
        <v>16.57</v>
      </c>
      <c r="C405" s="21">
        <v>8.3140000000000001</v>
      </c>
      <c r="D405" s="21">
        <v>8.2569999999999997</v>
      </c>
      <c r="E405" s="21">
        <v>0.48349999999999999</v>
      </c>
      <c r="F405" s="21">
        <v>7</v>
      </c>
      <c r="G405" s="21">
        <v>7</v>
      </c>
      <c r="H405" s="21">
        <v>17.079999999999998</v>
      </c>
      <c r="I405" s="21">
        <v>6</v>
      </c>
    </row>
    <row r="406" spans="1:9" x14ac:dyDescent="0.2">
      <c r="A406" s="24" t="s">
        <v>218</v>
      </c>
      <c r="B406" s="21">
        <v>16.57</v>
      </c>
      <c r="C406" s="21">
        <v>8.9139999999999997</v>
      </c>
      <c r="D406" s="21">
        <v>7.657</v>
      </c>
      <c r="E406" s="21">
        <v>0.63500000000000001</v>
      </c>
      <c r="F406" s="21">
        <v>7</v>
      </c>
      <c r="G406" s="21">
        <v>7</v>
      </c>
      <c r="H406" s="21">
        <v>12.06</v>
      </c>
      <c r="I406" s="21">
        <v>6</v>
      </c>
    </row>
    <row r="407" spans="1:9" x14ac:dyDescent="0.2">
      <c r="A407" s="24" t="s">
        <v>219</v>
      </c>
      <c r="B407" s="21">
        <v>9.5709999999999997</v>
      </c>
      <c r="C407" s="21">
        <v>9.6859999999999999</v>
      </c>
      <c r="D407" s="21">
        <v>-0.1143</v>
      </c>
      <c r="E407" s="21">
        <v>0.25390000000000001</v>
      </c>
      <c r="F407" s="21">
        <v>7</v>
      </c>
      <c r="G407" s="21">
        <v>7</v>
      </c>
      <c r="H407" s="21">
        <v>0.45</v>
      </c>
      <c r="I407" s="21">
        <v>6</v>
      </c>
    </row>
    <row r="408" spans="1:9" x14ac:dyDescent="0.2">
      <c r="A408" s="24" t="s">
        <v>220</v>
      </c>
      <c r="B408" s="21">
        <v>9.5709999999999997</v>
      </c>
      <c r="C408" s="21">
        <v>9</v>
      </c>
      <c r="D408" s="21">
        <v>0.57140000000000002</v>
      </c>
      <c r="E408" s="21">
        <v>0.58950000000000002</v>
      </c>
      <c r="F408" s="21">
        <v>7</v>
      </c>
      <c r="G408" s="21">
        <v>7</v>
      </c>
      <c r="H408" s="21">
        <v>0.96940000000000004</v>
      </c>
      <c r="I408" s="21">
        <v>6</v>
      </c>
    </row>
    <row r="409" spans="1:9" x14ac:dyDescent="0.2">
      <c r="A409" s="24" t="s">
        <v>221</v>
      </c>
      <c r="B409" s="21">
        <v>9.5709999999999997</v>
      </c>
      <c r="C409" s="21">
        <v>8.4</v>
      </c>
      <c r="D409" s="21">
        <v>1.171</v>
      </c>
      <c r="E409" s="21">
        <v>0.99080000000000001</v>
      </c>
      <c r="F409" s="21">
        <v>7</v>
      </c>
      <c r="G409" s="21">
        <v>7</v>
      </c>
      <c r="H409" s="21">
        <v>1.1819999999999999</v>
      </c>
      <c r="I409" s="21">
        <v>6</v>
      </c>
    </row>
    <row r="410" spans="1:9" x14ac:dyDescent="0.2">
      <c r="A410" s="24" t="s">
        <v>222</v>
      </c>
      <c r="B410" s="21">
        <v>9.5709999999999997</v>
      </c>
      <c r="C410" s="21">
        <v>8.3140000000000001</v>
      </c>
      <c r="D410" s="21">
        <v>1.2569999999999999</v>
      </c>
      <c r="E410" s="21">
        <v>1.204</v>
      </c>
      <c r="F410" s="21">
        <v>7</v>
      </c>
      <c r="G410" s="21">
        <v>7</v>
      </c>
      <c r="H410" s="21">
        <v>1.044</v>
      </c>
      <c r="I410" s="21">
        <v>6</v>
      </c>
    </row>
    <row r="411" spans="1:9" x14ac:dyDescent="0.2">
      <c r="A411" s="24" t="s">
        <v>223</v>
      </c>
      <c r="B411" s="21">
        <v>9.5709999999999997</v>
      </c>
      <c r="C411" s="21">
        <v>8.9139999999999997</v>
      </c>
      <c r="D411" s="21">
        <v>0.65710000000000002</v>
      </c>
      <c r="E411" s="21">
        <v>1.153</v>
      </c>
      <c r="F411" s="21">
        <v>7</v>
      </c>
      <c r="G411" s="21">
        <v>7</v>
      </c>
      <c r="H411" s="21">
        <v>0.56999999999999995</v>
      </c>
      <c r="I411" s="21">
        <v>6</v>
      </c>
    </row>
    <row r="412" spans="1:9" x14ac:dyDescent="0.2">
      <c r="A412" s="24" t="s">
        <v>224</v>
      </c>
      <c r="B412" s="21">
        <v>9.6859999999999999</v>
      </c>
      <c r="C412" s="21">
        <v>9</v>
      </c>
      <c r="D412" s="21">
        <v>0.68569999999999998</v>
      </c>
      <c r="E412" s="21">
        <v>0.54490000000000005</v>
      </c>
      <c r="F412" s="21">
        <v>7</v>
      </c>
      <c r="G412" s="21">
        <v>7</v>
      </c>
      <c r="H412" s="21">
        <v>1.2589999999999999</v>
      </c>
      <c r="I412" s="21">
        <v>6</v>
      </c>
    </row>
    <row r="413" spans="1:9" x14ac:dyDescent="0.2">
      <c r="A413" s="24" t="s">
        <v>225</v>
      </c>
      <c r="B413" s="21">
        <v>9.6859999999999999</v>
      </c>
      <c r="C413" s="21">
        <v>8.4</v>
      </c>
      <c r="D413" s="21">
        <v>1.286</v>
      </c>
      <c r="E413" s="21">
        <v>1.1739999999999999</v>
      </c>
      <c r="F413" s="21">
        <v>7</v>
      </c>
      <c r="G413" s="21">
        <v>7</v>
      </c>
      <c r="H413" s="21">
        <v>1.095</v>
      </c>
      <c r="I413" s="21">
        <v>6</v>
      </c>
    </row>
    <row r="414" spans="1:9" x14ac:dyDescent="0.2">
      <c r="A414" s="24" t="s">
        <v>226</v>
      </c>
      <c r="B414" s="21">
        <v>9.6859999999999999</v>
      </c>
      <c r="C414" s="21">
        <v>8.3140000000000001</v>
      </c>
      <c r="D414" s="21">
        <v>1.371</v>
      </c>
      <c r="E414" s="21">
        <v>1.369</v>
      </c>
      <c r="F414" s="21">
        <v>7</v>
      </c>
      <c r="G414" s="21">
        <v>7</v>
      </c>
      <c r="H414" s="21">
        <v>1.002</v>
      </c>
      <c r="I414" s="21">
        <v>6</v>
      </c>
    </row>
    <row r="415" spans="1:9" x14ac:dyDescent="0.2">
      <c r="A415" s="24" t="s">
        <v>227</v>
      </c>
      <c r="B415" s="21">
        <v>9.6859999999999999</v>
      </c>
      <c r="C415" s="21">
        <v>8.9139999999999997</v>
      </c>
      <c r="D415" s="21">
        <v>0.77139999999999997</v>
      </c>
      <c r="E415" s="21">
        <v>1.3260000000000001</v>
      </c>
      <c r="F415" s="21">
        <v>7</v>
      </c>
      <c r="G415" s="21">
        <v>7</v>
      </c>
      <c r="H415" s="21">
        <v>0.58199999999999996</v>
      </c>
      <c r="I415" s="21">
        <v>6</v>
      </c>
    </row>
    <row r="416" spans="1:9" x14ac:dyDescent="0.2">
      <c r="A416" s="24" t="s">
        <v>228</v>
      </c>
      <c r="B416" s="21">
        <v>9</v>
      </c>
      <c r="C416" s="21">
        <v>8.4</v>
      </c>
      <c r="D416" s="21">
        <v>0.6</v>
      </c>
      <c r="E416" s="21">
        <v>0.94310000000000005</v>
      </c>
      <c r="F416" s="21">
        <v>7</v>
      </c>
      <c r="G416" s="21">
        <v>7</v>
      </c>
      <c r="H416" s="21">
        <v>0.63619999999999999</v>
      </c>
      <c r="I416" s="21">
        <v>6</v>
      </c>
    </row>
    <row r="417" spans="1:9" x14ac:dyDescent="0.2">
      <c r="A417" s="24" t="s">
        <v>229</v>
      </c>
      <c r="B417" s="21">
        <v>9</v>
      </c>
      <c r="C417" s="21">
        <v>8.3140000000000001</v>
      </c>
      <c r="D417" s="21">
        <v>0.68569999999999998</v>
      </c>
      <c r="E417" s="21">
        <v>1.089</v>
      </c>
      <c r="F417" s="21">
        <v>7</v>
      </c>
      <c r="G417" s="21">
        <v>7</v>
      </c>
      <c r="H417" s="21">
        <v>0.62949999999999995</v>
      </c>
      <c r="I417" s="21">
        <v>6</v>
      </c>
    </row>
    <row r="418" spans="1:9" x14ac:dyDescent="0.2">
      <c r="A418" s="24" t="s">
        <v>230</v>
      </c>
      <c r="B418" s="21">
        <v>9</v>
      </c>
      <c r="C418" s="21">
        <v>8.9139999999999997</v>
      </c>
      <c r="D418" s="21">
        <v>8.5709999999999995E-2</v>
      </c>
      <c r="E418" s="21">
        <v>1.071</v>
      </c>
      <c r="F418" s="21">
        <v>7</v>
      </c>
      <c r="G418" s="21">
        <v>7</v>
      </c>
      <c r="H418" s="21">
        <v>8.0049999999999996E-2</v>
      </c>
      <c r="I418" s="21">
        <v>6</v>
      </c>
    </row>
    <row r="419" spans="1:9" x14ac:dyDescent="0.2">
      <c r="A419" s="24" t="s">
        <v>231</v>
      </c>
      <c r="B419" s="21">
        <v>8.4</v>
      </c>
      <c r="C419" s="21">
        <v>8.3140000000000001</v>
      </c>
      <c r="D419" s="21">
        <v>8.5709999999999995E-2</v>
      </c>
      <c r="E419" s="21">
        <v>0.4698</v>
      </c>
      <c r="F419" s="21">
        <v>7</v>
      </c>
      <c r="G419" s="21">
        <v>7</v>
      </c>
      <c r="H419" s="21">
        <v>0.1825</v>
      </c>
      <c r="I419" s="21">
        <v>6</v>
      </c>
    </row>
    <row r="420" spans="1:9" x14ac:dyDescent="0.2">
      <c r="A420" s="24" t="s">
        <v>232</v>
      </c>
      <c r="B420" s="21">
        <v>8.4</v>
      </c>
      <c r="C420" s="21">
        <v>8.9139999999999997</v>
      </c>
      <c r="D420" s="21">
        <v>-0.51429999999999998</v>
      </c>
      <c r="E420" s="21">
        <v>0.29880000000000001</v>
      </c>
      <c r="F420" s="21">
        <v>7</v>
      </c>
      <c r="G420" s="21">
        <v>7</v>
      </c>
      <c r="H420" s="21">
        <v>1.7210000000000001</v>
      </c>
      <c r="I420" s="21">
        <v>6</v>
      </c>
    </row>
    <row r="421" spans="1:9" x14ac:dyDescent="0.2">
      <c r="A421" s="24" t="s">
        <v>233</v>
      </c>
      <c r="B421" s="21">
        <v>8.3140000000000001</v>
      </c>
      <c r="C421" s="21">
        <v>8.9139999999999997</v>
      </c>
      <c r="D421" s="21">
        <v>-0.6</v>
      </c>
      <c r="E421" s="21">
        <v>0.23499999999999999</v>
      </c>
      <c r="F421" s="21">
        <v>7</v>
      </c>
      <c r="G421" s="21">
        <v>7</v>
      </c>
      <c r="H421" s="21">
        <v>2.5529999999999999</v>
      </c>
      <c r="I421" s="21">
        <v>6</v>
      </c>
    </row>
    <row r="422" spans="1:9" x14ac:dyDescent="0.2">
      <c r="A422" s="20"/>
      <c r="B422" s="21"/>
      <c r="C422" s="21"/>
      <c r="D422" s="21"/>
      <c r="E422" s="21"/>
      <c r="F422" s="21"/>
      <c r="G422" s="21"/>
      <c r="H422" s="21"/>
      <c r="I422" s="21"/>
    </row>
    <row r="423" spans="1:9" x14ac:dyDescent="0.2">
      <c r="A423" s="25" t="s">
        <v>95</v>
      </c>
      <c r="B423" s="21"/>
      <c r="C423" s="21"/>
      <c r="D423" s="21"/>
      <c r="E423" s="21"/>
      <c r="F423" s="21"/>
      <c r="G423" s="21"/>
      <c r="H423" s="21"/>
      <c r="I423" s="21"/>
    </row>
    <row r="424" spans="1:9" x14ac:dyDescent="0.2">
      <c r="A424" s="24" t="s">
        <v>213</v>
      </c>
      <c r="B424" s="21">
        <v>19.43</v>
      </c>
      <c r="C424" s="21">
        <v>9.657</v>
      </c>
      <c r="D424" s="21">
        <v>9.7710000000000008</v>
      </c>
      <c r="E424" s="21">
        <v>1.0660000000000001</v>
      </c>
      <c r="F424" s="21">
        <v>7</v>
      </c>
      <c r="G424" s="21">
        <v>7</v>
      </c>
      <c r="H424" s="21">
        <v>9.1679999999999993</v>
      </c>
      <c r="I424" s="21">
        <v>6</v>
      </c>
    </row>
    <row r="425" spans="1:9" x14ac:dyDescent="0.2">
      <c r="A425" s="24" t="s">
        <v>214</v>
      </c>
      <c r="B425" s="21">
        <v>19.43</v>
      </c>
      <c r="C425" s="21">
        <v>9.3140000000000001</v>
      </c>
      <c r="D425" s="21">
        <v>10.11</v>
      </c>
      <c r="E425" s="21">
        <v>1.0069999999999999</v>
      </c>
      <c r="F425" s="21">
        <v>7</v>
      </c>
      <c r="G425" s="21">
        <v>7</v>
      </c>
      <c r="H425" s="21">
        <v>10.039999999999999</v>
      </c>
      <c r="I425" s="21">
        <v>6</v>
      </c>
    </row>
    <row r="426" spans="1:9" x14ac:dyDescent="0.2">
      <c r="A426" s="24" t="s">
        <v>215</v>
      </c>
      <c r="B426" s="21">
        <v>19.43</v>
      </c>
      <c r="C426" s="21">
        <v>9.0289999999999999</v>
      </c>
      <c r="D426" s="21">
        <v>10.4</v>
      </c>
      <c r="E426" s="21">
        <v>1.1120000000000001</v>
      </c>
      <c r="F426" s="21">
        <v>7</v>
      </c>
      <c r="G426" s="21">
        <v>7</v>
      </c>
      <c r="H426" s="21">
        <v>9.3539999999999992</v>
      </c>
      <c r="I426" s="21">
        <v>6</v>
      </c>
    </row>
    <row r="427" spans="1:9" x14ac:dyDescent="0.2">
      <c r="A427" s="24" t="s">
        <v>216</v>
      </c>
      <c r="B427" s="21">
        <v>19.43</v>
      </c>
      <c r="C427" s="21">
        <v>9.1430000000000007</v>
      </c>
      <c r="D427" s="21">
        <v>10.29</v>
      </c>
      <c r="E427" s="21">
        <v>1.107</v>
      </c>
      <c r="F427" s="21">
        <v>7</v>
      </c>
      <c r="G427" s="21">
        <v>7</v>
      </c>
      <c r="H427" s="21">
        <v>9.2880000000000003</v>
      </c>
      <c r="I427" s="21">
        <v>6</v>
      </c>
    </row>
    <row r="428" spans="1:9" x14ac:dyDescent="0.2">
      <c r="A428" s="24" t="s">
        <v>217</v>
      </c>
      <c r="B428" s="21">
        <v>19.43</v>
      </c>
      <c r="C428" s="21">
        <v>9.2289999999999992</v>
      </c>
      <c r="D428" s="21">
        <v>10.199999999999999</v>
      </c>
      <c r="E428" s="21">
        <v>1.151</v>
      </c>
      <c r="F428" s="21">
        <v>7</v>
      </c>
      <c r="G428" s="21">
        <v>7</v>
      </c>
      <c r="H428" s="21">
        <v>8.8650000000000002</v>
      </c>
      <c r="I428" s="21">
        <v>6</v>
      </c>
    </row>
    <row r="429" spans="1:9" x14ac:dyDescent="0.2">
      <c r="A429" s="24" t="s">
        <v>218</v>
      </c>
      <c r="B429" s="21">
        <v>19.43</v>
      </c>
      <c r="C429" s="21">
        <v>9.2569999999999997</v>
      </c>
      <c r="D429" s="21">
        <v>10.17</v>
      </c>
      <c r="E429" s="21">
        <v>1.17</v>
      </c>
      <c r="F429" s="21">
        <v>7</v>
      </c>
      <c r="G429" s="21">
        <v>7</v>
      </c>
      <c r="H429" s="21">
        <v>8.6950000000000003</v>
      </c>
      <c r="I429" s="21">
        <v>6</v>
      </c>
    </row>
    <row r="430" spans="1:9" x14ac:dyDescent="0.2">
      <c r="A430" s="24" t="s">
        <v>219</v>
      </c>
      <c r="B430" s="21">
        <v>9.657</v>
      </c>
      <c r="C430" s="21">
        <v>9.3140000000000001</v>
      </c>
      <c r="D430" s="21">
        <v>0.34289999999999998</v>
      </c>
      <c r="E430" s="21">
        <v>0.4466</v>
      </c>
      <c r="F430" s="21">
        <v>7</v>
      </c>
      <c r="G430" s="21">
        <v>7</v>
      </c>
      <c r="H430" s="21">
        <v>0.76770000000000005</v>
      </c>
      <c r="I430" s="21">
        <v>6</v>
      </c>
    </row>
    <row r="431" spans="1:9" x14ac:dyDescent="0.2">
      <c r="A431" s="24" t="s">
        <v>220</v>
      </c>
      <c r="B431" s="21">
        <v>9.657</v>
      </c>
      <c r="C431" s="21">
        <v>9.0289999999999999</v>
      </c>
      <c r="D431" s="21">
        <v>0.62860000000000005</v>
      </c>
      <c r="E431" s="21">
        <v>0.47089999999999999</v>
      </c>
      <c r="F431" s="21">
        <v>7</v>
      </c>
      <c r="G431" s="21">
        <v>7</v>
      </c>
      <c r="H431" s="21">
        <v>1.335</v>
      </c>
      <c r="I431" s="21">
        <v>6</v>
      </c>
    </row>
    <row r="432" spans="1:9" x14ac:dyDescent="0.2">
      <c r="A432" s="24" t="s">
        <v>221</v>
      </c>
      <c r="B432" s="21">
        <v>9.657</v>
      </c>
      <c r="C432" s="21">
        <v>9.1430000000000007</v>
      </c>
      <c r="D432" s="21">
        <v>0.51429999999999998</v>
      </c>
      <c r="E432" s="21">
        <v>0.39</v>
      </c>
      <c r="F432" s="21">
        <v>7</v>
      </c>
      <c r="G432" s="21">
        <v>7</v>
      </c>
      <c r="H432" s="21">
        <v>1.319</v>
      </c>
      <c r="I432" s="21">
        <v>6</v>
      </c>
    </row>
    <row r="433" spans="1:9" x14ac:dyDescent="0.2">
      <c r="A433" s="24" t="s">
        <v>222</v>
      </c>
      <c r="B433" s="21">
        <v>9.657</v>
      </c>
      <c r="C433" s="21">
        <v>9.2289999999999992</v>
      </c>
      <c r="D433" s="21">
        <v>0.42859999999999998</v>
      </c>
      <c r="E433" s="21">
        <v>0.40100000000000002</v>
      </c>
      <c r="F433" s="21">
        <v>7</v>
      </c>
      <c r="G433" s="21">
        <v>7</v>
      </c>
      <c r="H433" s="21">
        <v>1.069</v>
      </c>
      <c r="I433" s="21">
        <v>6</v>
      </c>
    </row>
    <row r="434" spans="1:9" x14ac:dyDescent="0.2">
      <c r="A434" s="24" t="s">
        <v>223</v>
      </c>
      <c r="B434" s="21">
        <v>9.657</v>
      </c>
      <c r="C434" s="21">
        <v>9.2569999999999997</v>
      </c>
      <c r="D434" s="21">
        <v>0.4</v>
      </c>
      <c r="E434" s="21">
        <v>0.60319999999999996</v>
      </c>
      <c r="F434" s="21">
        <v>7</v>
      </c>
      <c r="G434" s="21">
        <v>7</v>
      </c>
      <c r="H434" s="21">
        <v>0.66320000000000001</v>
      </c>
      <c r="I434" s="21">
        <v>6</v>
      </c>
    </row>
    <row r="435" spans="1:9" x14ac:dyDescent="0.2">
      <c r="A435" s="24" t="s">
        <v>224</v>
      </c>
      <c r="B435" s="21">
        <v>9.3140000000000001</v>
      </c>
      <c r="C435" s="21">
        <v>9.0289999999999999</v>
      </c>
      <c r="D435" s="21">
        <v>0.28570000000000001</v>
      </c>
      <c r="E435" s="21">
        <v>0.22189999999999999</v>
      </c>
      <c r="F435" s="21">
        <v>7</v>
      </c>
      <c r="G435" s="21">
        <v>7</v>
      </c>
      <c r="H435" s="21">
        <v>1.2869999999999999</v>
      </c>
      <c r="I435" s="21">
        <v>6</v>
      </c>
    </row>
    <row r="436" spans="1:9" x14ac:dyDescent="0.2">
      <c r="A436" s="24" t="s">
        <v>225</v>
      </c>
      <c r="B436" s="21">
        <v>9.3140000000000001</v>
      </c>
      <c r="C436" s="21">
        <v>9.1430000000000007</v>
      </c>
      <c r="D436" s="21">
        <v>0.1714</v>
      </c>
      <c r="E436" s="21">
        <v>0.3448</v>
      </c>
      <c r="F436" s="21">
        <v>7</v>
      </c>
      <c r="G436" s="21">
        <v>7</v>
      </c>
      <c r="H436" s="21">
        <v>0.49709999999999999</v>
      </c>
      <c r="I436" s="21">
        <v>6</v>
      </c>
    </row>
    <row r="437" spans="1:9" x14ac:dyDescent="0.2">
      <c r="A437" s="24" t="s">
        <v>226</v>
      </c>
      <c r="B437" s="21">
        <v>9.3140000000000001</v>
      </c>
      <c r="C437" s="21">
        <v>9.2289999999999992</v>
      </c>
      <c r="D437" s="21">
        <v>8.5709999999999995E-2</v>
      </c>
      <c r="E437" s="21">
        <v>0.45119999999999999</v>
      </c>
      <c r="F437" s="21">
        <v>7</v>
      </c>
      <c r="G437" s="21">
        <v>7</v>
      </c>
      <c r="H437" s="21">
        <v>0.19</v>
      </c>
      <c r="I437" s="21">
        <v>6</v>
      </c>
    </row>
    <row r="438" spans="1:9" x14ac:dyDescent="0.2">
      <c r="A438" s="24" t="s">
        <v>227</v>
      </c>
      <c r="B438" s="21">
        <v>9.3140000000000001</v>
      </c>
      <c r="C438" s="21">
        <v>9.2569999999999997</v>
      </c>
      <c r="D438" s="21">
        <v>5.7140000000000003E-2</v>
      </c>
      <c r="E438" s="21">
        <v>0.70469999999999999</v>
      </c>
      <c r="F438" s="21">
        <v>7</v>
      </c>
      <c r="G438" s="21">
        <v>7</v>
      </c>
      <c r="H438" s="21">
        <v>8.1089999999999995E-2</v>
      </c>
      <c r="I438" s="21">
        <v>6</v>
      </c>
    </row>
    <row r="439" spans="1:9" x14ac:dyDescent="0.2">
      <c r="A439" s="24" t="s">
        <v>228</v>
      </c>
      <c r="B439" s="21">
        <v>9.0289999999999999</v>
      </c>
      <c r="C439" s="21">
        <v>9.1430000000000007</v>
      </c>
      <c r="D439" s="21">
        <v>-0.1143</v>
      </c>
      <c r="E439" s="21">
        <v>0.25769999999999998</v>
      </c>
      <c r="F439" s="21">
        <v>7</v>
      </c>
      <c r="G439" s="21">
        <v>7</v>
      </c>
      <c r="H439" s="21">
        <v>0.44350000000000001</v>
      </c>
      <c r="I439" s="21">
        <v>6</v>
      </c>
    </row>
    <row r="440" spans="1:9" x14ac:dyDescent="0.2">
      <c r="A440" s="24" t="s">
        <v>229</v>
      </c>
      <c r="B440" s="21">
        <v>9.0289999999999999</v>
      </c>
      <c r="C440" s="21">
        <v>9.2289999999999992</v>
      </c>
      <c r="D440" s="21">
        <v>-0.2</v>
      </c>
      <c r="E440" s="21">
        <v>0.35189999999999999</v>
      </c>
      <c r="F440" s="21">
        <v>7</v>
      </c>
      <c r="G440" s="21">
        <v>7</v>
      </c>
      <c r="H440" s="21">
        <v>0.56840000000000002</v>
      </c>
      <c r="I440" s="21">
        <v>6</v>
      </c>
    </row>
    <row r="441" spans="1:9" x14ac:dyDescent="0.2">
      <c r="A441" s="24" t="s">
        <v>230</v>
      </c>
      <c r="B441" s="21">
        <v>9.0289999999999999</v>
      </c>
      <c r="C441" s="21">
        <v>9.2569999999999997</v>
      </c>
      <c r="D441" s="21">
        <v>-0.2286</v>
      </c>
      <c r="E441" s="21">
        <v>0.61629999999999996</v>
      </c>
      <c r="F441" s="21">
        <v>7</v>
      </c>
      <c r="G441" s="21">
        <v>7</v>
      </c>
      <c r="H441" s="21">
        <v>0.37090000000000001</v>
      </c>
      <c r="I441" s="21">
        <v>6</v>
      </c>
    </row>
    <row r="442" spans="1:9" x14ac:dyDescent="0.2">
      <c r="A442" s="24" t="s">
        <v>231</v>
      </c>
      <c r="B442" s="21">
        <v>9.1430000000000007</v>
      </c>
      <c r="C442" s="21">
        <v>9.2289999999999992</v>
      </c>
      <c r="D442" s="21">
        <v>-8.5709999999999995E-2</v>
      </c>
      <c r="E442" s="21">
        <v>0.35949999999999999</v>
      </c>
      <c r="F442" s="21">
        <v>7</v>
      </c>
      <c r="G442" s="21">
        <v>7</v>
      </c>
      <c r="H442" s="21">
        <v>0.2384</v>
      </c>
      <c r="I442" s="21">
        <v>6</v>
      </c>
    </row>
    <row r="443" spans="1:9" x14ac:dyDescent="0.2">
      <c r="A443" s="24" t="s">
        <v>232</v>
      </c>
      <c r="B443" s="21">
        <v>9.1430000000000007</v>
      </c>
      <c r="C443" s="21">
        <v>9.2569999999999997</v>
      </c>
      <c r="D443" s="21">
        <v>-0.1143</v>
      </c>
      <c r="E443" s="21">
        <v>0.59019999999999995</v>
      </c>
      <c r="F443" s="21">
        <v>7</v>
      </c>
      <c r="G443" s="21">
        <v>7</v>
      </c>
      <c r="H443" s="21">
        <v>0.19359999999999999</v>
      </c>
      <c r="I443" s="21">
        <v>6</v>
      </c>
    </row>
    <row r="444" spans="1:9" x14ac:dyDescent="0.2">
      <c r="A444" s="24" t="s">
        <v>233</v>
      </c>
      <c r="B444" s="21">
        <v>9.2289999999999992</v>
      </c>
      <c r="C444" s="21">
        <v>9.2569999999999997</v>
      </c>
      <c r="D444" s="21">
        <v>-2.8570000000000002E-2</v>
      </c>
      <c r="E444" s="21">
        <v>0.30990000000000001</v>
      </c>
      <c r="F444" s="21">
        <v>7</v>
      </c>
      <c r="G444" s="21">
        <v>7</v>
      </c>
      <c r="H444" s="21">
        <v>9.2189999999999994E-2</v>
      </c>
      <c r="I444" s="21">
        <v>6</v>
      </c>
    </row>
    <row r="445" spans="1:9" x14ac:dyDescent="0.2">
      <c r="A445" s="20"/>
      <c r="B445" s="21"/>
      <c r="C445" s="21"/>
      <c r="D445" s="21"/>
      <c r="E445" s="21"/>
      <c r="F445" s="21"/>
      <c r="G445" s="21"/>
      <c r="H445" s="21"/>
      <c r="I445" s="21"/>
    </row>
    <row r="446" spans="1:9" x14ac:dyDescent="0.2">
      <c r="A446" s="25" t="s">
        <v>98</v>
      </c>
      <c r="B446" s="21"/>
      <c r="C446" s="21"/>
      <c r="D446" s="21"/>
      <c r="E446" s="21"/>
      <c r="F446" s="21"/>
      <c r="G446" s="21"/>
      <c r="H446" s="21"/>
      <c r="I446" s="21"/>
    </row>
    <row r="447" spans="1:9" x14ac:dyDescent="0.2">
      <c r="A447" s="24" t="s">
        <v>213</v>
      </c>
      <c r="B447" s="21">
        <v>17.690000000000001</v>
      </c>
      <c r="C447" s="21">
        <v>9.6859999999999999</v>
      </c>
      <c r="D447" s="21">
        <v>8</v>
      </c>
      <c r="E447" s="21">
        <v>1.024</v>
      </c>
      <c r="F447" s="21">
        <v>7</v>
      </c>
      <c r="G447" s="21">
        <v>7</v>
      </c>
      <c r="H447" s="21">
        <v>7.8090000000000002</v>
      </c>
      <c r="I447" s="21">
        <v>6</v>
      </c>
    </row>
    <row r="448" spans="1:9" x14ac:dyDescent="0.2">
      <c r="A448" s="24" t="s">
        <v>214</v>
      </c>
      <c r="B448" s="21">
        <v>17.690000000000001</v>
      </c>
      <c r="C448" s="21">
        <v>9.0570000000000004</v>
      </c>
      <c r="D448" s="21">
        <v>8.6289999999999996</v>
      </c>
      <c r="E448" s="21">
        <v>0.85680000000000001</v>
      </c>
      <c r="F448" s="21">
        <v>7</v>
      </c>
      <c r="G448" s="21">
        <v>7</v>
      </c>
      <c r="H448" s="21">
        <v>10.07</v>
      </c>
      <c r="I448" s="21">
        <v>6</v>
      </c>
    </row>
    <row r="449" spans="1:9" x14ac:dyDescent="0.2">
      <c r="A449" s="24" t="s">
        <v>215</v>
      </c>
      <c r="B449" s="21">
        <v>17.690000000000001</v>
      </c>
      <c r="C449" s="21">
        <v>9.3140000000000001</v>
      </c>
      <c r="D449" s="21">
        <v>8.3710000000000004</v>
      </c>
      <c r="E449" s="21">
        <v>0.92930000000000001</v>
      </c>
      <c r="F449" s="21">
        <v>7</v>
      </c>
      <c r="G449" s="21">
        <v>7</v>
      </c>
      <c r="H449" s="21">
        <v>9.0079999999999991</v>
      </c>
      <c r="I449" s="21">
        <v>6</v>
      </c>
    </row>
    <row r="450" spans="1:9" x14ac:dyDescent="0.2">
      <c r="A450" s="24" t="s">
        <v>216</v>
      </c>
      <c r="B450" s="21">
        <v>17.690000000000001</v>
      </c>
      <c r="C450" s="21">
        <v>9.4570000000000007</v>
      </c>
      <c r="D450" s="21">
        <v>8.2289999999999992</v>
      </c>
      <c r="E450" s="21">
        <v>0.76900000000000002</v>
      </c>
      <c r="F450" s="21">
        <v>7</v>
      </c>
      <c r="G450" s="21">
        <v>7</v>
      </c>
      <c r="H450" s="21">
        <v>10.7</v>
      </c>
      <c r="I450" s="21">
        <v>6</v>
      </c>
    </row>
    <row r="451" spans="1:9" x14ac:dyDescent="0.2">
      <c r="A451" s="24" t="s">
        <v>217</v>
      </c>
      <c r="B451" s="21">
        <v>17.690000000000001</v>
      </c>
      <c r="C451" s="21">
        <v>9.0289999999999999</v>
      </c>
      <c r="D451" s="21">
        <v>8.657</v>
      </c>
      <c r="E451" s="21">
        <v>0.80079999999999996</v>
      </c>
      <c r="F451" s="21">
        <v>7</v>
      </c>
      <c r="G451" s="21">
        <v>7</v>
      </c>
      <c r="H451" s="21">
        <v>10.81</v>
      </c>
      <c r="I451" s="21">
        <v>6</v>
      </c>
    </row>
    <row r="452" spans="1:9" x14ac:dyDescent="0.2">
      <c r="A452" s="24" t="s">
        <v>218</v>
      </c>
      <c r="B452" s="21">
        <v>17.690000000000001</v>
      </c>
      <c r="C452" s="21">
        <v>9.0860000000000003</v>
      </c>
      <c r="D452" s="21">
        <v>8.6</v>
      </c>
      <c r="E452" s="21">
        <v>0.74580000000000002</v>
      </c>
      <c r="F452" s="21">
        <v>7</v>
      </c>
      <c r="G452" s="21">
        <v>7</v>
      </c>
      <c r="H452" s="21">
        <v>11.53</v>
      </c>
      <c r="I452" s="21">
        <v>6</v>
      </c>
    </row>
    <row r="453" spans="1:9" x14ac:dyDescent="0.2">
      <c r="A453" s="24" t="s">
        <v>219</v>
      </c>
      <c r="B453" s="21">
        <v>9.6859999999999999</v>
      </c>
      <c r="C453" s="21">
        <v>9.0570000000000004</v>
      </c>
      <c r="D453" s="21">
        <v>0.62860000000000005</v>
      </c>
      <c r="E453" s="21">
        <v>0.48880000000000001</v>
      </c>
      <c r="F453" s="21">
        <v>7</v>
      </c>
      <c r="G453" s="21">
        <v>7</v>
      </c>
      <c r="H453" s="21">
        <v>1.286</v>
      </c>
      <c r="I453" s="21">
        <v>6</v>
      </c>
    </row>
    <row r="454" spans="1:9" x14ac:dyDescent="0.2">
      <c r="A454" s="24" t="s">
        <v>220</v>
      </c>
      <c r="B454" s="21">
        <v>9.6859999999999999</v>
      </c>
      <c r="C454" s="21">
        <v>9.3140000000000001</v>
      </c>
      <c r="D454" s="21">
        <v>0.37140000000000001</v>
      </c>
      <c r="E454" s="21">
        <v>0.50409999999999999</v>
      </c>
      <c r="F454" s="21">
        <v>7</v>
      </c>
      <c r="G454" s="21">
        <v>7</v>
      </c>
      <c r="H454" s="21">
        <v>0.73680000000000001</v>
      </c>
      <c r="I454" s="21">
        <v>6</v>
      </c>
    </row>
    <row r="455" spans="1:9" x14ac:dyDescent="0.2">
      <c r="A455" s="24" t="s">
        <v>221</v>
      </c>
      <c r="B455" s="21">
        <v>9.6859999999999999</v>
      </c>
      <c r="C455" s="21">
        <v>9.4570000000000007</v>
      </c>
      <c r="D455" s="21">
        <v>0.2286</v>
      </c>
      <c r="E455" s="21">
        <v>0.70430000000000004</v>
      </c>
      <c r="F455" s="21">
        <v>7</v>
      </c>
      <c r="G455" s="21">
        <v>7</v>
      </c>
      <c r="H455" s="21">
        <v>0.32450000000000001</v>
      </c>
      <c r="I455" s="21">
        <v>6</v>
      </c>
    </row>
    <row r="456" spans="1:9" x14ac:dyDescent="0.2">
      <c r="A456" s="24" t="s">
        <v>222</v>
      </c>
      <c r="B456" s="21">
        <v>9.6859999999999999</v>
      </c>
      <c r="C456" s="21">
        <v>9.0289999999999999</v>
      </c>
      <c r="D456" s="21">
        <v>0.65710000000000002</v>
      </c>
      <c r="E456" s="21">
        <v>0.70199999999999996</v>
      </c>
      <c r="F456" s="21">
        <v>7</v>
      </c>
      <c r="G456" s="21">
        <v>7</v>
      </c>
      <c r="H456" s="21">
        <v>0.93610000000000004</v>
      </c>
      <c r="I456" s="21">
        <v>6</v>
      </c>
    </row>
    <row r="457" spans="1:9" x14ac:dyDescent="0.2">
      <c r="A457" s="24" t="s">
        <v>223</v>
      </c>
      <c r="B457" s="21">
        <v>9.6859999999999999</v>
      </c>
      <c r="C457" s="21">
        <v>9.0860000000000003</v>
      </c>
      <c r="D457" s="21">
        <v>0.6</v>
      </c>
      <c r="E457" s="21">
        <v>0.70779999999999998</v>
      </c>
      <c r="F457" s="21">
        <v>7</v>
      </c>
      <c r="G457" s="21">
        <v>7</v>
      </c>
      <c r="H457" s="21">
        <v>0.84770000000000001</v>
      </c>
      <c r="I457" s="21">
        <v>6</v>
      </c>
    </row>
    <row r="458" spans="1:9" x14ac:dyDescent="0.2">
      <c r="A458" s="24" t="s">
        <v>224</v>
      </c>
      <c r="B458" s="21">
        <v>9.0570000000000004</v>
      </c>
      <c r="C458" s="21">
        <v>9.3140000000000001</v>
      </c>
      <c r="D458" s="21">
        <v>-0.2571</v>
      </c>
      <c r="E458" s="21">
        <v>0.36180000000000001</v>
      </c>
      <c r="F458" s="21">
        <v>7</v>
      </c>
      <c r="G458" s="21">
        <v>7</v>
      </c>
      <c r="H458" s="21">
        <v>0.71079999999999999</v>
      </c>
      <c r="I458" s="21">
        <v>6</v>
      </c>
    </row>
    <row r="459" spans="1:9" x14ac:dyDescent="0.2">
      <c r="A459" s="24" t="s">
        <v>225</v>
      </c>
      <c r="B459" s="21">
        <v>9.0570000000000004</v>
      </c>
      <c r="C459" s="21">
        <v>9.4570000000000007</v>
      </c>
      <c r="D459" s="21">
        <v>-0.4</v>
      </c>
      <c r="E459" s="21">
        <v>0.43859999999999999</v>
      </c>
      <c r="F459" s="21">
        <v>7</v>
      </c>
      <c r="G459" s="21">
        <v>7</v>
      </c>
      <c r="H459" s="21">
        <v>0.91200000000000003</v>
      </c>
      <c r="I459" s="21">
        <v>6</v>
      </c>
    </row>
    <row r="460" spans="1:9" x14ac:dyDescent="0.2">
      <c r="A460" s="24" t="s">
        <v>226</v>
      </c>
      <c r="B460" s="21">
        <v>9.0570000000000004</v>
      </c>
      <c r="C460" s="21">
        <v>9.0289999999999999</v>
      </c>
      <c r="D460" s="21">
        <v>2.8570000000000002E-2</v>
      </c>
      <c r="E460" s="21">
        <v>0.7399</v>
      </c>
      <c r="F460" s="21">
        <v>7</v>
      </c>
      <c r="G460" s="21">
        <v>7</v>
      </c>
      <c r="H460" s="21">
        <v>3.8609999999999998E-2</v>
      </c>
      <c r="I460" s="21">
        <v>6</v>
      </c>
    </row>
    <row r="461" spans="1:9" x14ac:dyDescent="0.2">
      <c r="A461" s="24" t="s">
        <v>227</v>
      </c>
      <c r="B461" s="21">
        <v>9.0570000000000004</v>
      </c>
      <c r="C461" s="21">
        <v>9.0860000000000003</v>
      </c>
      <c r="D461" s="21">
        <v>-2.8570000000000002E-2</v>
      </c>
      <c r="E461" s="21">
        <v>0.68930000000000002</v>
      </c>
      <c r="F461" s="21">
        <v>7</v>
      </c>
      <c r="G461" s="21">
        <v>7</v>
      </c>
      <c r="H461" s="21">
        <v>4.1450000000000001E-2</v>
      </c>
      <c r="I461" s="21">
        <v>6</v>
      </c>
    </row>
    <row r="462" spans="1:9" x14ac:dyDescent="0.2">
      <c r="A462" s="24" t="s">
        <v>228</v>
      </c>
      <c r="B462" s="21">
        <v>9.3140000000000001</v>
      </c>
      <c r="C462" s="21">
        <v>9.4570000000000007</v>
      </c>
      <c r="D462" s="21">
        <v>-0.1429</v>
      </c>
      <c r="E462" s="21">
        <v>0.53580000000000005</v>
      </c>
      <c r="F462" s="21">
        <v>7</v>
      </c>
      <c r="G462" s="21">
        <v>7</v>
      </c>
      <c r="H462" s="21">
        <v>0.2666</v>
      </c>
      <c r="I462" s="21">
        <v>6</v>
      </c>
    </row>
    <row r="463" spans="1:9" x14ac:dyDescent="0.2">
      <c r="A463" s="24" t="s">
        <v>229</v>
      </c>
      <c r="B463" s="21">
        <v>9.3140000000000001</v>
      </c>
      <c r="C463" s="21">
        <v>9.0289999999999999</v>
      </c>
      <c r="D463" s="21">
        <v>0.28570000000000001</v>
      </c>
      <c r="E463" s="21">
        <v>0.85509999999999997</v>
      </c>
      <c r="F463" s="21">
        <v>7</v>
      </c>
      <c r="G463" s="21">
        <v>7</v>
      </c>
      <c r="H463" s="21">
        <v>0.33410000000000001</v>
      </c>
      <c r="I463" s="21">
        <v>6</v>
      </c>
    </row>
    <row r="464" spans="1:9" x14ac:dyDescent="0.2">
      <c r="A464" s="24" t="s">
        <v>230</v>
      </c>
      <c r="B464" s="21">
        <v>9.3140000000000001</v>
      </c>
      <c r="C464" s="21">
        <v>9.0860000000000003</v>
      </c>
      <c r="D464" s="21">
        <v>0.2286</v>
      </c>
      <c r="E464" s="21">
        <v>0.81469999999999998</v>
      </c>
      <c r="F464" s="21">
        <v>7</v>
      </c>
      <c r="G464" s="21">
        <v>7</v>
      </c>
      <c r="H464" s="21">
        <v>0.28060000000000002</v>
      </c>
      <c r="I464" s="21">
        <v>6</v>
      </c>
    </row>
    <row r="465" spans="1:9" x14ac:dyDescent="0.2">
      <c r="A465" s="24" t="s">
        <v>231</v>
      </c>
      <c r="B465" s="21">
        <v>9.4570000000000007</v>
      </c>
      <c r="C465" s="21">
        <v>9.0289999999999999</v>
      </c>
      <c r="D465" s="21">
        <v>0.42859999999999998</v>
      </c>
      <c r="E465" s="21">
        <v>0.53169999999999995</v>
      </c>
      <c r="F465" s="21">
        <v>7</v>
      </c>
      <c r="G465" s="21">
        <v>7</v>
      </c>
      <c r="H465" s="21">
        <v>0.80600000000000005</v>
      </c>
      <c r="I465" s="21">
        <v>6</v>
      </c>
    </row>
    <row r="466" spans="1:9" x14ac:dyDescent="0.2">
      <c r="A466" s="24" t="s">
        <v>232</v>
      </c>
      <c r="B466" s="21">
        <v>9.4570000000000007</v>
      </c>
      <c r="C466" s="21">
        <v>9.0860000000000003</v>
      </c>
      <c r="D466" s="21">
        <v>0.37140000000000001</v>
      </c>
      <c r="E466" s="21">
        <v>0.4607</v>
      </c>
      <c r="F466" s="21">
        <v>7</v>
      </c>
      <c r="G466" s="21">
        <v>7</v>
      </c>
      <c r="H466" s="21">
        <v>0.80620000000000003</v>
      </c>
      <c r="I466" s="21">
        <v>6</v>
      </c>
    </row>
    <row r="467" spans="1:9" x14ac:dyDescent="0.2">
      <c r="A467" s="24" t="s">
        <v>233</v>
      </c>
      <c r="B467" s="21">
        <v>9.0289999999999999</v>
      </c>
      <c r="C467" s="21">
        <v>9.0860000000000003</v>
      </c>
      <c r="D467" s="21">
        <v>-5.7140000000000003E-2</v>
      </c>
      <c r="E467" s="21">
        <v>0.16739999999999999</v>
      </c>
      <c r="F467" s="21">
        <v>7</v>
      </c>
      <c r="G467" s="21">
        <v>7</v>
      </c>
      <c r="H467" s="21">
        <v>0.34129999999999999</v>
      </c>
      <c r="I467" s="21">
        <v>6</v>
      </c>
    </row>
    <row r="468" spans="1:9" x14ac:dyDescent="0.2">
      <c r="A468" s="20"/>
      <c r="B468" s="21"/>
      <c r="C468" s="21"/>
      <c r="D468" s="21"/>
      <c r="E468" s="21"/>
      <c r="F468" s="21"/>
      <c r="G468" s="21"/>
      <c r="H468" s="21"/>
      <c r="I468" s="21"/>
    </row>
    <row r="469" spans="1:9" x14ac:dyDescent="0.2">
      <c r="A469" s="25" t="s">
        <v>101</v>
      </c>
      <c r="B469" s="21"/>
      <c r="C469" s="21"/>
      <c r="D469" s="21"/>
      <c r="E469" s="21"/>
      <c r="F469" s="21"/>
      <c r="G469" s="21"/>
      <c r="H469" s="21"/>
      <c r="I469" s="21"/>
    </row>
    <row r="470" spans="1:9" x14ac:dyDescent="0.2">
      <c r="A470" s="24" t="s">
        <v>213</v>
      </c>
      <c r="B470" s="21">
        <v>18.54</v>
      </c>
      <c r="C470" s="21">
        <v>2.7890000000000001</v>
      </c>
      <c r="D470" s="21">
        <v>15.75</v>
      </c>
      <c r="E470" s="21">
        <v>1.7490000000000001</v>
      </c>
      <c r="F470" s="21">
        <v>7</v>
      </c>
      <c r="G470" s="21">
        <v>7</v>
      </c>
      <c r="H470" s="21">
        <v>9.0079999999999991</v>
      </c>
      <c r="I470" s="21">
        <v>6</v>
      </c>
    </row>
    <row r="471" spans="1:9" x14ac:dyDescent="0.2">
      <c r="A471" s="24" t="s">
        <v>214</v>
      </c>
      <c r="B471" s="21">
        <v>18.54</v>
      </c>
      <c r="C471" s="21">
        <v>2.7490000000000001</v>
      </c>
      <c r="D471" s="21">
        <v>15.79</v>
      </c>
      <c r="E471" s="21">
        <v>1.786</v>
      </c>
      <c r="F471" s="21">
        <v>7</v>
      </c>
      <c r="G471" s="21">
        <v>7</v>
      </c>
      <c r="H471" s="21">
        <v>8.8450000000000006</v>
      </c>
      <c r="I471" s="21">
        <v>6</v>
      </c>
    </row>
    <row r="472" spans="1:9" x14ac:dyDescent="0.2">
      <c r="A472" s="24" t="s">
        <v>215</v>
      </c>
      <c r="B472" s="21">
        <v>18.54</v>
      </c>
      <c r="C472" s="21">
        <v>2.9260000000000002</v>
      </c>
      <c r="D472" s="21">
        <v>15.62</v>
      </c>
      <c r="E472" s="21">
        <v>1.7170000000000001</v>
      </c>
      <c r="F472" s="21">
        <v>7</v>
      </c>
      <c r="G472" s="21">
        <v>7</v>
      </c>
      <c r="H472" s="21">
        <v>9.0960000000000001</v>
      </c>
      <c r="I472" s="21">
        <v>6</v>
      </c>
    </row>
    <row r="473" spans="1:9" x14ac:dyDescent="0.2">
      <c r="A473" s="24" t="s">
        <v>216</v>
      </c>
      <c r="B473" s="21">
        <v>18.54</v>
      </c>
      <c r="C473" s="21">
        <v>2.891</v>
      </c>
      <c r="D473" s="21">
        <v>15.65</v>
      </c>
      <c r="E473" s="21">
        <v>1.671</v>
      </c>
      <c r="F473" s="21">
        <v>7</v>
      </c>
      <c r="G473" s="21">
        <v>7</v>
      </c>
      <c r="H473" s="21">
        <v>9.3640000000000008</v>
      </c>
      <c r="I473" s="21">
        <v>6</v>
      </c>
    </row>
    <row r="474" spans="1:9" x14ac:dyDescent="0.2">
      <c r="A474" s="24" t="s">
        <v>217</v>
      </c>
      <c r="B474" s="21">
        <v>18.54</v>
      </c>
      <c r="C474" s="21">
        <v>3.0739999999999998</v>
      </c>
      <c r="D474" s="21">
        <v>15.47</v>
      </c>
      <c r="E474" s="21">
        <v>1.6739999999999999</v>
      </c>
      <c r="F474" s="21">
        <v>7</v>
      </c>
      <c r="G474" s="21">
        <v>7</v>
      </c>
      <c r="H474" s="21">
        <v>9.2430000000000003</v>
      </c>
      <c r="I474" s="21">
        <v>6</v>
      </c>
    </row>
    <row r="475" spans="1:9" x14ac:dyDescent="0.2">
      <c r="A475" s="24" t="s">
        <v>218</v>
      </c>
      <c r="B475" s="21">
        <v>18.54</v>
      </c>
      <c r="C475" s="21">
        <v>2.96</v>
      </c>
      <c r="D475" s="21">
        <v>15.58</v>
      </c>
      <c r="E475" s="21">
        <v>1.6379999999999999</v>
      </c>
      <c r="F475" s="21">
        <v>7</v>
      </c>
      <c r="G475" s="21">
        <v>7</v>
      </c>
      <c r="H475" s="21">
        <v>9.516</v>
      </c>
      <c r="I475" s="21">
        <v>6</v>
      </c>
    </row>
    <row r="476" spans="1:9" x14ac:dyDescent="0.2">
      <c r="A476" s="24" t="s">
        <v>219</v>
      </c>
      <c r="B476" s="21">
        <v>2.7890000000000001</v>
      </c>
      <c r="C476" s="21">
        <v>2.7490000000000001</v>
      </c>
      <c r="D476" s="21">
        <v>0.04</v>
      </c>
      <c r="E476" s="21">
        <v>0.22270000000000001</v>
      </c>
      <c r="F476" s="21">
        <v>7</v>
      </c>
      <c r="G476" s="21">
        <v>7</v>
      </c>
      <c r="H476" s="21">
        <v>0.17960000000000001</v>
      </c>
      <c r="I476" s="21">
        <v>6</v>
      </c>
    </row>
    <row r="477" spans="1:9" x14ac:dyDescent="0.2">
      <c r="A477" s="24" t="s">
        <v>220</v>
      </c>
      <c r="B477" s="21">
        <v>2.7890000000000001</v>
      </c>
      <c r="C477" s="21">
        <v>2.9260000000000002</v>
      </c>
      <c r="D477" s="21">
        <v>-0.1371</v>
      </c>
      <c r="E477" s="21">
        <v>0.1578</v>
      </c>
      <c r="F477" s="21">
        <v>7</v>
      </c>
      <c r="G477" s="21">
        <v>7</v>
      </c>
      <c r="H477" s="21">
        <v>0.86899999999999999</v>
      </c>
      <c r="I477" s="21">
        <v>6</v>
      </c>
    </row>
    <row r="478" spans="1:9" x14ac:dyDescent="0.2">
      <c r="A478" s="24" t="s">
        <v>221</v>
      </c>
      <c r="B478" s="21">
        <v>2.7890000000000001</v>
      </c>
      <c r="C478" s="21">
        <v>2.891</v>
      </c>
      <c r="D478" s="21">
        <v>-0.10290000000000001</v>
      </c>
      <c r="E478" s="21">
        <v>0.1439</v>
      </c>
      <c r="F478" s="21">
        <v>7</v>
      </c>
      <c r="G478" s="21">
        <v>7</v>
      </c>
      <c r="H478" s="21">
        <v>0.7147</v>
      </c>
      <c r="I478" s="21">
        <v>6</v>
      </c>
    </row>
    <row r="479" spans="1:9" x14ac:dyDescent="0.2">
      <c r="A479" s="24" t="s">
        <v>222</v>
      </c>
      <c r="B479" s="21">
        <v>2.7890000000000001</v>
      </c>
      <c r="C479" s="21">
        <v>3.0739999999999998</v>
      </c>
      <c r="D479" s="21">
        <v>-0.28570000000000001</v>
      </c>
      <c r="E479" s="21">
        <v>0.17019999999999999</v>
      </c>
      <c r="F479" s="21">
        <v>7</v>
      </c>
      <c r="G479" s="21">
        <v>7</v>
      </c>
      <c r="H479" s="21">
        <v>1.6779999999999999</v>
      </c>
      <c r="I479" s="21">
        <v>6</v>
      </c>
    </row>
    <row r="480" spans="1:9" x14ac:dyDescent="0.2">
      <c r="A480" s="24" t="s">
        <v>223</v>
      </c>
      <c r="B480" s="21">
        <v>2.7890000000000001</v>
      </c>
      <c r="C480" s="21">
        <v>2.96</v>
      </c>
      <c r="D480" s="21">
        <v>-0.1714</v>
      </c>
      <c r="E480" s="21">
        <v>0.2301</v>
      </c>
      <c r="F480" s="21">
        <v>7</v>
      </c>
      <c r="G480" s="21">
        <v>7</v>
      </c>
      <c r="H480" s="21">
        <v>0.74509999999999998</v>
      </c>
      <c r="I480" s="21">
        <v>6</v>
      </c>
    </row>
    <row r="481" spans="1:9" x14ac:dyDescent="0.2">
      <c r="A481" s="24" t="s">
        <v>224</v>
      </c>
      <c r="B481" s="21">
        <v>2.7490000000000001</v>
      </c>
      <c r="C481" s="21">
        <v>2.9260000000000002</v>
      </c>
      <c r="D481" s="21">
        <v>-0.17710000000000001</v>
      </c>
      <c r="E481" s="21">
        <v>0.28339999999999999</v>
      </c>
      <c r="F481" s="21">
        <v>7</v>
      </c>
      <c r="G481" s="21">
        <v>7</v>
      </c>
      <c r="H481" s="21">
        <v>0.62509999999999999</v>
      </c>
      <c r="I481" s="21">
        <v>6</v>
      </c>
    </row>
    <row r="482" spans="1:9" x14ac:dyDescent="0.2">
      <c r="A482" s="24" t="s">
        <v>225</v>
      </c>
      <c r="B482" s="21">
        <v>2.7490000000000001</v>
      </c>
      <c r="C482" s="21">
        <v>2.891</v>
      </c>
      <c r="D482" s="21">
        <v>-0.1429</v>
      </c>
      <c r="E482" s="21">
        <v>0.18140000000000001</v>
      </c>
      <c r="F482" s="21">
        <v>7</v>
      </c>
      <c r="G482" s="21">
        <v>7</v>
      </c>
      <c r="H482" s="21">
        <v>0.78759999999999997</v>
      </c>
      <c r="I482" s="21">
        <v>6</v>
      </c>
    </row>
    <row r="483" spans="1:9" x14ac:dyDescent="0.2">
      <c r="A483" s="24" t="s">
        <v>226</v>
      </c>
      <c r="B483" s="21">
        <v>2.7490000000000001</v>
      </c>
      <c r="C483" s="21">
        <v>3.0739999999999998</v>
      </c>
      <c r="D483" s="21">
        <v>-0.32569999999999999</v>
      </c>
      <c r="E483" s="21">
        <v>0.2263</v>
      </c>
      <c r="F483" s="21">
        <v>7</v>
      </c>
      <c r="G483" s="21">
        <v>7</v>
      </c>
      <c r="H483" s="21">
        <v>1.4390000000000001</v>
      </c>
      <c r="I483" s="21">
        <v>6</v>
      </c>
    </row>
    <row r="484" spans="1:9" x14ac:dyDescent="0.2">
      <c r="A484" s="24" t="s">
        <v>227</v>
      </c>
      <c r="B484" s="21">
        <v>2.7490000000000001</v>
      </c>
      <c r="C484" s="21">
        <v>2.96</v>
      </c>
      <c r="D484" s="21">
        <v>-0.2114</v>
      </c>
      <c r="E484" s="21">
        <v>0.30320000000000003</v>
      </c>
      <c r="F484" s="21">
        <v>7</v>
      </c>
      <c r="G484" s="21">
        <v>7</v>
      </c>
      <c r="H484" s="21">
        <v>0.69730000000000003</v>
      </c>
      <c r="I484" s="21">
        <v>6</v>
      </c>
    </row>
    <row r="485" spans="1:9" x14ac:dyDescent="0.2">
      <c r="A485" s="24" t="s">
        <v>228</v>
      </c>
      <c r="B485" s="21">
        <v>2.9260000000000002</v>
      </c>
      <c r="C485" s="21">
        <v>2.891</v>
      </c>
      <c r="D485" s="21">
        <v>3.4290000000000001E-2</v>
      </c>
      <c r="E485" s="21">
        <v>0.20330000000000001</v>
      </c>
      <c r="F485" s="21">
        <v>7</v>
      </c>
      <c r="G485" s="21">
        <v>7</v>
      </c>
      <c r="H485" s="21">
        <v>0.16869999999999999</v>
      </c>
      <c r="I485" s="21">
        <v>6</v>
      </c>
    </row>
    <row r="486" spans="1:9" x14ac:dyDescent="0.2">
      <c r="A486" s="24" t="s">
        <v>229</v>
      </c>
      <c r="B486" s="21">
        <v>2.9260000000000002</v>
      </c>
      <c r="C486" s="21">
        <v>3.0739999999999998</v>
      </c>
      <c r="D486" s="21">
        <v>-0.14860000000000001</v>
      </c>
      <c r="E486" s="21">
        <v>0.11070000000000001</v>
      </c>
      <c r="F486" s="21">
        <v>7</v>
      </c>
      <c r="G486" s="21">
        <v>7</v>
      </c>
      <c r="H486" s="21">
        <v>1.343</v>
      </c>
      <c r="I486" s="21">
        <v>6</v>
      </c>
    </row>
    <row r="487" spans="1:9" x14ac:dyDescent="0.2">
      <c r="A487" s="24" t="s">
        <v>230</v>
      </c>
      <c r="B487" s="21">
        <v>2.9260000000000002</v>
      </c>
      <c r="C487" s="21">
        <v>2.96</v>
      </c>
      <c r="D487" s="21">
        <v>-3.4290000000000001E-2</v>
      </c>
      <c r="E487" s="21">
        <v>0.12540000000000001</v>
      </c>
      <c r="F487" s="21">
        <v>7</v>
      </c>
      <c r="G487" s="21">
        <v>7</v>
      </c>
      <c r="H487" s="21">
        <v>0.27339999999999998</v>
      </c>
      <c r="I487" s="21">
        <v>6</v>
      </c>
    </row>
    <row r="488" spans="1:9" x14ac:dyDescent="0.2">
      <c r="A488" s="24" t="s">
        <v>231</v>
      </c>
      <c r="B488" s="21">
        <v>2.891</v>
      </c>
      <c r="C488" s="21">
        <v>3.0739999999999998</v>
      </c>
      <c r="D488" s="21">
        <v>-0.18290000000000001</v>
      </c>
      <c r="E488" s="21">
        <v>0.15090000000000001</v>
      </c>
      <c r="F488" s="21">
        <v>7</v>
      </c>
      <c r="G488" s="21">
        <v>7</v>
      </c>
      <c r="H488" s="21">
        <v>1.212</v>
      </c>
      <c r="I488" s="21">
        <v>6</v>
      </c>
    </row>
    <row r="489" spans="1:9" x14ac:dyDescent="0.2">
      <c r="A489" s="24" t="s">
        <v>232</v>
      </c>
      <c r="B489" s="21">
        <v>2.891</v>
      </c>
      <c r="C489" s="21">
        <v>2.96</v>
      </c>
      <c r="D489" s="21">
        <v>-6.8570000000000006E-2</v>
      </c>
      <c r="E489" s="21">
        <v>0.2409</v>
      </c>
      <c r="F489" s="21">
        <v>7</v>
      </c>
      <c r="G489" s="21">
        <v>7</v>
      </c>
      <c r="H489" s="21">
        <v>0.28460000000000002</v>
      </c>
      <c r="I489" s="21">
        <v>6</v>
      </c>
    </row>
    <row r="490" spans="1:9" x14ac:dyDescent="0.2">
      <c r="A490" s="24" t="s">
        <v>233</v>
      </c>
      <c r="B490" s="21">
        <v>3.0739999999999998</v>
      </c>
      <c r="C490" s="21">
        <v>2.96</v>
      </c>
      <c r="D490" s="21">
        <v>0.1143</v>
      </c>
      <c r="E490" s="21">
        <v>0.1143</v>
      </c>
      <c r="F490" s="21">
        <v>7</v>
      </c>
      <c r="G490" s="21">
        <v>7</v>
      </c>
      <c r="H490" s="21">
        <v>1</v>
      </c>
      <c r="I490" s="21">
        <v>6</v>
      </c>
    </row>
    <row r="491" spans="1:9" x14ac:dyDescent="0.2">
      <c r="A491" s="20"/>
      <c r="B491" s="21"/>
      <c r="C491" s="21"/>
      <c r="D491" s="21"/>
      <c r="E491" s="21"/>
      <c r="F491" s="21"/>
      <c r="G491" s="21"/>
      <c r="H491" s="21"/>
      <c r="I491" s="21"/>
    </row>
    <row r="492" spans="1:9" x14ac:dyDescent="0.2">
      <c r="A492" s="25" t="s">
        <v>104</v>
      </c>
      <c r="B492" s="21"/>
      <c r="C492" s="21"/>
      <c r="D492" s="21"/>
      <c r="E492" s="21"/>
      <c r="F492" s="21"/>
      <c r="G492" s="21"/>
      <c r="H492" s="21"/>
      <c r="I492" s="21"/>
    </row>
    <row r="493" spans="1:9" x14ac:dyDescent="0.2">
      <c r="A493" s="24" t="s">
        <v>213</v>
      </c>
      <c r="B493" s="21">
        <v>19.11</v>
      </c>
      <c r="C493" s="21">
        <v>2.823</v>
      </c>
      <c r="D493" s="21">
        <v>16.29</v>
      </c>
      <c r="E493" s="21">
        <v>1.4470000000000001</v>
      </c>
      <c r="F493" s="21">
        <v>7</v>
      </c>
      <c r="G493" s="21">
        <v>7</v>
      </c>
      <c r="H493" s="21">
        <v>11.25</v>
      </c>
      <c r="I493" s="21">
        <v>6</v>
      </c>
    </row>
    <row r="494" spans="1:9" x14ac:dyDescent="0.2">
      <c r="A494" s="24" t="s">
        <v>214</v>
      </c>
      <c r="B494" s="21">
        <v>19.11</v>
      </c>
      <c r="C494" s="21">
        <v>2.9710000000000001</v>
      </c>
      <c r="D494" s="21">
        <v>16.14</v>
      </c>
      <c r="E494" s="21">
        <v>1.446</v>
      </c>
      <c r="F494" s="21">
        <v>7</v>
      </c>
      <c r="G494" s="21">
        <v>7</v>
      </c>
      <c r="H494" s="21">
        <v>11.16</v>
      </c>
      <c r="I494" s="21">
        <v>6</v>
      </c>
    </row>
    <row r="495" spans="1:9" x14ac:dyDescent="0.2">
      <c r="A495" s="24" t="s">
        <v>215</v>
      </c>
      <c r="B495" s="21">
        <v>19.11</v>
      </c>
      <c r="C495" s="21">
        <v>2.5430000000000001</v>
      </c>
      <c r="D495" s="21">
        <v>16.57</v>
      </c>
      <c r="E495" s="21">
        <v>1.6180000000000001</v>
      </c>
      <c r="F495" s="21">
        <v>7</v>
      </c>
      <c r="G495" s="21">
        <v>7</v>
      </c>
      <c r="H495" s="21">
        <v>10.24</v>
      </c>
      <c r="I495" s="21">
        <v>6</v>
      </c>
    </row>
    <row r="496" spans="1:9" x14ac:dyDescent="0.2">
      <c r="A496" s="24" t="s">
        <v>216</v>
      </c>
      <c r="B496" s="21">
        <v>19.11</v>
      </c>
      <c r="C496" s="21">
        <v>2.92</v>
      </c>
      <c r="D496" s="21">
        <v>16.190000000000001</v>
      </c>
      <c r="E496" s="21">
        <v>1.5409999999999999</v>
      </c>
      <c r="F496" s="21">
        <v>7</v>
      </c>
      <c r="G496" s="21">
        <v>7</v>
      </c>
      <c r="H496" s="21">
        <v>10.51</v>
      </c>
      <c r="I496" s="21">
        <v>6</v>
      </c>
    </row>
    <row r="497" spans="1:9" x14ac:dyDescent="0.2">
      <c r="A497" s="24" t="s">
        <v>217</v>
      </c>
      <c r="B497" s="21">
        <v>19.11</v>
      </c>
      <c r="C497" s="21">
        <v>2.9710000000000001</v>
      </c>
      <c r="D497" s="21">
        <v>16.14</v>
      </c>
      <c r="E497" s="21">
        <v>1.3839999999999999</v>
      </c>
      <c r="F497" s="21">
        <v>7</v>
      </c>
      <c r="G497" s="21">
        <v>7</v>
      </c>
      <c r="H497" s="21">
        <v>11.66</v>
      </c>
      <c r="I497" s="21">
        <v>6</v>
      </c>
    </row>
    <row r="498" spans="1:9" x14ac:dyDescent="0.2">
      <c r="A498" s="24" t="s">
        <v>218</v>
      </c>
      <c r="B498" s="21">
        <v>19.11</v>
      </c>
      <c r="C498" s="21">
        <v>2.8570000000000002</v>
      </c>
      <c r="D498" s="21">
        <v>16.260000000000002</v>
      </c>
      <c r="E498" s="21">
        <v>1.47</v>
      </c>
      <c r="F498" s="21">
        <v>7</v>
      </c>
      <c r="G498" s="21">
        <v>7</v>
      </c>
      <c r="H498" s="21">
        <v>11.06</v>
      </c>
      <c r="I498" s="21">
        <v>6</v>
      </c>
    </row>
    <row r="499" spans="1:9" x14ac:dyDescent="0.2">
      <c r="A499" s="24" t="s">
        <v>219</v>
      </c>
      <c r="B499" s="21">
        <v>2.823</v>
      </c>
      <c r="C499" s="21">
        <v>2.9710000000000001</v>
      </c>
      <c r="D499" s="21">
        <v>-0.14860000000000001</v>
      </c>
      <c r="E499" s="21">
        <v>0.29599999999999999</v>
      </c>
      <c r="F499" s="21">
        <v>7</v>
      </c>
      <c r="G499" s="21">
        <v>7</v>
      </c>
      <c r="H499" s="21">
        <v>0.502</v>
      </c>
      <c r="I499" s="21">
        <v>6</v>
      </c>
    </row>
    <row r="500" spans="1:9" x14ac:dyDescent="0.2">
      <c r="A500" s="24" t="s">
        <v>220</v>
      </c>
      <c r="B500" s="21">
        <v>2.823</v>
      </c>
      <c r="C500" s="21">
        <v>2.5430000000000001</v>
      </c>
      <c r="D500" s="21">
        <v>0.28000000000000003</v>
      </c>
      <c r="E500" s="21">
        <v>0.4209</v>
      </c>
      <c r="F500" s="21">
        <v>7</v>
      </c>
      <c r="G500" s="21">
        <v>7</v>
      </c>
      <c r="H500" s="21">
        <v>0.6653</v>
      </c>
      <c r="I500" s="21">
        <v>6</v>
      </c>
    </row>
    <row r="501" spans="1:9" x14ac:dyDescent="0.2">
      <c r="A501" s="24" t="s">
        <v>221</v>
      </c>
      <c r="B501" s="21">
        <v>2.823</v>
      </c>
      <c r="C501" s="21">
        <v>2.92</v>
      </c>
      <c r="D501" s="21">
        <v>-9.7140000000000004E-2</v>
      </c>
      <c r="E501" s="21">
        <v>0.49049999999999999</v>
      </c>
      <c r="F501" s="21">
        <v>7</v>
      </c>
      <c r="G501" s="21">
        <v>7</v>
      </c>
      <c r="H501" s="21">
        <v>0.19800000000000001</v>
      </c>
      <c r="I501" s="21">
        <v>6</v>
      </c>
    </row>
    <row r="502" spans="1:9" x14ac:dyDescent="0.2">
      <c r="A502" s="24" t="s">
        <v>222</v>
      </c>
      <c r="B502" s="21">
        <v>2.823</v>
      </c>
      <c r="C502" s="21">
        <v>2.9710000000000001</v>
      </c>
      <c r="D502" s="21">
        <v>-0.14860000000000001</v>
      </c>
      <c r="E502" s="21">
        <v>0.44080000000000003</v>
      </c>
      <c r="F502" s="21">
        <v>7</v>
      </c>
      <c r="G502" s="21">
        <v>7</v>
      </c>
      <c r="H502" s="21">
        <v>0.33710000000000001</v>
      </c>
      <c r="I502" s="21">
        <v>6</v>
      </c>
    </row>
    <row r="503" spans="1:9" x14ac:dyDescent="0.2">
      <c r="A503" s="24" t="s">
        <v>223</v>
      </c>
      <c r="B503" s="21">
        <v>2.823</v>
      </c>
      <c r="C503" s="21">
        <v>2.8570000000000002</v>
      </c>
      <c r="D503" s="21">
        <v>-3.4290000000000001E-2</v>
      </c>
      <c r="E503" s="21">
        <v>0.35299999999999998</v>
      </c>
      <c r="F503" s="21">
        <v>7</v>
      </c>
      <c r="G503" s="21">
        <v>7</v>
      </c>
      <c r="H503" s="21">
        <v>9.7129999999999994E-2</v>
      </c>
      <c r="I503" s="21">
        <v>6</v>
      </c>
    </row>
    <row r="504" spans="1:9" x14ac:dyDescent="0.2">
      <c r="A504" s="24" t="s">
        <v>224</v>
      </c>
      <c r="B504" s="21">
        <v>2.9710000000000001</v>
      </c>
      <c r="C504" s="21">
        <v>2.5430000000000001</v>
      </c>
      <c r="D504" s="21">
        <v>0.42859999999999998</v>
      </c>
      <c r="E504" s="21">
        <v>0.19839999999999999</v>
      </c>
      <c r="F504" s="21">
        <v>7</v>
      </c>
      <c r="G504" s="21">
        <v>7</v>
      </c>
      <c r="H504" s="21">
        <v>2.16</v>
      </c>
      <c r="I504" s="21">
        <v>6</v>
      </c>
    </row>
    <row r="505" spans="1:9" x14ac:dyDescent="0.2">
      <c r="A505" s="24" t="s">
        <v>225</v>
      </c>
      <c r="B505" s="21">
        <v>2.9710000000000001</v>
      </c>
      <c r="C505" s="21">
        <v>2.92</v>
      </c>
      <c r="D505" s="21">
        <v>5.1429999999999997E-2</v>
      </c>
      <c r="E505" s="21">
        <v>0.3306</v>
      </c>
      <c r="F505" s="21">
        <v>7</v>
      </c>
      <c r="G505" s="21">
        <v>7</v>
      </c>
      <c r="H505" s="21">
        <v>0.15559999999999999</v>
      </c>
      <c r="I505" s="21">
        <v>6</v>
      </c>
    </row>
    <row r="506" spans="1:9" x14ac:dyDescent="0.2">
      <c r="A506" s="24" t="s">
        <v>226</v>
      </c>
      <c r="B506" s="21">
        <v>2.9710000000000001</v>
      </c>
      <c r="C506" s="21">
        <v>2.9710000000000001</v>
      </c>
      <c r="D506" s="21">
        <v>0</v>
      </c>
      <c r="E506" s="21">
        <v>0.39040000000000002</v>
      </c>
      <c r="F506" s="21">
        <v>7</v>
      </c>
      <c r="G506" s="21">
        <v>7</v>
      </c>
      <c r="H506" s="21">
        <v>0</v>
      </c>
      <c r="I506" s="21">
        <v>6</v>
      </c>
    </row>
    <row r="507" spans="1:9" x14ac:dyDescent="0.2">
      <c r="A507" s="24" t="s">
        <v>227</v>
      </c>
      <c r="B507" s="21">
        <v>2.9710000000000001</v>
      </c>
      <c r="C507" s="21">
        <v>2.8570000000000002</v>
      </c>
      <c r="D507" s="21">
        <v>0.1143</v>
      </c>
      <c r="E507" s="21">
        <v>0.31119999999999998</v>
      </c>
      <c r="F507" s="21">
        <v>7</v>
      </c>
      <c r="G507" s="21">
        <v>7</v>
      </c>
      <c r="H507" s="21">
        <v>0.36720000000000003</v>
      </c>
      <c r="I507" s="21">
        <v>6</v>
      </c>
    </row>
    <row r="508" spans="1:9" x14ac:dyDescent="0.2">
      <c r="A508" s="24" t="s">
        <v>228</v>
      </c>
      <c r="B508" s="21">
        <v>2.5430000000000001</v>
      </c>
      <c r="C508" s="21">
        <v>2.92</v>
      </c>
      <c r="D508" s="21">
        <v>-0.37709999999999999</v>
      </c>
      <c r="E508" s="21">
        <v>0.33879999999999999</v>
      </c>
      <c r="F508" s="21">
        <v>7</v>
      </c>
      <c r="G508" s="21">
        <v>7</v>
      </c>
      <c r="H508" s="21">
        <v>1.113</v>
      </c>
      <c r="I508" s="21">
        <v>6</v>
      </c>
    </row>
    <row r="509" spans="1:9" x14ac:dyDescent="0.2">
      <c r="A509" s="24" t="s">
        <v>229</v>
      </c>
      <c r="B509" s="21">
        <v>2.5430000000000001</v>
      </c>
      <c r="C509" s="21">
        <v>2.9710000000000001</v>
      </c>
      <c r="D509" s="21">
        <v>-0.42859999999999998</v>
      </c>
      <c r="E509" s="21">
        <v>0.47299999999999998</v>
      </c>
      <c r="F509" s="21">
        <v>7</v>
      </c>
      <c r="G509" s="21">
        <v>7</v>
      </c>
      <c r="H509" s="21">
        <v>0.90600000000000003</v>
      </c>
      <c r="I509" s="21">
        <v>6</v>
      </c>
    </row>
    <row r="510" spans="1:9" x14ac:dyDescent="0.2">
      <c r="A510" s="24" t="s">
        <v>230</v>
      </c>
      <c r="B510" s="21">
        <v>2.5430000000000001</v>
      </c>
      <c r="C510" s="21">
        <v>2.8570000000000002</v>
      </c>
      <c r="D510" s="21">
        <v>-0.31430000000000002</v>
      </c>
      <c r="E510" s="21">
        <v>0.37769999999999998</v>
      </c>
      <c r="F510" s="21">
        <v>7</v>
      </c>
      <c r="G510" s="21">
        <v>7</v>
      </c>
      <c r="H510" s="21">
        <v>0.83209999999999995</v>
      </c>
      <c r="I510" s="21">
        <v>6</v>
      </c>
    </row>
    <row r="511" spans="1:9" x14ac:dyDescent="0.2">
      <c r="A511" s="24" t="s">
        <v>231</v>
      </c>
      <c r="B511" s="21">
        <v>2.92</v>
      </c>
      <c r="C511" s="21">
        <v>2.9710000000000001</v>
      </c>
      <c r="D511" s="21">
        <v>-5.1429999999999997E-2</v>
      </c>
      <c r="E511" s="21">
        <v>0.29139999999999999</v>
      </c>
      <c r="F511" s="21">
        <v>7</v>
      </c>
      <c r="G511" s="21">
        <v>7</v>
      </c>
      <c r="H511" s="21">
        <v>0.17649999999999999</v>
      </c>
      <c r="I511" s="21">
        <v>6</v>
      </c>
    </row>
    <row r="512" spans="1:9" x14ac:dyDescent="0.2">
      <c r="A512" s="24" t="s">
        <v>232</v>
      </c>
      <c r="B512" s="21">
        <v>2.92</v>
      </c>
      <c r="C512" s="21">
        <v>2.8570000000000002</v>
      </c>
      <c r="D512" s="21">
        <v>6.2859999999999999E-2</v>
      </c>
      <c r="E512" s="21">
        <v>0.19939999999999999</v>
      </c>
      <c r="F512" s="21">
        <v>7</v>
      </c>
      <c r="G512" s="21">
        <v>7</v>
      </c>
      <c r="H512" s="21">
        <v>0.31519999999999998</v>
      </c>
      <c r="I512" s="21">
        <v>6</v>
      </c>
    </row>
    <row r="513" spans="1:9" x14ac:dyDescent="0.2">
      <c r="A513" s="24" t="s">
        <v>233</v>
      </c>
      <c r="B513" s="21">
        <v>2.9710000000000001</v>
      </c>
      <c r="C513" s="21">
        <v>2.8570000000000002</v>
      </c>
      <c r="D513" s="21">
        <v>0.1143</v>
      </c>
      <c r="E513" s="21">
        <v>0.2087</v>
      </c>
      <c r="F513" s="21">
        <v>7</v>
      </c>
      <c r="G513" s="21">
        <v>7</v>
      </c>
      <c r="H513" s="21">
        <v>0.54769999999999996</v>
      </c>
      <c r="I513" s="21">
        <v>6</v>
      </c>
    </row>
    <row r="514" spans="1:9" x14ac:dyDescent="0.2">
      <c r="A514" s="20"/>
      <c r="B514" s="21"/>
      <c r="C514" s="21"/>
      <c r="D514" s="21"/>
      <c r="E514" s="21"/>
      <c r="F514" s="21"/>
      <c r="G514" s="21"/>
      <c r="H514" s="21"/>
      <c r="I514" s="21"/>
    </row>
    <row r="515" spans="1:9" x14ac:dyDescent="0.2">
      <c r="A515" s="25" t="s">
        <v>107</v>
      </c>
      <c r="B515" s="21"/>
      <c r="C515" s="21"/>
      <c r="D515" s="21"/>
      <c r="E515" s="21"/>
      <c r="F515" s="21"/>
      <c r="G515" s="21"/>
      <c r="H515" s="21"/>
      <c r="I515" s="21"/>
    </row>
    <row r="516" spans="1:9" x14ac:dyDescent="0.2">
      <c r="A516" s="24" t="s">
        <v>213</v>
      </c>
      <c r="B516" s="21">
        <v>19.399999999999999</v>
      </c>
      <c r="C516" s="21">
        <v>2.8</v>
      </c>
      <c r="D516" s="21">
        <v>16.600000000000001</v>
      </c>
      <c r="E516" s="21">
        <v>0.74709999999999999</v>
      </c>
      <c r="F516" s="21">
        <v>7</v>
      </c>
      <c r="G516" s="21">
        <v>7</v>
      </c>
      <c r="H516" s="21">
        <v>22.22</v>
      </c>
      <c r="I516" s="21">
        <v>6</v>
      </c>
    </row>
    <row r="517" spans="1:9" x14ac:dyDescent="0.2">
      <c r="A517" s="24" t="s">
        <v>214</v>
      </c>
      <c r="B517" s="21">
        <v>19.399999999999999</v>
      </c>
      <c r="C517" s="21">
        <v>2.84</v>
      </c>
      <c r="D517" s="21">
        <v>16.559999999999999</v>
      </c>
      <c r="E517" s="21">
        <v>0.75770000000000004</v>
      </c>
      <c r="F517" s="21">
        <v>7</v>
      </c>
      <c r="G517" s="21">
        <v>7</v>
      </c>
      <c r="H517" s="21">
        <v>21.85</v>
      </c>
      <c r="I517" s="21">
        <v>6</v>
      </c>
    </row>
    <row r="518" spans="1:9" x14ac:dyDescent="0.2">
      <c r="A518" s="24" t="s">
        <v>215</v>
      </c>
      <c r="B518" s="21">
        <v>19.399999999999999</v>
      </c>
      <c r="C518" s="21">
        <v>5.7140000000000004</v>
      </c>
      <c r="D518" s="21">
        <v>13.69</v>
      </c>
      <c r="E518" s="21">
        <v>0.91949999999999998</v>
      </c>
      <c r="F518" s="21">
        <v>7</v>
      </c>
      <c r="G518" s="21">
        <v>7</v>
      </c>
      <c r="H518" s="21">
        <v>14.88</v>
      </c>
      <c r="I518" s="21">
        <v>6</v>
      </c>
    </row>
    <row r="519" spans="1:9" x14ac:dyDescent="0.2">
      <c r="A519" s="24" t="s">
        <v>216</v>
      </c>
      <c r="B519" s="21">
        <v>19.399999999999999</v>
      </c>
      <c r="C519" s="21">
        <v>6</v>
      </c>
      <c r="D519" s="21">
        <v>13.4</v>
      </c>
      <c r="E519" s="21">
        <v>0.88260000000000005</v>
      </c>
      <c r="F519" s="21">
        <v>7</v>
      </c>
      <c r="G519" s="21">
        <v>7</v>
      </c>
      <c r="H519" s="21">
        <v>15.18</v>
      </c>
      <c r="I519" s="21">
        <v>6</v>
      </c>
    </row>
    <row r="520" spans="1:9" x14ac:dyDescent="0.2">
      <c r="A520" s="24" t="s">
        <v>217</v>
      </c>
      <c r="B520" s="21">
        <v>19.399999999999999</v>
      </c>
      <c r="C520" s="21">
        <v>6.0570000000000004</v>
      </c>
      <c r="D520" s="21">
        <v>13.34</v>
      </c>
      <c r="E520" s="21">
        <v>0.91</v>
      </c>
      <c r="F520" s="21">
        <v>7</v>
      </c>
      <c r="G520" s="21">
        <v>7</v>
      </c>
      <c r="H520" s="21">
        <v>14.66</v>
      </c>
      <c r="I520" s="21">
        <v>6</v>
      </c>
    </row>
    <row r="521" spans="1:9" x14ac:dyDescent="0.2">
      <c r="A521" s="24" t="s">
        <v>218</v>
      </c>
      <c r="B521" s="21">
        <v>19.399999999999999</v>
      </c>
      <c r="C521" s="21">
        <v>5.9429999999999996</v>
      </c>
      <c r="D521" s="21">
        <v>13.46</v>
      </c>
      <c r="E521" s="21">
        <v>0.78400000000000003</v>
      </c>
      <c r="F521" s="21">
        <v>7</v>
      </c>
      <c r="G521" s="21">
        <v>7</v>
      </c>
      <c r="H521" s="21">
        <v>17.16</v>
      </c>
      <c r="I521" s="21">
        <v>6</v>
      </c>
    </row>
    <row r="522" spans="1:9" x14ac:dyDescent="0.2">
      <c r="A522" s="24" t="s">
        <v>219</v>
      </c>
      <c r="B522" s="21">
        <v>2.8</v>
      </c>
      <c r="C522" s="21">
        <v>2.84</v>
      </c>
      <c r="D522" s="21">
        <v>-0.04</v>
      </c>
      <c r="E522" s="21">
        <v>0.1174</v>
      </c>
      <c r="F522" s="21">
        <v>7</v>
      </c>
      <c r="G522" s="21">
        <v>7</v>
      </c>
      <c r="H522" s="21">
        <v>0.34060000000000001</v>
      </c>
      <c r="I522" s="21">
        <v>6</v>
      </c>
    </row>
    <row r="523" spans="1:9" x14ac:dyDescent="0.2">
      <c r="A523" s="24" t="s">
        <v>220</v>
      </c>
      <c r="B523" s="21">
        <v>2.8</v>
      </c>
      <c r="C523" s="21">
        <v>5.7140000000000004</v>
      </c>
      <c r="D523" s="21">
        <v>-2.9140000000000001</v>
      </c>
      <c r="E523" s="21">
        <v>0.49930000000000002</v>
      </c>
      <c r="F523" s="21">
        <v>7</v>
      </c>
      <c r="G523" s="21">
        <v>7</v>
      </c>
      <c r="H523" s="21">
        <v>5.8369999999999997</v>
      </c>
      <c r="I523" s="21">
        <v>6</v>
      </c>
    </row>
    <row r="524" spans="1:9" x14ac:dyDescent="0.2">
      <c r="A524" s="24" t="s">
        <v>221</v>
      </c>
      <c r="B524" s="21">
        <v>2.8</v>
      </c>
      <c r="C524" s="21">
        <v>6</v>
      </c>
      <c r="D524" s="21">
        <v>-3.2</v>
      </c>
      <c r="E524" s="21">
        <v>0.4</v>
      </c>
      <c r="F524" s="21">
        <v>7</v>
      </c>
      <c r="G524" s="21">
        <v>7</v>
      </c>
      <c r="H524" s="21">
        <v>8</v>
      </c>
      <c r="I524" s="21">
        <v>6</v>
      </c>
    </row>
    <row r="525" spans="1:9" x14ac:dyDescent="0.2">
      <c r="A525" s="24" t="s">
        <v>222</v>
      </c>
      <c r="B525" s="21">
        <v>2.8</v>
      </c>
      <c r="C525" s="21">
        <v>6.0570000000000004</v>
      </c>
      <c r="D525" s="21">
        <v>-3.2570000000000001</v>
      </c>
      <c r="E525" s="21">
        <v>0.49709999999999999</v>
      </c>
      <c r="F525" s="21">
        <v>7</v>
      </c>
      <c r="G525" s="21">
        <v>7</v>
      </c>
      <c r="H525" s="21">
        <v>6.5529999999999999</v>
      </c>
      <c r="I525" s="21">
        <v>6</v>
      </c>
    </row>
    <row r="526" spans="1:9" x14ac:dyDescent="0.2">
      <c r="A526" s="24" t="s">
        <v>223</v>
      </c>
      <c r="B526" s="21">
        <v>2.8</v>
      </c>
      <c r="C526" s="21">
        <v>5.9429999999999996</v>
      </c>
      <c r="D526" s="21">
        <v>-3.1429999999999998</v>
      </c>
      <c r="E526" s="21">
        <v>0.57520000000000004</v>
      </c>
      <c r="F526" s="21">
        <v>7</v>
      </c>
      <c r="G526" s="21">
        <v>7</v>
      </c>
      <c r="H526" s="21">
        <v>5.4640000000000004</v>
      </c>
      <c r="I526" s="21">
        <v>6</v>
      </c>
    </row>
    <row r="527" spans="1:9" x14ac:dyDescent="0.2">
      <c r="A527" s="24" t="s">
        <v>224</v>
      </c>
      <c r="B527" s="21">
        <v>2.84</v>
      </c>
      <c r="C527" s="21">
        <v>5.7140000000000004</v>
      </c>
      <c r="D527" s="21">
        <v>-2.8740000000000001</v>
      </c>
      <c r="E527" s="21">
        <v>0.44950000000000001</v>
      </c>
      <c r="F527" s="21">
        <v>7</v>
      </c>
      <c r="G527" s="21">
        <v>7</v>
      </c>
      <c r="H527" s="21">
        <v>6.3940000000000001</v>
      </c>
      <c r="I527" s="21">
        <v>6</v>
      </c>
    </row>
    <row r="528" spans="1:9" x14ac:dyDescent="0.2">
      <c r="A528" s="24" t="s">
        <v>225</v>
      </c>
      <c r="B528" s="21">
        <v>2.84</v>
      </c>
      <c r="C528" s="21">
        <v>6</v>
      </c>
      <c r="D528" s="21">
        <v>-3.16</v>
      </c>
      <c r="E528" s="21">
        <v>0.39240000000000003</v>
      </c>
      <c r="F528" s="21">
        <v>7</v>
      </c>
      <c r="G528" s="21">
        <v>7</v>
      </c>
      <c r="H528" s="21">
        <v>8.0530000000000008</v>
      </c>
      <c r="I528" s="21">
        <v>6</v>
      </c>
    </row>
    <row r="529" spans="1:9" x14ac:dyDescent="0.2">
      <c r="A529" s="24" t="s">
        <v>226</v>
      </c>
      <c r="B529" s="21">
        <v>2.84</v>
      </c>
      <c r="C529" s="21">
        <v>6.0570000000000004</v>
      </c>
      <c r="D529" s="21">
        <v>-3.2170000000000001</v>
      </c>
      <c r="E529" s="21">
        <v>0.4839</v>
      </c>
      <c r="F529" s="21">
        <v>7</v>
      </c>
      <c r="G529" s="21">
        <v>7</v>
      </c>
      <c r="H529" s="21">
        <v>6.6479999999999997</v>
      </c>
      <c r="I529" s="21">
        <v>6</v>
      </c>
    </row>
    <row r="530" spans="1:9" x14ac:dyDescent="0.2">
      <c r="A530" s="24" t="s">
        <v>227</v>
      </c>
      <c r="B530" s="21">
        <v>2.84</v>
      </c>
      <c r="C530" s="21">
        <v>5.9429999999999996</v>
      </c>
      <c r="D530" s="21">
        <v>-3.1030000000000002</v>
      </c>
      <c r="E530" s="21">
        <v>0.58450000000000002</v>
      </c>
      <c r="F530" s="21">
        <v>7</v>
      </c>
      <c r="G530" s="21">
        <v>7</v>
      </c>
      <c r="H530" s="21">
        <v>5.3090000000000002</v>
      </c>
      <c r="I530" s="21">
        <v>6</v>
      </c>
    </row>
    <row r="531" spans="1:9" x14ac:dyDescent="0.2">
      <c r="A531" s="24" t="s">
        <v>228</v>
      </c>
      <c r="B531" s="21">
        <v>5.7140000000000004</v>
      </c>
      <c r="C531" s="21">
        <v>6</v>
      </c>
      <c r="D531" s="21">
        <v>-0.28570000000000001</v>
      </c>
      <c r="E531" s="21">
        <v>0.1895</v>
      </c>
      <c r="F531" s="21">
        <v>7</v>
      </c>
      <c r="G531" s="21">
        <v>7</v>
      </c>
      <c r="H531" s="21">
        <v>1.508</v>
      </c>
      <c r="I531" s="21">
        <v>6</v>
      </c>
    </row>
    <row r="532" spans="1:9" x14ac:dyDescent="0.2">
      <c r="A532" s="24" t="s">
        <v>229</v>
      </c>
      <c r="B532" s="21">
        <v>5.7140000000000004</v>
      </c>
      <c r="C532" s="21">
        <v>6.0570000000000004</v>
      </c>
      <c r="D532" s="21">
        <v>-0.34289999999999998</v>
      </c>
      <c r="E532" s="21">
        <v>0.1837</v>
      </c>
      <c r="F532" s="21">
        <v>7</v>
      </c>
      <c r="G532" s="21">
        <v>7</v>
      </c>
      <c r="H532" s="21">
        <v>1.867</v>
      </c>
      <c r="I532" s="21">
        <v>6</v>
      </c>
    </row>
    <row r="533" spans="1:9" x14ac:dyDescent="0.2">
      <c r="A533" s="24" t="s">
        <v>230</v>
      </c>
      <c r="B533" s="21">
        <v>5.7140000000000004</v>
      </c>
      <c r="C533" s="21">
        <v>5.9429999999999996</v>
      </c>
      <c r="D533" s="21">
        <v>-0.2286</v>
      </c>
      <c r="E533" s="21">
        <v>0.3584</v>
      </c>
      <c r="F533" s="21">
        <v>7</v>
      </c>
      <c r="G533" s="21">
        <v>7</v>
      </c>
      <c r="H533" s="21">
        <v>0.63780000000000003</v>
      </c>
      <c r="I533" s="21">
        <v>6</v>
      </c>
    </row>
    <row r="534" spans="1:9" x14ac:dyDescent="0.2">
      <c r="A534" s="24" t="s">
        <v>231</v>
      </c>
      <c r="B534" s="21">
        <v>6</v>
      </c>
      <c r="C534" s="21">
        <v>6.0570000000000004</v>
      </c>
      <c r="D534" s="21">
        <v>-5.7140000000000003E-2</v>
      </c>
      <c r="E534" s="21">
        <v>0.13600000000000001</v>
      </c>
      <c r="F534" s="21">
        <v>7</v>
      </c>
      <c r="G534" s="21">
        <v>7</v>
      </c>
      <c r="H534" s="21">
        <v>0.42009999999999997</v>
      </c>
      <c r="I534" s="21">
        <v>6</v>
      </c>
    </row>
    <row r="535" spans="1:9" x14ac:dyDescent="0.2">
      <c r="A535" s="24" t="s">
        <v>232</v>
      </c>
      <c r="B535" s="21">
        <v>6</v>
      </c>
      <c r="C535" s="21">
        <v>5.9429999999999996</v>
      </c>
      <c r="D535" s="21">
        <v>5.7140000000000003E-2</v>
      </c>
      <c r="E535" s="21">
        <v>0.31990000000000002</v>
      </c>
      <c r="F535" s="21">
        <v>7</v>
      </c>
      <c r="G535" s="21">
        <v>7</v>
      </c>
      <c r="H535" s="21">
        <v>0.17860000000000001</v>
      </c>
      <c r="I535" s="21">
        <v>6</v>
      </c>
    </row>
    <row r="536" spans="1:9" x14ac:dyDescent="0.2">
      <c r="A536" s="24" t="s">
        <v>233</v>
      </c>
      <c r="B536" s="21">
        <v>6.0570000000000004</v>
      </c>
      <c r="C536" s="21">
        <v>5.9429999999999996</v>
      </c>
      <c r="D536" s="21">
        <v>0.1143</v>
      </c>
      <c r="E536" s="21">
        <v>0.25769999999999998</v>
      </c>
      <c r="F536" s="21">
        <v>7</v>
      </c>
      <c r="G536" s="21">
        <v>7</v>
      </c>
      <c r="H536" s="21">
        <v>0.44350000000000001</v>
      </c>
      <c r="I536" s="21">
        <v>6</v>
      </c>
    </row>
  </sheetData>
  <mergeCells count="1">
    <mergeCell ref="A1:C1"/>
  </mergeCells>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6997-D807-4340-B14B-94356321DD28}">
  <dimension ref="A1:D41"/>
  <sheetViews>
    <sheetView zoomScale="85" zoomScaleNormal="85" workbookViewId="0">
      <selection activeCell="K34" sqref="K34"/>
    </sheetView>
  </sheetViews>
  <sheetFormatPr defaultColWidth="9.125" defaultRowHeight="14.25" x14ac:dyDescent="0.4"/>
  <cols>
    <col min="1" max="1" width="92.375" style="3" bestFit="1" customWidth="1"/>
    <col min="2" max="2" width="4.875" style="3" bestFit="1" customWidth="1"/>
    <col min="3" max="3" width="16.125" style="3" bestFit="1" customWidth="1"/>
    <col min="4" max="4" width="13.375" style="3" bestFit="1" customWidth="1"/>
    <col min="5" max="16384" width="9.125" style="3"/>
  </cols>
  <sheetData>
    <row r="1" spans="1:4" s="15" customFormat="1" ht="15" x14ac:dyDescent="0.4">
      <c r="A1" s="15" t="s">
        <v>181</v>
      </c>
      <c r="B1" s="15" t="s">
        <v>128</v>
      </c>
      <c r="C1" s="15" t="s">
        <v>236</v>
      </c>
      <c r="D1" s="15" t="s">
        <v>237</v>
      </c>
    </row>
    <row r="2" spans="1:4" x14ac:dyDescent="0.4">
      <c r="A2" s="26" t="s">
        <v>238</v>
      </c>
      <c r="B2" s="3">
        <v>30</v>
      </c>
      <c r="C2" s="3">
        <v>542.6</v>
      </c>
      <c r="D2" s="3">
        <v>18.09</v>
      </c>
    </row>
    <row r="3" spans="1:4" x14ac:dyDescent="0.4">
      <c r="A3" s="26" t="s">
        <v>186</v>
      </c>
      <c r="B3" s="3">
        <v>6</v>
      </c>
      <c r="C3" s="3">
        <v>5273</v>
      </c>
      <c r="D3" s="3">
        <v>878.9</v>
      </c>
    </row>
    <row r="4" spans="1:4" x14ac:dyDescent="0.4">
      <c r="A4" s="26" t="s">
        <v>187</v>
      </c>
      <c r="B4" s="3">
        <v>5</v>
      </c>
      <c r="C4" s="3">
        <v>1717</v>
      </c>
      <c r="D4" s="3">
        <v>343.4</v>
      </c>
    </row>
    <row r="5" spans="1:4" x14ac:dyDescent="0.4">
      <c r="A5" s="26" t="s">
        <v>188</v>
      </c>
      <c r="B5" s="3">
        <v>36</v>
      </c>
      <c r="C5" s="3">
        <v>700.3</v>
      </c>
      <c r="D5" s="3">
        <v>19.45</v>
      </c>
    </row>
    <row r="6" spans="1:4" x14ac:dyDescent="0.4">
      <c r="A6" s="26" t="s">
        <v>239</v>
      </c>
      <c r="B6" s="3">
        <v>216</v>
      </c>
      <c r="C6" s="3">
        <v>478.7</v>
      </c>
      <c r="D6" s="3">
        <v>2.2160000000000002</v>
      </c>
    </row>
    <row r="7" spans="1:4" x14ac:dyDescent="0.4">
      <c r="A7" s="26" t="s">
        <v>139</v>
      </c>
      <c r="B7" s="3">
        <v>293</v>
      </c>
      <c r="C7" s="3">
        <v>8712</v>
      </c>
    </row>
    <row r="10" spans="1:4" ht="15" x14ac:dyDescent="0.4">
      <c r="A10" s="15" t="s">
        <v>240</v>
      </c>
    </row>
    <row r="11" spans="1:4" x14ac:dyDescent="0.4">
      <c r="A11" s="26" t="s">
        <v>241</v>
      </c>
    </row>
    <row r="12" spans="1:4" x14ac:dyDescent="0.4">
      <c r="A12" s="26" t="s">
        <v>242</v>
      </c>
    </row>
    <row r="13" spans="1:4" x14ac:dyDescent="0.4">
      <c r="A13" s="26" t="s">
        <v>243</v>
      </c>
    </row>
    <row r="14" spans="1:4" x14ac:dyDescent="0.4">
      <c r="A14" s="26" t="s">
        <v>244</v>
      </c>
    </row>
    <row r="15" spans="1:4" x14ac:dyDescent="0.4">
      <c r="A15" s="26" t="s">
        <v>245</v>
      </c>
    </row>
    <row r="16" spans="1:4" x14ac:dyDescent="0.4">
      <c r="A16" s="26"/>
    </row>
    <row r="17" spans="1:1" x14ac:dyDescent="0.4">
      <c r="A17" s="26" t="s">
        <v>246</v>
      </c>
    </row>
    <row r="18" spans="1:1" x14ac:dyDescent="0.4">
      <c r="A18" s="26" t="s">
        <v>247</v>
      </c>
    </row>
    <row r="21" spans="1:1" ht="15" x14ac:dyDescent="0.4">
      <c r="A21" s="15" t="s">
        <v>248</v>
      </c>
    </row>
    <row r="22" spans="1:1" x14ac:dyDescent="0.4">
      <c r="A22" s="26" t="s">
        <v>249</v>
      </c>
    </row>
    <row r="23" spans="1:1" x14ac:dyDescent="0.4">
      <c r="A23" s="26" t="s">
        <v>250</v>
      </c>
    </row>
    <row r="24" spans="1:1" x14ac:dyDescent="0.4">
      <c r="A24" s="26" t="s">
        <v>243</v>
      </c>
    </row>
    <row r="25" spans="1:1" x14ac:dyDescent="0.4">
      <c r="A25" s="26" t="s">
        <v>251</v>
      </c>
    </row>
    <row r="26" spans="1:1" x14ac:dyDescent="0.4">
      <c r="A26" s="26" t="s">
        <v>252</v>
      </c>
    </row>
    <row r="29" spans="1:1" ht="15" x14ac:dyDescent="0.4">
      <c r="A29" s="15" t="s">
        <v>253</v>
      </c>
    </row>
    <row r="30" spans="1:1" x14ac:dyDescent="0.4">
      <c r="A30" s="26" t="s">
        <v>254</v>
      </c>
    </row>
    <row r="31" spans="1:1" x14ac:dyDescent="0.4">
      <c r="A31" s="26" t="s">
        <v>255</v>
      </c>
    </row>
    <row r="32" spans="1:1" x14ac:dyDescent="0.4">
      <c r="A32" s="26" t="s">
        <v>243</v>
      </c>
    </row>
    <row r="33" spans="1:1" x14ac:dyDescent="0.4">
      <c r="A33" s="26" t="s">
        <v>256</v>
      </c>
    </row>
    <row r="34" spans="1:1" x14ac:dyDescent="0.4">
      <c r="A34" s="26" t="s">
        <v>252</v>
      </c>
    </row>
    <row r="37" spans="1:1" ht="15" x14ac:dyDescent="0.4">
      <c r="A37" s="15" t="s">
        <v>257</v>
      </c>
    </row>
    <row r="38" spans="1:1" x14ac:dyDescent="0.4">
      <c r="A38" s="26" t="s">
        <v>258</v>
      </c>
    </row>
    <row r="39" spans="1:1" x14ac:dyDescent="0.4">
      <c r="A39" s="26" t="s">
        <v>243</v>
      </c>
    </row>
    <row r="40" spans="1:1" x14ac:dyDescent="0.4">
      <c r="A40" s="26" t="s">
        <v>259</v>
      </c>
    </row>
    <row r="41" spans="1:1" x14ac:dyDescent="0.4">
      <c r="A41" s="26" t="s">
        <v>252</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60"/>
  <sheetViews>
    <sheetView showGridLines="0" zoomScale="85" zoomScaleNormal="85" workbookViewId="0">
      <selection activeCell="N61" sqref="N61"/>
    </sheetView>
  </sheetViews>
  <sheetFormatPr defaultRowHeight="18" customHeight="1" x14ac:dyDescent="0.4"/>
  <cols>
    <col min="1" max="1" width="9" style="3" customWidth="1"/>
    <col min="2" max="2" width="7.125" style="3" bestFit="1" customWidth="1"/>
    <col min="3" max="16384" width="9" style="3"/>
  </cols>
  <sheetData>
    <row r="2" spans="2:11" ht="18" customHeight="1" x14ac:dyDescent="0.4">
      <c r="B2" s="36"/>
      <c r="C2" s="38" t="s">
        <v>55</v>
      </c>
      <c r="D2" s="38"/>
      <c r="E2" s="38"/>
      <c r="F2" s="38"/>
      <c r="G2" s="38"/>
      <c r="H2" s="38"/>
      <c r="I2" s="38"/>
      <c r="J2" s="38"/>
      <c r="K2" s="38"/>
    </row>
    <row r="3" spans="2:11" ht="18" customHeight="1" thickBot="1" x14ac:dyDescent="0.45">
      <c r="B3" s="37"/>
      <c r="C3" s="5" t="s">
        <v>0</v>
      </c>
      <c r="D3" s="5" t="s">
        <v>1</v>
      </c>
      <c r="E3" s="5" t="s">
        <v>2</v>
      </c>
      <c r="F3" s="5" t="s">
        <v>3</v>
      </c>
      <c r="G3" s="5" t="s">
        <v>4</v>
      </c>
      <c r="H3" s="5" t="s">
        <v>5</v>
      </c>
      <c r="I3" s="5" t="s">
        <v>6</v>
      </c>
      <c r="J3" s="5" t="s">
        <v>7</v>
      </c>
      <c r="K3" s="5" t="s">
        <v>56</v>
      </c>
    </row>
    <row r="4" spans="2:11" ht="18" customHeight="1" thickTop="1" x14ac:dyDescent="0.4">
      <c r="B4" s="3" t="s">
        <v>8</v>
      </c>
      <c r="C4" s="4">
        <v>17.2</v>
      </c>
      <c r="D4" s="4">
        <v>17.2</v>
      </c>
      <c r="E4" s="4">
        <v>17.2</v>
      </c>
      <c r="F4" s="4">
        <v>19.399999999999999</v>
      </c>
      <c r="G4" s="4">
        <v>15</v>
      </c>
      <c r="H4" s="4">
        <v>15</v>
      </c>
      <c r="I4" s="4">
        <v>15</v>
      </c>
      <c r="J4" s="6">
        <f>AVERAGE(C4:I4)</f>
        <v>16.571428571428573</v>
      </c>
      <c r="K4" s="6">
        <f>STDEV(C4:I4)</f>
        <v>1.6630436812405993</v>
      </c>
    </row>
    <row r="5" spans="2:11" ht="18" customHeight="1" x14ac:dyDescent="0.4">
      <c r="B5" s="3" t="s">
        <v>9</v>
      </c>
      <c r="C5" s="1">
        <v>13</v>
      </c>
      <c r="D5" s="1">
        <v>6.8</v>
      </c>
      <c r="E5" s="1">
        <v>11</v>
      </c>
      <c r="F5" s="1">
        <v>7.2</v>
      </c>
      <c r="G5" s="1">
        <v>8.8000000000000007</v>
      </c>
      <c r="H5" s="1">
        <v>13</v>
      </c>
      <c r="I5" s="1">
        <v>7.2</v>
      </c>
      <c r="J5" s="7">
        <f t="shared" ref="J5:J10" si="0">AVERAGE(C5:I5)</f>
        <v>9.5714285714285712</v>
      </c>
      <c r="K5" s="7">
        <f>STDEV(C5:I5)</f>
        <v>2.7408722977148985</v>
      </c>
    </row>
    <row r="6" spans="2:11" ht="18" customHeight="1" x14ac:dyDescent="0.4">
      <c r="B6" s="3" t="s">
        <v>10</v>
      </c>
      <c r="C6" s="1">
        <v>14</v>
      </c>
      <c r="D6" s="1">
        <v>6</v>
      </c>
      <c r="E6" s="1">
        <v>12</v>
      </c>
      <c r="F6" s="1">
        <v>7.2</v>
      </c>
      <c r="G6" s="1">
        <v>8.8000000000000007</v>
      </c>
      <c r="H6" s="1">
        <v>13</v>
      </c>
      <c r="I6" s="1">
        <v>6.8</v>
      </c>
      <c r="J6" s="7">
        <f t="shared" si="0"/>
        <v>9.6857142857142851</v>
      </c>
      <c r="K6" s="7">
        <f>STDEV(C6:I6)</f>
        <v>3.2616093018777179</v>
      </c>
    </row>
    <row r="7" spans="2:11" ht="18" customHeight="1" x14ac:dyDescent="0.4">
      <c r="B7" s="3" t="s">
        <v>11</v>
      </c>
      <c r="C7" s="1">
        <v>13</v>
      </c>
      <c r="D7" s="1">
        <v>5.6</v>
      </c>
      <c r="E7" s="1">
        <v>12</v>
      </c>
      <c r="F7" s="1">
        <v>7.2</v>
      </c>
      <c r="G7" s="1">
        <v>8.8000000000000007</v>
      </c>
      <c r="H7" s="1">
        <v>9.1999999999999993</v>
      </c>
      <c r="I7" s="1">
        <v>7.2</v>
      </c>
      <c r="J7" s="7">
        <f t="shared" si="0"/>
        <v>9.0000000000000018</v>
      </c>
      <c r="K7" s="7">
        <f>STDEV(C7:I7)</f>
        <v>2.6807959017177398</v>
      </c>
    </row>
    <row r="8" spans="2:11" ht="18" customHeight="1" x14ac:dyDescent="0.4">
      <c r="B8" s="3" t="s">
        <v>12</v>
      </c>
      <c r="C8" s="1">
        <v>9.1999999999999993</v>
      </c>
      <c r="D8" s="1">
        <v>9.1999999999999993</v>
      </c>
      <c r="E8" s="1">
        <v>8.8000000000000007</v>
      </c>
      <c r="F8" s="1">
        <v>6.8</v>
      </c>
      <c r="G8" s="1">
        <v>9.6</v>
      </c>
      <c r="H8" s="1">
        <v>8</v>
      </c>
      <c r="I8" s="1">
        <v>7.2</v>
      </c>
      <c r="J8" s="7">
        <f t="shared" si="0"/>
        <v>8.4</v>
      </c>
      <c r="K8" s="7">
        <f t="shared" ref="K8:K10" si="1">STDEV(C8:I8)</f>
        <v>1.0832051206181252</v>
      </c>
    </row>
    <row r="9" spans="2:11" ht="18" customHeight="1" x14ac:dyDescent="0.4">
      <c r="B9" s="3" t="s">
        <v>13</v>
      </c>
      <c r="C9" s="1">
        <v>7.8</v>
      </c>
      <c r="D9" s="1">
        <v>8.8000000000000007</v>
      </c>
      <c r="E9" s="1">
        <v>9.1999999999999993</v>
      </c>
      <c r="F9" s="1">
        <v>9.1999999999999993</v>
      </c>
      <c r="G9" s="1">
        <v>8.8000000000000007</v>
      </c>
      <c r="H9" s="1">
        <v>7.2</v>
      </c>
      <c r="I9" s="1">
        <v>7.2</v>
      </c>
      <c r="J9" s="7">
        <f t="shared" si="0"/>
        <v>8.3142857142857149</v>
      </c>
      <c r="K9" s="7">
        <f t="shared" si="1"/>
        <v>0.89336176216314389</v>
      </c>
    </row>
    <row r="10" spans="2:11" ht="18" customHeight="1" x14ac:dyDescent="0.4">
      <c r="B10" s="9" t="s">
        <v>14</v>
      </c>
      <c r="C10" s="2">
        <v>8.8000000000000007</v>
      </c>
      <c r="D10" s="2">
        <v>10</v>
      </c>
      <c r="E10" s="2">
        <v>9.6</v>
      </c>
      <c r="F10" s="2">
        <v>8.8000000000000007</v>
      </c>
      <c r="G10" s="2">
        <v>10</v>
      </c>
      <c r="H10" s="2">
        <v>8</v>
      </c>
      <c r="I10" s="2">
        <v>7.2</v>
      </c>
      <c r="J10" s="8">
        <f t="shared" si="0"/>
        <v>8.9142857142857146</v>
      </c>
      <c r="K10" s="8">
        <f t="shared" si="1"/>
        <v>1.051076545624483</v>
      </c>
    </row>
    <row r="12" spans="2:11" ht="18" customHeight="1" x14ac:dyDescent="0.4">
      <c r="B12" s="36"/>
      <c r="C12" s="38" t="s">
        <v>54</v>
      </c>
      <c r="D12" s="38"/>
      <c r="E12" s="38"/>
      <c r="F12" s="38"/>
      <c r="G12" s="38"/>
      <c r="H12" s="38"/>
      <c r="I12" s="38"/>
      <c r="J12" s="38"/>
      <c r="K12" s="38"/>
    </row>
    <row r="13" spans="2:11" ht="18" customHeight="1" thickBot="1" x14ac:dyDescent="0.45">
      <c r="B13" s="37"/>
      <c r="C13" s="5" t="s">
        <v>15</v>
      </c>
      <c r="D13" s="5" t="s">
        <v>16</v>
      </c>
      <c r="E13" s="5" t="s">
        <v>17</v>
      </c>
      <c r="F13" s="5" t="s">
        <v>18</v>
      </c>
      <c r="G13" s="5" t="s">
        <v>19</v>
      </c>
      <c r="H13" s="5" t="s">
        <v>20</v>
      </c>
      <c r="I13" s="5" t="s">
        <v>21</v>
      </c>
      <c r="J13" s="5" t="s">
        <v>7</v>
      </c>
      <c r="K13" s="5" t="s">
        <v>56</v>
      </c>
    </row>
    <row r="14" spans="2:11" ht="18" customHeight="1" thickTop="1" x14ac:dyDescent="0.4">
      <c r="B14" s="3" t="s">
        <v>8</v>
      </c>
      <c r="C14" s="4">
        <v>21.6</v>
      </c>
      <c r="D14" s="4">
        <v>18.399999999999999</v>
      </c>
      <c r="E14" s="4">
        <v>26</v>
      </c>
      <c r="F14" s="4">
        <v>14</v>
      </c>
      <c r="G14" s="4">
        <v>17.2</v>
      </c>
      <c r="H14" s="4">
        <v>19.399999999999999</v>
      </c>
      <c r="I14" s="4">
        <v>19.399999999999999</v>
      </c>
      <c r="J14" s="6">
        <f>AVERAGE(C14:I14)</f>
        <v>19.428571428571427</v>
      </c>
      <c r="K14" s="6">
        <f>STDEV(C14:I14)</f>
        <v>3.7281426500400441</v>
      </c>
    </row>
    <row r="15" spans="2:11" ht="18" customHeight="1" x14ac:dyDescent="0.4">
      <c r="B15" s="3" t="s">
        <v>9</v>
      </c>
      <c r="C15" s="1">
        <v>11</v>
      </c>
      <c r="D15" s="1">
        <v>8.8000000000000007</v>
      </c>
      <c r="E15" s="1">
        <v>12</v>
      </c>
      <c r="F15" s="1">
        <v>6.8</v>
      </c>
      <c r="G15" s="1">
        <v>9.1999999999999993</v>
      </c>
      <c r="H15" s="1">
        <v>6.8</v>
      </c>
      <c r="I15" s="1">
        <v>13</v>
      </c>
      <c r="J15" s="7">
        <f t="shared" ref="J15:J20" si="2">AVERAGE(C15:I15)</f>
        <v>9.6571428571428566</v>
      </c>
      <c r="K15" s="7">
        <f>STDEV(C15:I15)</f>
        <v>2.4405307775544403</v>
      </c>
    </row>
    <row r="16" spans="2:11" ht="18" customHeight="1" x14ac:dyDescent="0.4">
      <c r="B16" s="3" t="s">
        <v>10</v>
      </c>
      <c r="C16" s="1">
        <v>11</v>
      </c>
      <c r="D16" s="1">
        <v>7.2</v>
      </c>
      <c r="E16" s="1">
        <v>13</v>
      </c>
      <c r="F16" s="1">
        <v>6</v>
      </c>
      <c r="G16" s="1">
        <v>7.2</v>
      </c>
      <c r="H16" s="1">
        <v>6.8</v>
      </c>
      <c r="I16" s="1">
        <v>14</v>
      </c>
      <c r="J16" s="7">
        <f t="shared" si="2"/>
        <v>9.3142857142857149</v>
      </c>
      <c r="K16" s="7">
        <f>STDEV(C16:I16)</f>
        <v>3.2819854617942141</v>
      </c>
    </row>
    <row r="17" spans="2:11" ht="18" customHeight="1" x14ac:dyDescent="0.4">
      <c r="B17" s="3" t="s">
        <v>11</v>
      </c>
      <c r="C17" s="1">
        <v>10</v>
      </c>
      <c r="D17" s="1">
        <v>6.8</v>
      </c>
      <c r="E17" s="1">
        <v>12</v>
      </c>
      <c r="F17" s="1">
        <v>6.4</v>
      </c>
      <c r="G17" s="1">
        <v>6.8</v>
      </c>
      <c r="H17" s="1">
        <v>7.2</v>
      </c>
      <c r="I17" s="1">
        <v>14</v>
      </c>
      <c r="J17" s="7">
        <f t="shared" si="2"/>
        <v>9.0285714285714285</v>
      </c>
      <c r="K17" s="7">
        <f>STDEV(C17:I17)</f>
        <v>3.0186720511478171</v>
      </c>
    </row>
    <row r="18" spans="2:11" ht="18" customHeight="1" x14ac:dyDescent="0.4">
      <c r="B18" s="3" t="s">
        <v>12</v>
      </c>
      <c r="C18" s="1">
        <v>9.1999999999999993</v>
      </c>
      <c r="D18" s="1">
        <v>8</v>
      </c>
      <c r="E18" s="1">
        <v>12</v>
      </c>
      <c r="F18" s="1">
        <v>6</v>
      </c>
      <c r="G18" s="1">
        <v>7.6</v>
      </c>
      <c r="H18" s="1">
        <v>7.2</v>
      </c>
      <c r="I18" s="1">
        <v>14</v>
      </c>
      <c r="J18" s="7">
        <f t="shared" si="2"/>
        <v>9.1428571428571423</v>
      </c>
      <c r="K18" s="7">
        <f t="shared" ref="K18:K20" si="3">STDEV(C18:I18)</f>
        <v>2.8605693738934477</v>
      </c>
    </row>
    <row r="19" spans="2:11" ht="18" customHeight="1" x14ac:dyDescent="0.4">
      <c r="B19" s="3" t="s">
        <v>13</v>
      </c>
      <c r="C19" s="1">
        <v>9.6</v>
      </c>
      <c r="D19" s="1">
        <v>8</v>
      </c>
      <c r="E19" s="1">
        <v>12</v>
      </c>
      <c r="F19" s="1">
        <v>8</v>
      </c>
      <c r="G19" s="1">
        <v>7.2</v>
      </c>
      <c r="H19" s="1">
        <v>6.8</v>
      </c>
      <c r="I19" s="1">
        <v>13</v>
      </c>
      <c r="J19" s="7">
        <f t="shared" si="2"/>
        <v>9.2285714285714278</v>
      </c>
      <c r="K19" s="7">
        <f t="shared" si="3"/>
        <v>2.4177911997760102</v>
      </c>
    </row>
    <row r="20" spans="2:11" ht="18" customHeight="1" x14ac:dyDescent="0.4">
      <c r="B20" s="9" t="s">
        <v>14</v>
      </c>
      <c r="C20" s="2">
        <v>9.1999999999999993</v>
      </c>
      <c r="D20" s="2">
        <v>9.1999999999999993</v>
      </c>
      <c r="E20" s="2">
        <v>12</v>
      </c>
      <c r="F20" s="2">
        <v>8.8000000000000007</v>
      </c>
      <c r="G20" s="2">
        <v>6.4</v>
      </c>
      <c r="H20" s="2">
        <v>7.2</v>
      </c>
      <c r="I20" s="2">
        <v>12</v>
      </c>
      <c r="J20" s="8">
        <f t="shared" si="2"/>
        <v>9.257142857142858</v>
      </c>
      <c r="K20" s="8">
        <f t="shared" si="3"/>
        <v>2.1469801604867635</v>
      </c>
    </row>
    <row r="22" spans="2:11" ht="18" customHeight="1" x14ac:dyDescent="0.4">
      <c r="B22" s="36"/>
      <c r="C22" s="38" t="s">
        <v>50</v>
      </c>
      <c r="D22" s="38"/>
      <c r="E22" s="38"/>
      <c r="F22" s="38"/>
      <c r="G22" s="38"/>
      <c r="H22" s="38"/>
      <c r="I22" s="38"/>
      <c r="J22" s="38"/>
      <c r="K22" s="38"/>
    </row>
    <row r="23" spans="2:11" ht="18" customHeight="1" thickBot="1" x14ac:dyDescent="0.45">
      <c r="B23" s="37"/>
      <c r="C23" s="5" t="s">
        <v>22</v>
      </c>
      <c r="D23" s="5" t="s">
        <v>23</v>
      </c>
      <c r="E23" s="5" t="s">
        <v>24</v>
      </c>
      <c r="F23" s="5" t="s">
        <v>25</v>
      </c>
      <c r="G23" s="5" t="s">
        <v>26</v>
      </c>
      <c r="H23" s="5" t="s">
        <v>27</v>
      </c>
      <c r="I23" s="5" t="s">
        <v>28</v>
      </c>
      <c r="J23" s="5" t="s">
        <v>7</v>
      </c>
      <c r="K23" s="5" t="s">
        <v>56</v>
      </c>
    </row>
    <row r="24" spans="2:11" ht="18" customHeight="1" thickTop="1" x14ac:dyDescent="0.4">
      <c r="B24" s="3" t="s">
        <v>8</v>
      </c>
      <c r="C24" s="4">
        <v>17.2</v>
      </c>
      <c r="D24" s="4">
        <v>17.2</v>
      </c>
      <c r="E24" s="4">
        <v>17.2</v>
      </c>
      <c r="F24" s="4">
        <v>19.399999999999999</v>
      </c>
      <c r="G24" s="4">
        <v>17.2</v>
      </c>
      <c r="H24" s="4">
        <v>14</v>
      </c>
      <c r="I24" s="4">
        <v>21.6</v>
      </c>
      <c r="J24" s="6">
        <f>AVERAGE(C24:I24)</f>
        <v>17.685714285714287</v>
      </c>
      <c r="K24" s="6">
        <f>STDEV(C24:I24)</f>
        <v>2.3376830205914993</v>
      </c>
    </row>
    <row r="25" spans="2:11" ht="18" customHeight="1" x14ac:dyDescent="0.4">
      <c r="B25" s="3" t="s">
        <v>9</v>
      </c>
      <c r="C25" s="1">
        <v>8</v>
      </c>
      <c r="D25" s="1">
        <v>12</v>
      </c>
      <c r="E25" s="1">
        <v>12</v>
      </c>
      <c r="F25" s="1">
        <v>6.8</v>
      </c>
      <c r="G25" s="1">
        <v>11</v>
      </c>
      <c r="H25" s="1">
        <v>6</v>
      </c>
      <c r="I25" s="1">
        <v>12</v>
      </c>
      <c r="J25" s="7">
        <f t="shared" ref="J25:J30" si="4">AVERAGE(C25:I25)</f>
        <v>9.6857142857142851</v>
      </c>
      <c r="K25" s="7">
        <f>STDEV(C25:I25)</f>
        <v>2.6629736332582405</v>
      </c>
    </row>
    <row r="26" spans="2:11" ht="18" customHeight="1" x14ac:dyDescent="0.4">
      <c r="B26" s="3" t="s">
        <v>10</v>
      </c>
      <c r="C26" s="1">
        <v>7.2</v>
      </c>
      <c r="D26" s="1">
        <v>11</v>
      </c>
      <c r="E26" s="1">
        <v>11</v>
      </c>
      <c r="F26" s="1">
        <v>6.8</v>
      </c>
      <c r="G26" s="1">
        <v>8</v>
      </c>
      <c r="H26" s="1">
        <v>6.4</v>
      </c>
      <c r="I26" s="1">
        <v>13</v>
      </c>
      <c r="J26" s="7">
        <f t="shared" si="4"/>
        <v>9.0571428571428569</v>
      </c>
      <c r="K26" s="7">
        <f>STDEV(C26:I26)</f>
        <v>2.5760804483149373</v>
      </c>
    </row>
    <row r="27" spans="2:11" ht="18" customHeight="1" x14ac:dyDescent="0.4">
      <c r="B27" s="3" t="s">
        <v>11</v>
      </c>
      <c r="C27" s="1">
        <v>7.2</v>
      </c>
      <c r="D27" s="1">
        <v>13</v>
      </c>
      <c r="E27" s="1">
        <v>10</v>
      </c>
      <c r="F27" s="1">
        <v>7.2</v>
      </c>
      <c r="G27" s="1">
        <v>8.8000000000000007</v>
      </c>
      <c r="H27" s="1">
        <v>6</v>
      </c>
      <c r="I27" s="1">
        <v>13</v>
      </c>
      <c r="J27" s="7">
        <f t="shared" si="4"/>
        <v>9.3142857142857149</v>
      </c>
      <c r="K27" s="7">
        <f>STDEV(C27:I27)</f>
        <v>2.8233718443429638</v>
      </c>
    </row>
    <row r="28" spans="2:11" ht="18" customHeight="1" x14ac:dyDescent="0.4">
      <c r="B28" s="3" t="s">
        <v>12</v>
      </c>
      <c r="C28" s="1">
        <v>8</v>
      </c>
      <c r="D28" s="1">
        <v>10.6</v>
      </c>
      <c r="E28" s="1">
        <v>9.1999999999999993</v>
      </c>
      <c r="F28" s="1">
        <v>7.2</v>
      </c>
      <c r="G28" s="1">
        <v>9.1999999999999993</v>
      </c>
      <c r="H28" s="1">
        <v>8</v>
      </c>
      <c r="I28" s="1">
        <v>14</v>
      </c>
      <c r="J28" s="7">
        <f t="shared" si="4"/>
        <v>9.4571428571428573</v>
      </c>
      <c r="K28" s="7">
        <f t="shared" ref="K28:K30" si="5">STDEV(C28:I28)</f>
        <v>2.2882723780595859</v>
      </c>
    </row>
    <row r="29" spans="2:11" ht="18" customHeight="1" x14ac:dyDescent="0.4">
      <c r="B29" s="3" t="s">
        <v>13</v>
      </c>
      <c r="C29" s="1">
        <v>7.6</v>
      </c>
      <c r="D29" s="1">
        <v>8.4</v>
      </c>
      <c r="E29" s="1">
        <v>9.1999999999999993</v>
      </c>
      <c r="F29" s="1">
        <v>7.2</v>
      </c>
      <c r="G29" s="1">
        <v>11.2</v>
      </c>
      <c r="H29" s="1">
        <v>7.6</v>
      </c>
      <c r="I29" s="1">
        <v>12</v>
      </c>
      <c r="J29" s="7">
        <f t="shared" si="4"/>
        <v>9.0285714285714285</v>
      </c>
      <c r="K29" s="7">
        <f t="shared" si="5"/>
        <v>1.8883099019266691</v>
      </c>
    </row>
    <row r="30" spans="2:11" ht="18" customHeight="1" x14ac:dyDescent="0.4">
      <c r="B30" s="9" t="s">
        <v>14</v>
      </c>
      <c r="C30" s="2">
        <v>7.6</v>
      </c>
      <c r="D30" s="2">
        <v>8.4</v>
      </c>
      <c r="E30" s="2">
        <v>9.1999999999999993</v>
      </c>
      <c r="F30" s="2">
        <v>7.2</v>
      </c>
      <c r="G30" s="2">
        <v>11</v>
      </c>
      <c r="H30" s="2">
        <v>7.2</v>
      </c>
      <c r="I30" s="2">
        <v>13</v>
      </c>
      <c r="J30" s="8">
        <f t="shared" si="4"/>
        <v>9.0857142857142854</v>
      </c>
      <c r="K30" s="8">
        <f t="shared" si="5"/>
        <v>2.1904554864445984</v>
      </c>
    </row>
    <row r="32" spans="2:11" ht="18" customHeight="1" x14ac:dyDescent="0.4">
      <c r="B32" s="36"/>
      <c r="C32" s="38" t="s">
        <v>53</v>
      </c>
      <c r="D32" s="38"/>
      <c r="E32" s="38"/>
      <c r="F32" s="38"/>
      <c r="G32" s="38"/>
      <c r="H32" s="38"/>
      <c r="I32" s="38"/>
      <c r="J32" s="38"/>
      <c r="K32" s="38"/>
    </row>
    <row r="33" spans="2:11" ht="18" customHeight="1" thickBot="1" x14ac:dyDescent="0.45">
      <c r="B33" s="37"/>
      <c r="C33" s="5" t="s">
        <v>29</v>
      </c>
      <c r="D33" s="5" t="s">
        <v>30</v>
      </c>
      <c r="E33" s="5" t="s">
        <v>31</v>
      </c>
      <c r="F33" s="5" t="s">
        <v>32</v>
      </c>
      <c r="G33" s="5" t="s">
        <v>33</v>
      </c>
      <c r="H33" s="5" t="s">
        <v>34</v>
      </c>
      <c r="I33" s="5" t="s">
        <v>35</v>
      </c>
      <c r="J33" s="5" t="s">
        <v>7</v>
      </c>
      <c r="K33" s="5" t="s">
        <v>56</v>
      </c>
    </row>
    <row r="34" spans="2:11" ht="18" customHeight="1" thickTop="1" x14ac:dyDescent="0.4">
      <c r="B34" s="3" t="s">
        <v>8</v>
      </c>
      <c r="C34" s="4">
        <v>19.399999999999999</v>
      </c>
      <c r="D34" s="4">
        <v>12</v>
      </c>
      <c r="E34" s="4">
        <v>26</v>
      </c>
      <c r="F34" s="4">
        <v>16.2</v>
      </c>
      <c r="G34" s="4">
        <v>23.8</v>
      </c>
      <c r="H34" s="4">
        <v>19.399999999999999</v>
      </c>
      <c r="I34" s="4">
        <v>13</v>
      </c>
      <c r="J34" s="6">
        <f>AVERAGE(C34:I34)</f>
        <v>18.542857142857141</v>
      </c>
      <c r="K34" s="6">
        <f>STDEV(C34:I34)</f>
        <v>5.2239375771082743</v>
      </c>
    </row>
    <row r="35" spans="2:11" ht="18" customHeight="1" x14ac:dyDescent="0.4">
      <c r="B35" s="3" t="s">
        <v>9</v>
      </c>
      <c r="C35" s="1">
        <v>2.8</v>
      </c>
      <c r="D35" s="1">
        <v>2.8</v>
      </c>
      <c r="E35" s="1">
        <v>4</v>
      </c>
      <c r="F35" s="1">
        <v>1.76</v>
      </c>
      <c r="G35" s="1">
        <v>3.2</v>
      </c>
      <c r="H35" s="1">
        <v>3.2</v>
      </c>
      <c r="I35" s="1">
        <v>1.76</v>
      </c>
      <c r="J35" s="7">
        <f t="shared" ref="J35:J40" si="6">AVERAGE(C35:I35)</f>
        <v>2.7885714285714287</v>
      </c>
      <c r="K35" s="7">
        <f>STDEV(C35:I35)</f>
        <v>0.80852599569481176</v>
      </c>
    </row>
    <row r="36" spans="2:11" ht="18" customHeight="1" x14ac:dyDescent="0.4">
      <c r="B36" s="3" t="s">
        <v>10</v>
      </c>
      <c r="C36" s="1">
        <v>3.2</v>
      </c>
      <c r="D36" s="1">
        <v>2.8</v>
      </c>
      <c r="E36" s="1">
        <v>3.2</v>
      </c>
      <c r="F36" s="1">
        <v>1.76</v>
      </c>
      <c r="G36" s="1">
        <v>4</v>
      </c>
      <c r="H36" s="1">
        <v>2.4</v>
      </c>
      <c r="I36" s="1">
        <v>1.88</v>
      </c>
      <c r="J36" s="7">
        <f t="shared" si="6"/>
        <v>2.7485714285714282</v>
      </c>
      <c r="K36" s="7">
        <f>STDEV(C36:I36)</f>
        <v>0.79890401116005283</v>
      </c>
    </row>
    <row r="37" spans="2:11" ht="18" customHeight="1" x14ac:dyDescent="0.4">
      <c r="B37" s="3" t="s">
        <v>11</v>
      </c>
      <c r="C37" s="1">
        <v>3.2</v>
      </c>
      <c r="D37" s="1">
        <v>3.2</v>
      </c>
      <c r="E37" s="1">
        <v>4.8</v>
      </c>
      <c r="F37" s="1">
        <v>1.52</v>
      </c>
      <c r="G37" s="1">
        <v>3.2</v>
      </c>
      <c r="H37" s="1">
        <v>2.8</v>
      </c>
      <c r="I37" s="1">
        <v>1.76</v>
      </c>
      <c r="J37" s="7">
        <f t="shared" si="6"/>
        <v>2.9257142857142857</v>
      </c>
      <c r="K37" s="7">
        <f>STDEV(C37:I37)</f>
        <v>1.0869967363161241</v>
      </c>
    </row>
    <row r="38" spans="2:11" ht="18" customHeight="1" x14ac:dyDescent="0.4">
      <c r="B38" s="3" t="s">
        <v>12</v>
      </c>
      <c r="C38" s="1">
        <v>3.2</v>
      </c>
      <c r="D38" s="1">
        <v>2.8</v>
      </c>
      <c r="E38" s="1">
        <v>4</v>
      </c>
      <c r="F38" s="1">
        <v>1.64</v>
      </c>
      <c r="G38" s="1">
        <v>4</v>
      </c>
      <c r="H38" s="1">
        <v>3.2</v>
      </c>
      <c r="I38" s="1">
        <v>1.4</v>
      </c>
      <c r="J38" s="7">
        <f t="shared" si="6"/>
        <v>2.891428571428571</v>
      </c>
      <c r="K38" s="7">
        <f t="shared" ref="K38:K40" si="7">STDEV(C38:I38)</f>
        <v>1.0365878089743708</v>
      </c>
    </row>
    <row r="39" spans="2:11" ht="18" customHeight="1" x14ac:dyDescent="0.4">
      <c r="B39" s="3" t="s">
        <v>13</v>
      </c>
      <c r="C39" s="1">
        <v>3.2</v>
      </c>
      <c r="D39" s="1">
        <v>3.2</v>
      </c>
      <c r="E39" s="1">
        <v>4.8</v>
      </c>
      <c r="F39" s="1">
        <v>1.64</v>
      </c>
      <c r="G39" s="1">
        <v>4</v>
      </c>
      <c r="H39" s="1">
        <v>2.8</v>
      </c>
      <c r="I39" s="1">
        <v>1.88</v>
      </c>
      <c r="J39" s="7">
        <f t="shared" si="6"/>
        <v>3.0742857142857143</v>
      </c>
      <c r="K39" s="7">
        <f t="shared" si="7"/>
        <v>1.1124575968376982</v>
      </c>
    </row>
    <row r="40" spans="2:11" ht="18" customHeight="1" x14ac:dyDescent="0.4">
      <c r="B40" s="9" t="s">
        <v>14</v>
      </c>
      <c r="C40" s="2">
        <v>3.2</v>
      </c>
      <c r="D40" s="2">
        <v>2.8</v>
      </c>
      <c r="E40" s="2">
        <v>5.2</v>
      </c>
      <c r="F40" s="2">
        <v>1.64</v>
      </c>
      <c r="G40" s="2">
        <v>3.6</v>
      </c>
      <c r="H40" s="2">
        <v>2.4</v>
      </c>
      <c r="I40" s="2">
        <v>1.88</v>
      </c>
      <c r="J40" s="8">
        <f t="shared" si="6"/>
        <v>2.96</v>
      </c>
      <c r="K40" s="8">
        <f t="shared" si="7"/>
        <v>1.2064272322302203</v>
      </c>
    </row>
    <row r="42" spans="2:11" ht="18" customHeight="1" x14ac:dyDescent="0.4">
      <c r="B42" s="36"/>
      <c r="C42" s="38" t="s">
        <v>51</v>
      </c>
      <c r="D42" s="38"/>
      <c r="E42" s="38"/>
      <c r="F42" s="38"/>
      <c r="G42" s="38"/>
      <c r="H42" s="38"/>
      <c r="I42" s="38"/>
      <c r="J42" s="38"/>
      <c r="K42" s="38"/>
    </row>
    <row r="43" spans="2:11" ht="18" customHeight="1" thickBot="1" x14ac:dyDescent="0.45">
      <c r="B43" s="37"/>
      <c r="C43" s="5" t="s">
        <v>36</v>
      </c>
      <c r="D43" s="5" t="s">
        <v>37</v>
      </c>
      <c r="E43" s="5" t="s">
        <v>38</v>
      </c>
      <c r="F43" s="5" t="s">
        <v>39</v>
      </c>
      <c r="G43" s="5" t="s">
        <v>40</v>
      </c>
      <c r="H43" s="5" t="s">
        <v>41</v>
      </c>
      <c r="I43" s="5" t="s">
        <v>42</v>
      </c>
      <c r="J43" s="5" t="s">
        <v>7</v>
      </c>
      <c r="K43" s="5" t="s">
        <v>56</v>
      </c>
    </row>
    <row r="44" spans="2:11" ht="18" customHeight="1" thickTop="1" x14ac:dyDescent="0.4">
      <c r="B44" s="3" t="s">
        <v>8</v>
      </c>
      <c r="C44" s="4">
        <v>17.2</v>
      </c>
      <c r="D44" s="4">
        <v>19.399999999999999</v>
      </c>
      <c r="E44" s="4">
        <v>17.2</v>
      </c>
      <c r="F44" s="4">
        <v>21.6</v>
      </c>
      <c r="G44" s="4">
        <v>13</v>
      </c>
      <c r="H44" s="4">
        <v>26</v>
      </c>
      <c r="I44" s="4">
        <v>19.399999999999999</v>
      </c>
      <c r="J44" s="6">
        <f>AVERAGE(C44:I44)</f>
        <v>19.114285714285717</v>
      </c>
      <c r="K44" s="6">
        <f>STDEV(C44:I44)</f>
        <v>4.0511021428036731</v>
      </c>
    </row>
    <row r="45" spans="2:11" ht="18" customHeight="1" x14ac:dyDescent="0.4">
      <c r="B45" s="3" t="s">
        <v>9</v>
      </c>
      <c r="C45" s="1">
        <v>1.76</v>
      </c>
      <c r="D45" s="1">
        <v>2.8</v>
      </c>
      <c r="E45" s="1">
        <v>2.8</v>
      </c>
      <c r="F45" s="1">
        <v>3.6</v>
      </c>
      <c r="G45" s="1">
        <v>3.2</v>
      </c>
      <c r="H45" s="1">
        <v>3.6</v>
      </c>
      <c r="I45" s="1">
        <v>2</v>
      </c>
      <c r="J45" s="7">
        <f t="shared" ref="J45:J50" si="8">AVERAGE(C45:I45)</f>
        <v>2.822857142857143</v>
      </c>
      <c r="K45" s="7">
        <f>STDEV(C45:I45)</f>
        <v>0.72548177752705012</v>
      </c>
    </row>
    <row r="46" spans="2:11" ht="18" customHeight="1" x14ac:dyDescent="0.4">
      <c r="B46" s="3" t="s">
        <v>10</v>
      </c>
      <c r="C46" s="1">
        <v>3.2</v>
      </c>
      <c r="D46" s="1">
        <v>3.2</v>
      </c>
      <c r="E46" s="1">
        <v>2</v>
      </c>
      <c r="F46" s="1">
        <v>2.8</v>
      </c>
      <c r="G46" s="1">
        <v>3.2</v>
      </c>
      <c r="H46" s="1">
        <v>4</v>
      </c>
      <c r="I46" s="1">
        <v>2.4</v>
      </c>
      <c r="J46" s="7">
        <f t="shared" si="8"/>
        <v>2.9714285714285711</v>
      </c>
      <c r="K46" s="7">
        <f>STDEV(C46:I46)</f>
        <v>0.64733887497015308</v>
      </c>
    </row>
    <row r="47" spans="2:11" ht="18" customHeight="1" x14ac:dyDescent="0.4">
      <c r="B47" s="3" t="s">
        <v>11</v>
      </c>
      <c r="C47" s="1">
        <v>3.6</v>
      </c>
      <c r="D47" s="1">
        <v>2.8</v>
      </c>
      <c r="E47" s="1">
        <v>1.64</v>
      </c>
      <c r="F47" s="1">
        <v>2</v>
      </c>
      <c r="G47" s="1">
        <v>3.2</v>
      </c>
      <c r="H47" s="1">
        <v>2.8</v>
      </c>
      <c r="I47" s="1">
        <v>1.76</v>
      </c>
      <c r="J47" s="7">
        <f t="shared" si="8"/>
        <v>2.5428571428571436</v>
      </c>
      <c r="K47" s="7">
        <f>STDEV(C47:I47)</f>
        <v>0.75325326165272777</v>
      </c>
    </row>
    <row r="48" spans="2:11" ht="18" customHeight="1" x14ac:dyDescent="0.4">
      <c r="B48" s="3" t="s">
        <v>12</v>
      </c>
      <c r="C48" s="1">
        <v>3.6</v>
      </c>
      <c r="D48" s="1">
        <v>2.8</v>
      </c>
      <c r="E48" s="1">
        <v>1.64</v>
      </c>
      <c r="F48" s="1">
        <v>2.8</v>
      </c>
      <c r="G48" s="1">
        <v>2.8</v>
      </c>
      <c r="H48" s="1">
        <v>2.8</v>
      </c>
      <c r="I48" s="1">
        <v>4</v>
      </c>
      <c r="J48" s="7">
        <f t="shared" si="8"/>
        <v>2.9200000000000004</v>
      </c>
      <c r="K48" s="7">
        <f t="shared" ref="K48:K50" si="9">STDEV(C48:I48)</f>
        <v>0.74440132545108451</v>
      </c>
    </row>
    <row r="49" spans="2:11" ht="18" customHeight="1" x14ac:dyDescent="0.4">
      <c r="B49" s="3" t="s">
        <v>13</v>
      </c>
      <c r="C49" s="1">
        <v>3.2</v>
      </c>
      <c r="D49" s="1">
        <v>2</v>
      </c>
      <c r="E49" s="1">
        <v>2.8</v>
      </c>
      <c r="F49" s="1">
        <v>3.2</v>
      </c>
      <c r="G49" s="1">
        <v>2</v>
      </c>
      <c r="H49" s="1">
        <v>3.6</v>
      </c>
      <c r="I49" s="1">
        <v>4</v>
      </c>
      <c r="J49" s="7">
        <f t="shared" si="8"/>
        <v>2.9714285714285715</v>
      </c>
      <c r="K49" s="7">
        <f t="shared" si="9"/>
        <v>0.76095178496907256</v>
      </c>
    </row>
    <row r="50" spans="2:11" ht="18" customHeight="1" x14ac:dyDescent="0.4">
      <c r="B50" s="9" t="s">
        <v>14</v>
      </c>
      <c r="C50" s="2">
        <v>2.8</v>
      </c>
      <c r="D50" s="2">
        <v>2.8</v>
      </c>
      <c r="E50" s="2">
        <v>2.4</v>
      </c>
      <c r="F50" s="2">
        <v>3.2</v>
      </c>
      <c r="G50" s="2">
        <v>2.4</v>
      </c>
      <c r="H50" s="2">
        <v>2.8</v>
      </c>
      <c r="I50" s="2">
        <v>3.6</v>
      </c>
      <c r="J50" s="8">
        <f t="shared" si="8"/>
        <v>2.8571428571428572</v>
      </c>
      <c r="K50" s="8">
        <f t="shared" si="9"/>
        <v>0.42761798705987741</v>
      </c>
    </row>
    <row r="52" spans="2:11" ht="18" customHeight="1" x14ac:dyDescent="0.4">
      <c r="B52" s="36"/>
      <c r="C52" s="38" t="s">
        <v>52</v>
      </c>
      <c r="D52" s="38"/>
      <c r="E52" s="38"/>
      <c r="F52" s="38"/>
      <c r="G52" s="38"/>
      <c r="H52" s="38"/>
      <c r="I52" s="38"/>
      <c r="J52" s="38"/>
      <c r="K52" s="38"/>
    </row>
    <row r="53" spans="2:11" ht="18" customHeight="1" thickBot="1" x14ac:dyDescent="0.45">
      <c r="B53" s="37"/>
      <c r="C53" s="5" t="s">
        <v>43</v>
      </c>
      <c r="D53" s="5" t="s">
        <v>44</v>
      </c>
      <c r="E53" s="5" t="s">
        <v>45</v>
      </c>
      <c r="F53" s="5" t="s">
        <v>46</v>
      </c>
      <c r="G53" s="5" t="s">
        <v>47</v>
      </c>
      <c r="H53" s="5" t="s">
        <v>48</v>
      </c>
      <c r="I53" s="5" t="s">
        <v>49</v>
      </c>
      <c r="J53" s="5" t="s">
        <v>7</v>
      </c>
      <c r="K53" s="5" t="s">
        <v>56</v>
      </c>
    </row>
    <row r="54" spans="2:11" ht="18" customHeight="1" thickTop="1" x14ac:dyDescent="0.4">
      <c r="B54" s="3" t="s">
        <v>8</v>
      </c>
      <c r="C54" s="4">
        <v>17.2</v>
      </c>
      <c r="D54" s="4">
        <v>19.399999999999999</v>
      </c>
      <c r="E54" s="4">
        <v>19.399999999999999</v>
      </c>
      <c r="F54" s="4">
        <v>19.399999999999999</v>
      </c>
      <c r="G54" s="4">
        <v>19.399999999999999</v>
      </c>
      <c r="H54" s="4">
        <v>17.2</v>
      </c>
      <c r="I54" s="4">
        <v>23.8</v>
      </c>
      <c r="J54" s="6">
        <f>AVERAGE(C54:I54)</f>
        <v>19.399999999999999</v>
      </c>
      <c r="K54" s="6">
        <f>STDEV(C54:I54)</f>
        <v>2.2000000000000157</v>
      </c>
    </row>
    <row r="55" spans="2:11" ht="18" customHeight="1" x14ac:dyDescent="0.4">
      <c r="B55" s="3" t="s">
        <v>9</v>
      </c>
      <c r="C55" s="1">
        <v>3.2</v>
      </c>
      <c r="D55" s="1">
        <v>2</v>
      </c>
      <c r="E55" s="1">
        <v>3.2</v>
      </c>
      <c r="F55" s="1">
        <v>2.4</v>
      </c>
      <c r="G55" s="1">
        <v>2</v>
      </c>
      <c r="H55" s="1">
        <v>2.8</v>
      </c>
      <c r="I55" s="1">
        <v>4</v>
      </c>
      <c r="J55" s="7">
        <f t="shared" ref="J55:J60" si="10">AVERAGE(C55:I55)</f>
        <v>2.8000000000000003</v>
      </c>
      <c r="K55" s="7">
        <f>STDEV(C55:I55)</f>
        <v>0.73029674334022021</v>
      </c>
    </row>
    <row r="56" spans="2:11" ht="18" customHeight="1" x14ac:dyDescent="0.4">
      <c r="B56" s="3" t="s">
        <v>10</v>
      </c>
      <c r="C56" s="1">
        <v>3.2</v>
      </c>
      <c r="D56" s="1">
        <v>2.4</v>
      </c>
      <c r="E56" s="1">
        <v>3.6</v>
      </c>
      <c r="F56" s="1">
        <v>1.88</v>
      </c>
      <c r="G56" s="1">
        <v>2</v>
      </c>
      <c r="H56" s="1">
        <v>2.8</v>
      </c>
      <c r="I56" s="1">
        <v>4</v>
      </c>
      <c r="J56" s="7">
        <f t="shared" si="10"/>
        <v>2.84</v>
      </c>
      <c r="K56" s="7">
        <f>STDEV(C56:I56)</f>
        <v>0.80365830218238066</v>
      </c>
    </row>
    <row r="57" spans="2:11" ht="18" customHeight="1" x14ac:dyDescent="0.4">
      <c r="B57" s="3" t="s">
        <v>11</v>
      </c>
      <c r="C57" s="1">
        <v>7.6</v>
      </c>
      <c r="D57" s="1">
        <v>6.8</v>
      </c>
      <c r="E57" s="1">
        <v>5.2</v>
      </c>
      <c r="F57" s="1">
        <v>3.6</v>
      </c>
      <c r="G57" s="1">
        <v>5.2</v>
      </c>
      <c r="H57" s="1">
        <v>4.8</v>
      </c>
      <c r="I57" s="1">
        <v>6.8</v>
      </c>
      <c r="J57" s="7">
        <f t="shared" si="10"/>
        <v>5.7142857142857135</v>
      </c>
      <c r="K57" s="7">
        <f>STDEV(C57:I57)</f>
        <v>1.3993195625357524</v>
      </c>
    </row>
    <row r="58" spans="2:11" ht="18" customHeight="1" x14ac:dyDescent="0.4">
      <c r="B58" s="3" t="s">
        <v>12</v>
      </c>
      <c r="C58" s="1">
        <v>8</v>
      </c>
      <c r="D58" s="1">
        <v>6.4</v>
      </c>
      <c r="E58" s="1">
        <v>5.2</v>
      </c>
      <c r="F58" s="1">
        <v>4.8</v>
      </c>
      <c r="G58" s="1">
        <v>5.2</v>
      </c>
      <c r="H58" s="1">
        <v>5.2</v>
      </c>
      <c r="I58" s="1">
        <v>7.2</v>
      </c>
      <c r="J58" s="7">
        <f t="shared" si="10"/>
        <v>6.0000000000000009</v>
      </c>
      <c r="K58" s="7">
        <f t="shared" ref="K58:K60" si="11">STDEV(C58:I58)</f>
        <v>1.22202018532155</v>
      </c>
    </row>
    <row r="59" spans="2:11" ht="18" customHeight="1" x14ac:dyDescent="0.4">
      <c r="B59" s="3" t="s">
        <v>13</v>
      </c>
      <c r="C59" s="1">
        <v>8</v>
      </c>
      <c r="D59" s="1">
        <v>7.2</v>
      </c>
      <c r="E59" s="1">
        <v>4.8</v>
      </c>
      <c r="F59" s="1">
        <v>4.8</v>
      </c>
      <c r="G59" s="1">
        <v>5.2</v>
      </c>
      <c r="H59" s="1">
        <v>5.2</v>
      </c>
      <c r="I59" s="1">
        <v>7.2</v>
      </c>
      <c r="J59" s="7">
        <f t="shared" si="10"/>
        <v>6.0571428571428578</v>
      </c>
      <c r="K59" s="7">
        <f t="shared" si="11"/>
        <v>1.3550610599491291</v>
      </c>
    </row>
    <row r="60" spans="2:11" ht="18" customHeight="1" x14ac:dyDescent="0.4">
      <c r="B60" s="9" t="s">
        <v>14</v>
      </c>
      <c r="C60" s="2">
        <v>7.2</v>
      </c>
      <c r="D60" s="2">
        <v>7.2</v>
      </c>
      <c r="E60" s="2">
        <v>4</v>
      </c>
      <c r="F60" s="2">
        <v>5.2</v>
      </c>
      <c r="G60" s="2">
        <v>6</v>
      </c>
      <c r="H60" s="2">
        <v>4.4000000000000004</v>
      </c>
      <c r="I60" s="2">
        <v>7.6</v>
      </c>
      <c r="J60" s="8">
        <f t="shared" si="10"/>
        <v>5.9428571428571431</v>
      </c>
      <c r="K60" s="8">
        <f t="shared" si="11"/>
        <v>1.4501231474799448</v>
      </c>
    </row>
  </sheetData>
  <mergeCells count="12">
    <mergeCell ref="B2:B3"/>
    <mergeCell ref="C52:K52"/>
    <mergeCell ref="C42:K42"/>
    <mergeCell ref="C32:K32"/>
    <mergeCell ref="C22:K22"/>
    <mergeCell ref="C12:K12"/>
    <mergeCell ref="C2:K2"/>
    <mergeCell ref="B52:B53"/>
    <mergeCell ref="B42:B43"/>
    <mergeCell ref="B32:B33"/>
    <mergeCell ref="B22:B23"/>
    <mergeCell ref="B12:B13"/>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A6F4-B272-42C0-9D0E-214D01CF65F6}">
  <dimension ref="A1:I42"/>
  <sheetViews>
    <sheetView zoomScale="85" zoomScaleNormal="85" workbookViewId="0">
      <selection activeCell="F16" sqref="F16"/>
    </sheetView>
  </sheetViews>
  <sheetFormatPr defaultRowHeight="14.25" x14ac:dyDescent="0.4"/>
  <cols>
    <col min="1" max="2" width="3.125" style="11" customWidth="1"/>
    <col min="3" max="3" width="37.75" style="11" customWidth="1"/>
    <col min="4" max="4" width="14.875" style="11" bestFit="1" customWidth="1"/>
    <col min="5" max="9" width="14.875" style="12" bestFit="1" customWidth="1"/>
    <col min="10" max="16384" width="9" style="11"/>
  </cols>
  <sheetData>
    <row r="1" spans="1:9" s="12" customFormat="1" ht="15" x14ac:dyDescent="0.4">
      <c r="A1" s="39" t="s">
        <v>173</v>
      </c>
      <c r="B1" s="39"/>
      <c r="C1" s="39"/>
    </row>
    <row r="2" spans="1:9" s="12" customFormat="1" x14ac:dyDescent="0.4">
      <c r="A2" s="14"/>
      <c r="B2" s="14"/>
      <c r="C2" s="14"/>
    </row>
    <row r="3" spans="1:9" x14ac:dyDescent="0.4">
      <c r="B3" s="35" t="s">
        <v>177</v>
      </c>
      <c r="C3" s="35"/>
    </row>
    <row r="4" spans="1:9" x14ac:dyDescent="0.4">
      <c r="C4" s="11" t="s">
        <v>93</v>
      </c>
      <c r="D4" s="35" t="s">
        <v>94</v>
      </c>
      <c r="E4" s="35"/>
      <c r="F4" s="35"/>
      <c r="G4" s="35"/>
      <c r="H4" s="35"/>
      <c r="I4" s="35"/>
    </row>
    <row r="5" spans="1:9" x14ac:dyDescent="0.4">
      <c r="C5" s="11" t="s">
        <v>96</v>
      </c>
      <c r="D5" s="35" t="s">
        <v>97</v>
      </c>
      <c r="E5" s="35"/>
      <c r="F5" s="35"/>
      <c r="G5" s="35"/>
      <c r="H5" s="35"/>
      <c r="I5" s="35"/>
    </row>
    <row r="6" spans="1:9" x14ac:dyDescent="0.4">
      <c r="C6" s="11" t="s">
        <v>99</v>
      </c>
      <c r="D6" s="35" t="s">
        <v>100</v>
      </c>
      <c r="E6" s="35"/>
      <c r="F6" s="35"/>
      <c r="G6" s="35"/>
      <c r="H6" s="35"/>
      <c r="I6" s="35"/>
    </row>
    <row r="7" spans="1:9" x14ac:dyDescent="0.4">
      <c r="C7" s="11" t="s">
        <v>102</v>
      </c>
      <c r="D7" s="35" t="s">
        <v>103</v>
      </c>
      <c r="E7" s="35"/>
      <c r="F7" s="35"/>
      <c r="G7" s="35"/>
      <c r="H7" s="35"/>
      <c r="I7" s="35"/>
    </row>
    <row r="8" spans="1:9" x14ac:dyDescent="0.4">
      <c r="C8" s="11" t="s">
        <v>105</v>
      </c>
      <c r="D8" s="35" t="s">
        <v>106</v>
      </c>
      <c r="E8" s="35"/>
      <c r="F8" s="35"/>
      <c r="G8" s="35"/>
      <c r="H8" s="35"/>
      <c r="I8" s="35"/>
    </row>
    <row r="9" spans="1:9" x14ac:dyDescent="0.4">
      <c r="C9" s="11" t="s">
        <v>108</v>
      </c>
      <c r="D9" s="35" t="s">
        <v>109</v>
      </c>
      <c r="E9" s="35"/>
      <c r="F9" s="35"/>
      <c r="G9" s="35"/>
      <c r="H9" s="35"/>
      <c r="I9" s="35"/>
    </row>
    <row r="10" spans="1:9" x14ac:dyDescent="0.4">
      <c r="D10" s="13"/>
      <c r="E10" s="13"/>
      <c r="F10" s="13"/>
      <c r="G10" s="13"/>
      <c r="H10" s="13"/>
      <c r="I10" s="13"/>
    </row>
    <row r="11" spans="1:9" s="12" customFormat="1" ht="15" x14ac:dyDescent="0.4">
      <c r="A11" s="39" t="s">
        <v>154</v>
      </c>
      <c r="B11" s="39"/>
      <c r="C11" s="39"/>
    </row>
    <row r="12" spans="1:9" s="12" customFormat="1" x14ac:dyDescent="0.4"/>
    <row r="13" spans="1:9" x14ac:dyDescent="0.4">
      <c r="B13" s="35" t="s">
        <v>124</v>
      </c>
      <c r="C13" s="35"/>
    </row>
    <row r="14" spans="1:9" x14ac:dyDescent="0.4">
      <c r="C14" s="11" t="s">
        <v>62</v>
      </c>
      <c r="D14" s="11" t="s">
        <v>91</v>
      </c>
    </row>
    <row r="15" spans="1:9" x14ac:dyDescent="0.4">
      <c r="C15" s="11" t="s">
        <v>59</v>
      </c>
      <c r="D15" s="11" t="s">
        <v>125</v>
      </c>
    </row>
    <row r="17" spans="2:9" x14ac:dyDescent="0.4">
      <c r="B17" s="35" t="s">
        <v>57</v>
      </c>
      <c r="C17" s="35"/>
      <c r="D17" s="11" t="s">
        <v>58</v>
      </c>
      <c r="E17" s="12" t="s">
        <v>88</v>
      </c>
      <c r="F17" s="12" t="s">
        <v>85</v>
      </c>
      <c r="G17" s="12" t="s">
        <v>81</v>
      </c>
      <c r="H17" s="12" t="s">
        <v>78</v>
      </c>
      <c r="I17" s="12" t="s">
        <v>73</v>
      </c>
    </row>
    <row r="19" spans="2:9" x14ac:dyDescent="0.4">
      <c r="B19" s="35" t="s">
        <v>59</v>
      </c>
      <c r="C19" s="35"/>
      <c r="D19" s="11" t="s">
        <v>60</v>
      </c>
      <c r="E19" s="12" t="s">
        <v>60</v>
      </c>
      <c r="F19" s="12" t="s">
        <v>60</v>
      </c>
      <c r="G19" s="12" t="s">
        <v>60</v>
      </c>
      <c r="H19" s="12" t="s">
        <v>60</v>
      </c>
      <c r="I19" s="12" t="s">
        <v>60</v>
      </c>
    </row>
    <row r="20" spans="2:9" x14ac:dyDescent="0.4">
      <c r="B20" s="35" t="s">
        <v>61</v>
      </c>
      <c r="C20" s="35"/>
      <c r="D20" s="11" t="s">
        <v>61</v>
      </c>
      <c r="E20" s="12" t="s">
        <v>61</v>
      </c>
      <c r="F20" s="12" t="s">
        <v>61</v>
      </c>
      <c r="G20" s="12" t="s">
        <v>61</v>
      </c>
      <c r="H20" s="12" t="s">
        <v>61</v>
      </c>
      <c r="I20" s="12" t="s">
        <v>61</v>
      </c>
    </row>
    <row r="21" spans="2:9" x14ac:dyDescent="0.4">
      <c r="B21" s="35" t="s">
        <v>62</v>
      </c>
      <c r="C21" s="35"/>
      <c r="D21" s="11" t="s">
        <v>8</v>
      </c>
      <c r="E21" s="12" t="s">
        <v>8</v>
      </c>
      <c r="F21" s="12" t="s">
        <v>8</v>
      </c>
      <c r="G21" s="12" t="s">
        <v>8</v>
      </c>
      <c r="H21" s="12" t="s">
        <v>8</v>
      </c>
      <c r="I21" s="12" t="s">
        <v>8</v>
      </c>
    </row>
    <row r="23" spans="2:9" x14ac:dyDescent="0.4">
      <c r="B23" s="35" t="s">
        <v>63</v>
      </c>
      <c r="C23" s="35"/>
    </row>
    <row r="24" spans="2:9" x14ac:dyDescent="0.4">
      <c r="C24" s="11" t="s">
        <v>110</v>
      </c>
      <c r="D24" s="11">
        <v>2E-3</v>
      </c>
      <c r="E24" s="12" t="s">
        <v>74</v>
      </c>
      <c r="F24" s="12" t="s">
        <v>74</v>
      </c>
      <c r="G24" s="12" t="s">
        <v>74</v>
      </c>
      <c r="H24" s="12" t="s">
        <v>74</v>
      </c>
      <c r="I24" s="12" t="s">
        <v>74</v>
      </c>
    </row>
    <row r="25" spans="2:9" x14ac:dyDescent="0.4">
      <c r="C25" s="11" t="s">
        <v>111</v>
      </c>
      <c r="D25" s="11" t="s">
        <v>64</v>
      </c>
      <c r="E25" s="12" t="s">
        <v>75</v>
      </c>
      <c r="F25" s="12" t="s">
        <v>75</v>
      </c>
      <c r="G25" s="12" t="s">
        <v>75</v>
      </c>
      <c r="H25" s="12" t="s">
        <v>75</v>
      </c>
      <c r="I25" s="12" t="s">
        <v>75</v>
      </c>
    </row>
    <row r="26" spans="2:9" x14ac:dyDescent="0.4">
      <c r="C26" s="11" t="s">
        <v>112</v>
      </c>
      <c r="D26" s="11" t="s">
        <v>65</v>
      </c>
      <c r="E26" s="12" t="s">
        <v>65</v>
      </c>
      <c r="F26" s="12" t="s">
        <v>65</v>
      </c>
      <c r="G26" s="12" t="s">
        <v>65</v>
      </c>
      <c r="H26" s="12" t="s">
        <v>65</v>
      </c>
      <c r="I26" s="12" t="s">
        <v>65</v>
      </c>
    </row>
    <row r="27" spans="2:9" x14ac:dyDescent="0.4">
      <c r="C27" s="11" t="s">
        <v>113</v>
      </c>
      <c r="D27" s="11" t="s">
        <v>66</v>
      </c>
      <c r="E27" s="12" t="s">
        <v>66</v>
      </c>
      <c r="F27" s="12" t="s">
        <v>66</v>
      </c>
      <c r="G27" s="12" t="s">
        <v>66</v>
      </c>
      <c r="H27" s="12" t="s">
        <v>66</v>
      </c>
      <c r="I27" s="12" t="s">
        <v>66</v>
      </c>
    </row>
    <row r="28" spans="2:9" x14ac:dyDescent="0.4">
      <c r="C28" s="11" t="s">
        <v>114</v>
      </c>
      <c r="D28" s="11" t="s">
        <v>67</v>
      </c>
      <c r="E28" s="12" t="s">
        <v>89</v>
      </c>
      <c r="F28" s="12" t="s">
        <v>86</v>
      </c>
      <c r="G28" s="12" t="s">
        <v>82</v>
      </c>
      <c r="H28" s="12" t="s">
        <v>79</v>
      </c>
      <c r="I28" s="12" t="s">
        <v>76</v>
      </c>
    </row>
    <row r="29" spans="2:9" x14ac:dyDescent="0.4">
      <c r="C29" s="11" t="s">
        <v>115</v>
      </c>
      <c r="D29" s="11">
        <v>7</v>
      </c>
      <c r="E29" s="12">
        <v>7</v>
      </c>
      <c r="F29" s="12">
        <v>7</v>
      </c>
      <c r="G29" s="12">
        <v>7</v>
      </c>
      <c r="H29" s="12">
        <v>7</v>
      </c>
      <c r="I29" s="12">
        <v>7</v>
      </c>
    </row>
    <row r="31" spans="2:9" x14ac:dyDescent="0.4">
      <c r="B31" s="35" t="s">
        <v>68</v>
      </c>
      <c r="C31" s="35"/>
    </row>
    <row r="32" spans="2:9" x14ac:dyDescent="0.4">
      <c r="C32" s="11" t="s">
        <v>116</v>
      </c>
      <c r="D32" s="11">
        <v>-7</v>
      </c>
      <c r="E32" s="12">
        <v>-9.7710000000000008</v>
      </c>
      <c r="F32" s="12">
        <v>-8</v>
      </c>
      <c r="G32" s="12">
        <v>-15.75</v>
      </c>
      <c r="H32" s="12">
        <v>-16.29</v>
      </c>
      <c r="I32" s="12">
        <v>-16.600000000000001</v>
      </c>
    </row>
    <row r="33" spans="2:9" x14ac:dyDescent="0.4">
      <c r="C33" s="11" t="s">
        <v>117</v>
      </c>
      <c r="D33" s="11">
        <v>3.4969999999999999</v>
      </c>
      <c r="E33" s="12">
        <v>2.82</v>
      </c>
      <c r="F33" s="12">
        <v>2.71</v>
      </c>
      <c r="G33" s="12">
        <v>4.6269999999999998</v>
      </c>
      <c r="H33" s="12">
        <v>3.83</v>
      </c>
      <c r="I33" s="12">
        <v>1.9770000000000001</v>
      </c>
    </row>
    <row r="34" spans="2:9" x14ac:dyDescent="0.4">
      <c r="C34" s="11" t="s">
        <v>118</v>
      </c>
      <c r="D34" s="11">
        <v>1.3220000000000001</v>
      </c>
      <c r="E34" s="12">
        <v>1.0660000000000001</v>
      </c>
      <c r="F34" s="12">
        <v>1.024</v>
      </c>
      <c r="G34" s="12">
        <v>1.7490000000000001</v>
      </c>
      <c r="H34" s="12">
        <v>1.4470000000000001</v>
      </c>
      <c r="I34" s="12">
        <v>0.74709999999999999</v>
      </c>
    </row>
    <row r="35" spans="2:9" x14ac:dyDescent="0.4">
      <c r="C35" s="11" t="s">
        <v>119</v>
      </c>
      <c r="D35" s="11" t="s">
        <v>69</v>
      </c>
      <c r="E35" s="12" t="s">
        <v>90</v>
      </c>
      <c r="F35" s="12" t="s">
        <v>87</v>
      </c>
      <c r="G35" s="12" t="s">
        <v>83</v>
      </c>
      <c r="H35" s="12" t="s">
        <v>80</v>
      </c>
      <c r="I35" s="12" t="s">
        <v>77</v>
      </c>
    </row>
    <row r="36" spans="2:9" x14ac:dyDescent="0.4">
      <c r="C36" s="11" t="s">
        <v>120</v>
      </c>
      <c r="D36" s="11">
        <v>0.82379999999999998</v>
      </c>
      <c r="E36" s="12">
        <v>0.93340000000000001</v>
      </c>
      <c r="F36" s="12">
        <v>0.91039999999999999</v>
      </c>
      <c r="G36" s="12">
        <v>0.93110000000000004</v>
      </c>
      <c r="H36" s="12">
        <v>0.95479999999999998</v>
      </c>
      <c r="I36" s="12">
        <v>0.98799999999999999</v>
      </c>
    </row>
    <row r="38" spans="2:9" x14ac:dyDescent="0.4">
      <c r="B38" s="35" t="s">
        <v>70</v>
      </c>
      <c r="C38" s="35"/>
    </row>
    <row r="39" spans="2:9" x14ac:dyDescent="0.4">
      <c r="C39" s="11" t="s">
        <v>121</v>
      </c>
      <c r="D39" s="11">
        <v>-0.2137</v>
      </c>
      <c r="E39" s="12">
        <v>0.65410000000000001</v>
      </c>
      <c r="F39" s="12">
        <v>0.41839999999999999</v>
      </c>
      <c r="G39" s="12">
        <v>0.7732</v>
      </c>
      <c r="H39" s="12">
        <v>0.38640000000000002</v>
      </c>
      <c r="I39" s="12">
        <v>0.45639999999999997</v>
      </c>
    </row>
    <row r="40" spans="2:9" x14ac:dyDescent="0.4">
      <c r="C40" s="11" t="s">
        <v>122</v>
      </c>
      <c r="D40" s="11">
        <v>0.32</v>
      </c>
      <c r="E40" s="12">
        <v>0.06</v>
      </c>
      <c r="F40" s="12">
        <v>0.18</v>
      </c>
      <c r="G40" s="12">
        <v>0.02</v>
      </c>
      <c r="H40" s="12">
        <v>0.2</v>
      </c>
      <c r="I40" s="12">
        <v>0.15</v>
      </c>
    </row>
    <row r="41" spans="2:9" x14ac:dyDescent="0.4">
      <c r="C41" s="11" t="s">
        <v>111</v>
      </c>
      <c r="D41" s="11" t="s">
        <v>71</v>
      </c>
      <c r="E41" s="12" t="s">
        <v>71</v>
      </c>
      <c r="F41" s="12" t="s">
        <v>71</v>
      </c>
      <c r="G41" s="12" t="s">
        <v>84</v>
      </c>
      <c r="H41" s="12" t="s">
        <v>71</v>
      </c>
      <c r="I41" s="12" t="s">
        <v>71</v>
      </c>
    </row>
    <row r="42" spans="2:9" x14ac:dyDescent="0.4">
      <c r="C42" s="11" t="s">
        <v>123</v>
      </c>
      <c r="D42" s="11" t="s">
        <v>72</v>
      </c>
      <c r="E42" s="12" t="s">
        <v>72</v>
      </c>
      <c r="F42" s="12" t="s">
        <v>72</v>
      </c>
      <c r="G42" s="12" t="s">
        <v>65</v>
      </c>
      <c r="H42" s="12" t="s">
        <v>72</v>
      </c>
      <c r="I42" s="12" t="s">
        <v>72</v>
      </c>
    </row>
  </sheetData>
  <mergeCells count="17">
    <mergeCell ref="D9:I9"/>
    <mergeCell ref="D4:I4"/>
    <mergeCell ref="D5:I5"/>
    <mergeCell ref="D6:I6"/>
    <mergeCell ref="D7:I7"/>
    <mergeCell ref="D8:I8"/>
    <mergeCell ref="A1:C1"/>
    <mergeCell ref="A11:C11"/>
    <mergeCell ref="B38:C38"/>
    <mergeCell ref="B31:C31"/>
    <mergeCell ref="B23:C23"/>
    <mergeCell ref="B21:C21"/>
    <mergeCell ref="B20:C20"/>
    <mergeCell ref="B19:C19"/>
    <mergeCell ref="B3:C3"/>
    <mergeCell ref="B13:C13"/>
    <mergeCell ref="B17:C17"/>
  </mergeCells>
  <phoneticPr fontId="3"/>
  <pageMargins left="0.7" right="0.7" top="0.75" bottom="0.75" header="0.3" footer="0.3"/>
  <pageSetup paperSize="9" orientation="portrait"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88BA-1DA5-4EEE-8919-676B85A36B38}">
  <dimension ref="A1:S20"/>
  <sheetViews>
    <sheetView workbookViewId="0">
      <selection activeCell="K34" sqref="K34"/>
    </sheetView>
  </sheetViews>
  <sheetFormatPr defaultColWidth="7.5" defaultRowHeight="14.25" x14ac:dyDescent="0.4"/>
  <cols>
    <col min="1" max="1" width="8.375" style="3" bestFit="1" customWidth="1"/>
    <col min="2" max="2" width="6" style="3" bestFit="1" customWidth="1"/>
    <col min="3" max="3" width="10.875" style="3" bestFit="1" customWidth="1"/>
    <col min="4" max="4" width="11" style="3" bestFit="1" customWidth="1"/>
    <col min="5" max="5" width="6" style="3" bestFit="1" customWidth="1"/>
    <col min="6" max="6" width="10.875" style="3" bestFit="1" customWidth="1"/>
    <col min="7" max="7" width="11" style="3" bestFit="1" customWidth="1"/>
    <col min="8" max="8" width="6" style="3" bestFit="1" customWidth="1"/>
    <col min="9" max="9" width="10.875" style="3" bestFit="1" customWidth="1"/>
    <col min="10" max="10" width="11" style="3" bestFit="1" customWidth="1"/>
    <col min="11" max="11" width="6" style="3" bestFit="1" customWidth="1"/>
    <col min="12" max="12" width="10.875" style="3" bestFit="1" customWidth="1"/>
    <col min="13" max="13" width="11" style="3" bestFit="1" customWidth="1"/>
    <col min="14" max="14" width="6" style="3" bestFit="1" customWidth="1"/>
    <col min="15" max="15" width="10.875" style="3" bestFit="1" customWidth="1"/>
    <col min="16" max="16" width="11" style="3" bestFit="1" customWidth="1"/>
    <col min="17" max="17" width="6" style="3" bestFit="1" customWidth="1"/>
    <col min="18" max="18" width="10.875" style="3" bestFit="1" customWidth="1"/>
    <col min="19" max="19" width="11" style="3" bestFit="1" customWidth="1"/>
    <col min="20" max="16384" width="7.5" style="3"/>
  </cols>
  <sheetData>
    <row r="1" spans="1:19" s="12" customFormat="1" ht="15" x14ac:dyDescent="0.4">
      <c r="A1" s="39" t="s">
        <v>173</v>
      </c>
      <c r="B1" s="39"/>
      <c r="C1" s="39"/>
      <c r="D1" s="39"/>
    </row>
    <row r="2" spans="1:19" s="12" customFormat="1" x14ac:dyDescent="0.4">
      <c r="A2" s="14"/>
      <c r="B2" s="14"/>
      <c r="C2" s="14"/>
    </row>
    <row r="3" spans="1:19" s="11" customFormat="1" x14ac:dyDescent="0.4">
      <c r="A3" s="35" t="s">
        <v>177</v>
      </c>
      <c r="B3" s="35"/>
      <c r="C3" s="35"/>
      <c r="D3" s="35"/>
      <c r="E3" s="12"/>
      <c r="F3" s="12"/>
      <c r="G3" s="12"/>
      <c r="H3" s="12"/>
      <c r="I3" s="12"/>
    </row>
    <row r="4" spans="1:19" s="11" customFormat="1" x14ac:dyDescent="0.4">
      <c r="A4" s="41" t="s">
        <v>266</v>
      </c>
      <c r="B4" s="41"/>
      <c r="C4" s="41"/>
      <c r="D4" s="41"/>
      <c r="E4" s="13"/>
      <c r="F4" s="13"/>
      <c r="G4" s="13"/>
    </row>
    <row r="5" spans="1:19" s="11" customFormat="1" x14ac:dyDescent="0.4">
      <c r="A5" s="41" t="s">
        <v>267</v>
      </c>
      <c r="B5" s="41"/>
      <c r="C5" s="41"/>
      <c r="D5" s="41"/>
      <c r="E5" s="13"/>
      <c r="F5" s="13"/>
      <c r="G5" s="13"/>
    </row>
    <row r="6" spans="1:19" s="11" customFormat="1" x14ac:dyDescent="0.4">
      <c r="A6" s="41" t="s">
        <v>268</v>
      </c>
      <c r="B6" s="41"/>
      <c r="C6" s="41"/>
      <c r="D6" s="41"/>
      <c r="E6" s="13"/>
      <c r="F6" s="13"/>
      <c r="G6" s="13"/>
    </row>
    <row r="7" spans="1:19" s="11" customFormat="1" x14ac:dyDescent="0.4">
      <c r="A7" s="41" t="s">
        <v>269</v>
      </c>
      <c r="B7" s="41"/>
      <c r="C7" s="41"/>
      <c r="D7" s="41"/>
      <c r="E7" s="13"/>
      <c r="F7" s="13"/>
      <c r="G7" s="13"/>
    </row>
    <row r="8" spans="1:19" s="11" customFormat="1" x14ac:dyDescent="0.4">
      <c r="A8" s="41" t="s">
        <v>270</v>
      </c>
      <c r="B8" s="41"/>
      <c r="C8" s="41"/>
      <c r="D8" s="41"/>
      <c r="E8" s="13"/>
      <c r="F8" s="13"/>
      <c r="G8" s="13"/>
    </row>
    <row r="9" spans="1:19" s="11" customFormat="1" x14ac:dyDescent="0.4">
      <c r="A9" s="41" t="s">
        <v>271</v>
      </c>
      <c r="B9" s="41"/>
      <c r="C9" s="41"/>
      <c r="D9" s="41"/>
      <c r="E9" s="13"/>
      <c r="F9" s="13"/>
      <c r="G9" s="13"/>
    </row>
    <row r="10" spans="1:19" s="11" customFormat="1" x14ac:dyDescent="0.4">
      <c r="D10" s="13"/>
      <c r="E10" s="13"/>
      <c r="F10" s="13"/>
      <c r="G10" s="13"/>
      <c r="H10" s="13"/>
      <c r="I10" s="13"/>
    </row>
    <row r="11" spans="1:19" x14ac:dyDescent="0.2">
      <c r="A11" s="19"/>
      <c r="B11" s="19"/>
      <c r="C11" s="19"/>
      <c r="D11" s="19"/>
      <c r="E11" s="19"/>
      <c r="F11" s="19"/>
      <c r="G11" s="19"/>
      <c r="H11" s="19"/>
      <c r="I11" s="19"/>
    </row>
    <row r="12" spans="1:19" x14ac:dyDescent="0.2">
      <c r="A12" s="19"/>
      <c r="B12" s="40" t="s">
        <v>92</v>
      </c>
      <c r="C12" s="40"/>
      <c r="D12" s="40"/>
      <c r="E12" s="40" t="s">
        <v>95</v>
      </c>
      <c r="F12" s="40"/>
      <c r="G12" s="40"/>
      <c r="H12" s="40" t="s">
        <v>98</v>
      </c>
      <c r="I12" s="40"/>
      <c r="J12" s="40"/>
      <c r="K12" s="40" t="s">
        <v>101</v>
      </c>
      <c r="L12" s="40"/>
      <c r="M12" s="40"/>
      <c r="N12" s="40" t="s">
        <v>104</v>
      </c>
      <c r="O12" s="40"/>
      <c r="P12" s="40"/>
      <c r="Q12" s="40" t="s">
        <v>107</v>
      </c>
      <c r="R12" s="40"/>
      <c r="S12" s="40"/>
    </row>
    <row r="13" spans="1:19" x14ac:dyDescent="0.4">
      <c r="A13" s="29"/>
      <c r="B13" s="29" t="s">
        <v>276</v>
      </c>
      <c r="C13" s="29" t="s">
        <v>277</v>
      </c>
      <c r="D13" s="29" t="s">
        <v>278</v>
      </c>
      <c r="E13" s="29" t="s">
        <v>276</v>
      </c>
      <c r="F13" s="29" t="s">
        <v>277</v>
      </c>
      <c r="G13" s="29" t="s">
        <v>278</v>
      </c>
      <c r="H13" s="29" t="s">
        <v>276</v>
      </c>
      <c r="I13" s="29" t="s">
        <v>277</v>
      </c>
      <c r="J13" s="29" t="s">
        <v>278</v>
      </c>
      <c r="K13" s="29" t="s">
        <v>276</v>
      </c>
      <c r="L13" s="29" t="s">
        <v>277</v>
      </c>
      <c r="M13" s="29" t="s">
        <v>278</v>
      </c>
      <c r="N13" s="29" t="s">
        <v>276</v>
      </c>
      <c r="O13" s="29" t="s">
        <v>277</v>
      </c>
      <c r="P13" s="29" t="s">
        <v>278</v>
      </c>
      <c r="Q13" s="29" t="s">
        <v>276</v>
      </c>
      <c r="R13" s="29" t="s">
        <v>277</v>
      </c>
      <c r="S13" s="29" t="s">
        <v>278</v>
      </c>
    </row>
    <row r="14" spans="1:19" x14ac:dyDescent="0.2">
      <c r="A14" s="25" t="s">
        <v>197</v>
      </c>
      <c r="B14" s="28">
        <v>16.571428571428601</v>
      </c>
      <c r="C14" s="28">
        <v>18.109487449291102</v>
      </c>
      <c r="D14" s="28">
        <v>15.033369693566</v>
      </c>
      <c r="E14" s="28">
        <v>19.428571428571399</v>
      </c>
      <c r="F14" s="28">
        <v>22.876528307584099</v>
      </c>
      <c r="G14" s="28">
        <v>15.9806145495587</v>
      </c>
      <c r="H14" s="28">
        <v>17.685714285714301</v>
      </c>
      <c r="I14" s="28">
        <v>19.847710488223601</v>
      </c>
      <c r="J14" s="28">
        <v>15.5237180832049</v>
      </c>
      <c r="K14" s="28">
        <v>18.542857142857098</v>
      </c>
      <c r="L14" s="28">
        <v>23.374193600524599</v>
      </c>
      <c r="M14" s="28">
        <v>13.711520685189701</v>
      </c>
      <c r="N14" s="28">
        <v>19.1142857142857</v>
      </c>
      <c r="O14" s="28">
        <v>22.8609303070598</v>
      </c>
      <c r="P14" s="28">
        <v>15.3676411215116</v>
      </c>
      <c r="Q14" s="28">
        <v>19.399999999999999</v>
      </c>
      <c r="R14" s="28">
        <v>21.434660646299701</v>
      </c>
      <c r="S14" s="28">
        <v>17.3653393537003</v>
      </c>
    </row>
    <row r="15" spans="1:19" x14ac:dyDescent="0.2">
      <c r="A15" s="25" t="s">
        <v>207</v>
      </c>
      <c r="B15" s="28">
        <v>9.5714285714285694</v>
      </c>
      <c r="C15" s="28">
        <v>12.106312662652901</v>
      </c>
      <c r="D15" s="28">
        <v>7.0365444802042498</v>
      </c>
      <c r="E15" s="28">
        <v>9.6571428571428601</v>
      </c>
      <c r="F15" s="28">
        <v>11.9142573704034</v>
      </c>
      <c r="G15" s="28">
        <v>7.40002834388231</v>
      </c>
      <c r="H15" s="28">
        <v>9.6857142857142904</v>
      </c>
      <c r="I15" s="28">
        <v>12.148554128316199</v>
      </c>
      <c r="J15" s="28">
        <v>7.2228744431123602</v>
      </c>
      <c r="K15" s="28">
        <v>2.78857142857143</v>
      </c>
      <c r="L15" s="28">
        <v>3.5363332580943898</v>
      </c>
      <c r="M15" s="28">
        <v>2.0408095990484698</v>
      </c>
      <c r="N15" s="28">
        <v>2.8228571428571398</v>
      </c>
      <c r="O15" s="28">
        <v>3.4938158802852501</v>
      </c>
      <c r="P15" s="28">
        <v>2.15189840542903</v>
      </c>
      <c r="Q15" s="28">
        <v>2.8</v>
      </c>
      <c r="R15" s="28">
        <v>3.47541183808872</v>
      </c>
      <c r="S15" s="28">
        <v>2.1245881619112801</v>
      </c>
    </row>
    <row r="16" spans="1:19" x14ac:dyDescent="0.2">
      <c r="A16" s="25" t="s">
        <v>208</v>
      </c>
      <c r="B16" s="28">
        <v>9.6857142857142904</v>
      </c>
      <c r="C16" s="28">
        <v>12.702199781230499</v>
      </c>
      <c r="D16" s="28">
        <v>6.66922879019811</v>
      </c>
      <c r="E16" s="28">
        <v>9.3142857142857096</v>
      </c>
      <c r="F16" s="28">
        <v>12.349616014667699</v>
      </c>
      <c r="G16" s="28">
        <v>6.27895541390372</v>
      </c>
      <c r="H16" s="28">
        <v>9.0571428571428605</v>
      </c>
      <c r="I16" s="28">
        <v>11.439619907092199</v>
      </c>
      <c r="J16" s="28">
        <v>6.6746658071935601</v>
      </c>
      <c r="K16" s="28">
        <v>2.74857142857143</v>
      </c>
      <c r="L16" s="28">
        <v>3.4874344066070302</v>
      </c>
      <c r="M16" s="28">
        <v>2.0097084505358298</v>
      </c>
      <c r="N16" s="28">
        <v>2.9714285714285702</v>
      </c>
      <c r="O16" s="28">
        <v>3.5701171776657001</v>
      </c>
      <c r="P16" s="28">
        <v>2.3727399651914398</v>
      </c>
      <c r="Q16" s="28">
        <v>2.84</v>
      </c>
      <c r="R16" s="28">
        <v>3.58325996387387</v>
      </c>
      <c r="S16" s="28">
        <v>2.0967400361261301</v>
      </c>
    </row>
    <row r="17" spans="1:19" x14ac:dyDescent="0.2">
      <c r="A17" s="25" t="s">
        <v>209</v>
      </c>
      <c r="B17" s="28">
        <v>9</v>
      </c>
      <c r="C17" s="28">
        <v>11.479322691812101</v>
      </c>
      <c r="D17" s="28">
        <v>6.5206773081879099</v>
      </c>
      <c r="E17" s="28">
        <v>9.0285714285714302</v>
      </c>
      <c r="F17" s="28">
        <v>11.820377440642</v>
      </c>
      <c r="G17" s="28">
        <v>6.2367654165008704</v>
      </c>
      <c r="H17" s="28">
        <v>9.3142857142857096</v>
      </c>
      <c r="I17" s="28">
        <v>11.9254691604472</v>
      </c>
      <c r="J17" s="28">
        <v>6.70310226812426</v>
      </c>
      <c r="K17" s="28">
        <v>2.9257142857142902</v>
      </c>
      <c r="L17" s="28">
        <v>3.9310185957318402</v>
      </c>
      <c r="M17" s="28">
        <v>1.9204099756967301</v>
      </c>
      <c r="N17" s="28">
        <v>2.54285714285714</v>
      </c>
      <c r="O17" s="28">
        <v>3.2395002193033702</v>
      </c>
      <c r="P17" s="28">
        <v>1.8462140664109199</v>
      </c>
      <c r="Q17" s="28">
        <v>5.71428571428571</v>
      </c>
      <c r="R17" s="28">
        <v>7.0084404622351597</v>
      </c>
      <c r="S17" s="28">
        <v>4.42013096633627</v>
      </c>
    </row>
    <row r="18" spans="1:19" x14ac:dyDescent="0.2">
      <c r="A18" s="25" t="s">
        <v>210</v>
      </c>
      <c r="B18" s="28">
        <v>8.4</v>
      </c>
      <c r="C18" s="28">
        <v>9.4017976503600096</v>
      </c>
      <c r="D18" s="28">
        <v>7.3982023496399902</v>
      </c>
      <c r="E18" s="28">
        <v>9.1428571428571406</v>
      </c>
      <c r="F18" s="28">
        <v>11.7884425660713</v>
      </c>
      <c r="G18" s="28">
        <v>6.4972717196429901</v>
      </c>
      <c r="H18" s="28">
        <v>9.4571428571428608</v>
      </c>
      <c r="I18" s="28">
        <v>11.5734418369849</v>
      </c>
      <c r="J18" s="28">
        <v>7.3408438773008404</v>
      </c>
      <c r="K18" s="28">
        <v>2.8914285714285701</v>
      </c>
      <c r="L18" s="28">
        <v>3.85011239931683</v>
      </c>
      <c r="M18" s="28">
        <v>1.93274474354031</v>
      </c>
      <c r="N18" s="28">
        <v>2.92</v>
      </c>
      <c r="O18" s="28">
        <v>3.6084564008857498</v>
      </c>
      <c r="P18" s="28">
        <v>2.23154359911425</v>
      </c>
      <c r="Q18" s="28">
        <v>6</v>
      </c>
      <c r="R18" s="28">
        <v>7.1301801727534704</v>
      </c>
      <c r="S18" s="28">
        <v>4.8698198272465296</v>
      </c>
    </row>
    <row r="19" spans="1:19" x14ac:dyDescent="0.2">
      <c r="A19" s="25" t="s">
        <v>211</v>
      </c>
      <c r="B19" s="28">
        <v>8.3142857142857096</v>
      </c>
      <c r="C19" s="28">
        <v>9.1405075417322106</v>
      </c>
      <c r="D19" s="28">
        <v>7.4880638868392202</v>
      </c>
      <c r="E19" s="28">
        <v>9.2285714285714295</v>
      </c>
      <c r="F19" s="28">
        <v>11.464655340005001</v>
      </c>
      <c r="G19" s="28">
        <v>6.9924875171378202</v>
      </c>
      <c r="H19" s="28">
        <v>9.0285714285714302</v>
      </c>
      <c r="I19" s="28">
        <v>10.774966812875199</v>
      </c>
      <c r="J19" s="28">
        <v>7.2821760442677004</v>
      </c>
      <c r="K19" s="28">
        <v>3.0742857142857098</v>
      </c>
      <c r="L19" s="28">
        <v>4.1031373929051602</v>
      </c>
      <c r="M19" s="28">
        <v>2.0454340356662599</v>
      </c>
      <c r="N19" s="28">
        <v>2.9714285714285702</v>
      </c>
      <c r="O19" s="28">
        <v>3.6751915944322402</v>
      </c>
      <c r="P19" s="28">
        <v>2.2676655484249002</v>
      </c>
      <c r="Q19" s="28">
        <v>6.0571428571428596</v>
      </c>
      <c r="R19" s="28">
        <v>7.3103653171481504</v>
      </c>
      <c r="S19" s="28">
        <v>4.8039203971375599</v>
      </c>
    </row>
    <row r="20" spans="1:19" x14ac:dyDescent="0.2">
      <c r="A20" s="25" t="s">
        <v>212</v>
      </c>
      <c r="B20" s="28">
        <v>8.9142857142857093</v>
      </c>
      <c r="C20" s="28">
        <v>9.8863693886633293</v>
      </c>
      <c r="D20" s="28">
        <v>7.9422020399080901</v>
      </c>
      <c r="E20" s="28">
        <v>9.2571428571428598</v>
      </c>
      <c r="F20" s="28">
        <v>11.242768330292201</v>
      </c>
      <c r="G20" s="28">
        <v>7.2715173839934799</v>
      </c>
      <c r="H20" s="28">
        <v>9.0857142857142907</v>
      </c>
      <c r="I20" s="28">
        <v>11.1115477292325</v>
      </c>
      <c r="J20" s="28">
        <v>7.0598808421960699</v>
      </c>
      <c r="K20" s="28">
        <v>2.96</v>
      </c>
      <c r="L20" s="28">
        <v>4.0757590963832202</v>
      </c>
      <c r="M20" s="28">
        <v>1.8442409036167799</v>
      </c>
      <c r="N20" s="28">
        <v>2.8571428571428599</v>
      </c>
      <c r="O20" s="28">
        <v>3.2526235343795098</v>
      </c>
      <c r="P20" s="28">
        <v>2.4616621799062099</v>
      </c>
      <c r="Q20" s="28">
        <v>5.9428571428571404</v>
      </c>
      <c r="R20" s="28">
        <v>7.2839973703415497</v>
      </c>
      <c r="S20" s="28">
        <v>4.60171691537274</v>
      </c>
    </row>
  </sheetData>
  <mergeCells count="14">
    <mergeCell ref="H12:J12"/>
    <mergeCell ref="K12:M12"/>
    <mergeCell ref="N12:P12"/>
    <mergeCell ref="Q12:S12"/>
    <mergeCell ref="A4:D4"/>
    <mergeCell ref="A3:D3"/>
    <mergeCell ref="A1:D1"/>
    <mergeCell ref="B12:D12"/>
    <mergeCell ref="E12:G12"/>
    <mergeCell ref="A9:D9"/>
    <mergeCell ref="A8:D8"/>
    <mergeCell ref="A7:D7"/>
    <mergeCell ref="A6:D6"/>
    <mergeCell ref="A5:D5"/>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11435-4A63-4D7B-AB13-EA0E9C737905}">
  <dimension ref="A1:K70"/>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12" style="12" bestFit="1" customWidth="1"/>
    <col min="5" max="5" width="15.875" style="12" bestFit="1" customWidth="1"/>
    <col min="6" max="6" width="11.25" style="12" bestFit="1" customWidth="1"/>
    <col min="7" max="7" width="15.5" style="12" bestFit="1" customWidth="1"/>
    <col min="8" max="8" width="16" style="12" bestFit="1" customWidth="1"/>
    <col min="9" max="9" width="4.375" style="12" bestFit="1" customWidth="1"/>
    <col min="10" max="10" width="9"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C7" s="30" t="s">
        <v>102</v>
      </c>
      <c r="D7" s="42" t="s">
        <v>103</v>
      </c>
      <c r="E7" s="42"/>
      <c r="F7" s="42"/>
      <c r="G7" s="42"/>
      <c r="H7" s="42"/>
      <c r="I7" s="42"/>
    </row>
    <row r="8" spans="1:9" s="30" customFormat="1" x14ac:dyDescent="0.4">
      <c r="C8" s="30" t="s">
        <v>105</v>
      </c>
      <c r="D8" s="42" t="s">
        <v>106</v>
      </c>
      <c r="E8" s="42"/>
      <c r="F8" s="42"/>
      <c r="G8" s="42"/>
      <c r="H8" s="42"/>
      <c r="I8" s="42"/>
    </row>
    <row r="9" spans="1:9" s="30" customFormat="1" x14ac:dyDescent="0.4">
      <c r="C9" s="30" t="s">
        <v>108</v>
      </c>
      <c r="D9" s="42" t="s">
        <v>109</v>
      </c>
      <c r="E9" s="42"/>
      <c r="F9" s="42"/>
      <c r="G9" s="42"/>
      <c r="H9" s="42"/>
      <c r="I9" s="42"/>
    </row>
    <row r="10" spans="1:9" s="30" customFormat="1" x14ac:dyDescent="0.4">
      <c r="D10" s="31"/>
      <c r="E10" s="31"/>
      <c r="F10" s="31"/>
      <c r="G10" s="31"/>
      <c r="H10" s="31"/>
      <c r="I10" s="31"/>
    </row>
    <row r="11" spans="1:9" s="30" customFormat="1" x14ac:dyDescent="0.4">
      <c r="B11" s="42" t="s">
        <v>124</v>
      </c>
      <c r="C11" s="42"/>
      <c r="E11" s="12"/>
      <c r="F11" s="12"/>
      <c r="G11" s="12"/>
      <c r="H11" s="12"/>
      <c r="I11" s="12"/>
    </row>
    <row r="12" spans="1:9" s="30" customFormat="1" x14ac:dyDescent="0.4">
      <c r="C12" s="30" t="s">
        <v>62</v>
      </c>
      <c r="D12" s="30" t="s">
        <v>292</v>
      </c>
      <c r="E12" s="30" t="s">
        <v>92</v>
      </c>
      <c r="F12" s="12"/>
      <c r="G12" s="12"/>
      <c r="H12" s="12"/>
      <c r="I12" s="12"/>
    </row>
    <row r="13" spans="1:9" s="30" customFormat="1" x14ac:dyDescent="0.4">
      <c r="C13" s="30" t="s">
        <v>59</v>
      </c>
      <c r="D13" s="30" t="s">
        <v>292</v>
      </c>
      <c r="E13" s="30" t="s">
        <v>95</v>
      </c>
      <c r="F13" s="12"/>
      <c r="G13" s="12"/>
      <c r="H13" s="12"/>
      <c r="I13" s="12"/>
    </row>
    <row r="14" spans="1:9" s="30" customFormat="1" x14ac:dyDescent="0.4">
      <c r="C14" s="30" t="s">
        <v>306</v>
      </c>
      <c r="D14" s="30" t="s">
        <v>292</v>
      </c>
      <c r="E14" s="30" t="s">
        <v>98</v>
      </c>
      <c r="F14" s="12"/>
      <c r="G14" s="12"/>
      <c r="H14" s="12"/>
      <c r="I14" s="12"/>
    </row>
    <row r="15" spans="1:9" s="30" customFormat="1" x14ac:dyDescent="0.4">
      <c r="C15" s="30" t="s">
        <v>307</v>
      </c>
      <c r="D15" s="30" t="s">
        <v>292</v>
      </c>
      <c r="E15" s="30" t="s">
        <v>101</v>
      </c>
      <c r="F15" s="12"/>
      <c r="G15" s="12"/>
      <c r="H15" s="12"/>
      <c r="I15" s="12"/>
    </row>
    <row r="16" spans="1:9" s="30" customFormat="1" x14ac:dyDescent="0.4">
      <c r="C16" s="30" t="s">
        <v>308</v>
      </c>
      <c r="D16" s="30" t="s">
        <v>292</v>
      </c>
      <c r="E16" s="30" t="s">
        <v>104</v>
      </c>
      <c r="F16" s="12"/>
      <c r="G16" s="12"/>
      <c r="H16" s="12"/>
      <c r="I16" s="12"/>
    </row>
    <row r="17" spans="1:9" s="30" customFormat="1" x14ac:dyDescent="0.4">
      <c r="C17" s="30" t="s">
        <v>309</v>
      </c>
      <c r="D17" s="30" t="s">
        <v>292</v>
      </c>
      <c r="E17" s="30" t="s">
        <v>107</v>
      </c>
      <c r="F17" s="12"/>
      <c r="G17" s="12"/>
      <c r="H17" s="12"/>
      <c r="I17" s="12"/>
    </row>
    <row r="19" spans="1:9" ht="15" x14ac:dyDescent="0.4">
      <c r="A19" s="39" t="s">
        <v>310</v>
      </c>
      <c r="B19" s="39"/>
      <c r="C19" s="39"/>
    </row>
    <row r="20" spans="1:9" x14ac:dyDescent="0.4">
      <c r="A20" s="14"/>
      <c r="B20" s="14"/>
      <c r="C20" s="14"/>
    </row>
    <row r="21" spans="1:9" x14ac:dyDescent="0.4">
      <c r="B21" s="43" t="s">
        <v>57</v>
      </c>
      <c r="C21" s="43"/>
      <c r="D21" s="12" t="s">
        <v>9</v>
      </c>
    </row>
    <row r="22" spans="1:9" x14ac:dyDescent="0.4">
      <c r="B22" s="43" t="s">
        <v>311</v>
      </c>
      <c r="C22" s="43"/>
      <c r="D22" s="12" t="s">
        <v>312</v>
      </c>
    </row>
    <row r="24" spans="1:9" x14ac:dyDescent="0.4">
      <c r="B24" s="43" t="s">
        <v>313</v>
      </c>
      <c r="C24" s="43"/>
    </row>
    <row r="25" spans="1:9" x14ac:dyDescent="0.4">
      <c r="C25" s="12" t="s">
        <v>314</v>
      </c>
      <c r="D25" s="12">
        <v>26.43</v>
      </c>
    </row>
    <row r="26" spans="1:9" x14ac:dyDescent="0.4">
      <c r="C26" s="12" t="s">
        <v>110</v>
      </c>
      <c r="D26" s="12" t="s">
        <v>74</v>
      </c>
    </row>
    <row r="27" spans="1:9" x14ac:dyDescent="0.4">
      <c r="C27" s="12" t="s">
        <v>111</v>
      </c>
      <c r="D27" s="12" t="s">
        <v>75</v>
      </c>
    </row>
    <row r="28" spans="1:9" x14ac:dyDescent="0.4">
      <c r="C28" s="12" t="s">
        <v>315</v>
      </c>
      <c r="D28" s="12" t="s">
        <v>65</v>
      </c>
    </row>
    <row r="29" spans="1:9" x14ac:dyDescent="0.4">
      <c r="C29" s="12" t="s">
        <v>316</v>
      </c>
      <c r="D29" s="12">
        <v>0.78590000000000004</v>
      </c>
    </row>
    <row r="31" spans="1:9" x14ac:dyDescent="0.4">
      <c r="B31" s="43" t="s">
        <v>317</v>
      </c>
      <c r="C31" s="43"/>
    </row>
    <row r="32" spans="1:9" x14ac:dyDescent="0.4">
      <c r="C32" s="12" t="s">
        <v>130</v>
      </c>
      <c r="D32" s="12" t="s">
        <v>318</v>
      </c>
    </row>
    <row r="33" spans="2:8" x14ac:dyDescent="0.4">
      <c r="C33" s="12" t="s">
        <v>110</v>
      </c>
      <c r="D33" s="12">
        <v>8.0000000000000002E-3</v>
      </c>
    </row>
    <row r="34" spans="2:8" x14ac:dyDescent="0.4">
      <c r="C34" s="12" t="s">
        <v>111</v>
      </c>
      <c r="D34" s="12" t="s">
        <v>64</v>
      </c>
    </row>
    <row r="35" spans="2:8" x14ac:dyDescent="0.4">
      <c r="C35" s="12" t="s">
        <v>319</v>
      </c>
      <c r="D35" s="12" t="s">
        <v>65</v>
      </c>
    </row>
    <row r="37" spans="2:8" x14ac:dyDescent="0.4">
      <c r="B37" s="43" t="s">
        <v>320</v>
      </c>
      <c r="C37" s="43"/>
    </row>
    <row r="38" spans="2:8" x14ac:dyDescent="0.4">
      <c r="C38" s="12" t="s">
        <v>321</v>
      </c>
      <c r="D38" s="12">
        <v>21.44</v>
      </c>
    </row>
    <row r="39" spans="2:8" x14ac:dyDescent="0.4">
      <c r="C39" s="12" t="s">
        <v>110</v>
      </c>
      <c r="D39" s="12" t="s">
        <v>74</v>
      </c>
    </row>
    <row r="40" spans="2:8" x14ac:dyDescent="0.4">
      <c r="C40" s="12" t="s">
        <v>111</v>
      </c>
      <c r="D40" s="12" t="s">
        <v>75</v>
      </c>
    </row>
    <row r="41" spans="2:8" x14ac:dyDescent="0.4">
      <c r="C41" s="12" t="s">
        <v>319</v>
      </c>
      <c r="D41" s="12" t="s">
        <v>65</v>
      </c>
    </row>
    <row r="43" spans="2:8" x14ac:dyDescent="0.4">
      <c r="B43" s="43" t="s">
        <v>126</v>
      </c>
      <c r="C43" s="43"/>
      <c r="D43" s="12" t="s">
        <v>127</v>
      </c>
      <c r="E43" s="12" t="s">
        <v>128</v>
      </c>
      <c r="F43" s="12" t="s">
        <v>129</v>
      </c>
      <c r="G43" s="12" t="s">
        <v>130</v>
      </c>
      <c r="H43" s="12" t="s">
        <v>110</v>
      </c>
    </row>
    <row r="44" spans="2:8" x14ac:dyDescent="0.4">
      <c r="C44" s="12" t="s">
        <v>322</v>
      </c>
      <c r="D44" s="12">
        <v>490.5</v>
      </c>
      <c r="E44" s="12">
        <v>5</v>
      </c>
      <c r="F44" s="12">
        <v>98.1</v>
      </c>
      <c r="G44" s="12" t="s">
        <v>323</v>
      </c>
      <c r="H44" s="12" t="s">
        <v>324</v>
      </c>
    </row>
    <row r="45" spans="2:8" x14ac:dyDescent="0.4">
      <c r="C45" s="12" t="s">
        <v>325</v>
      </c>
      <c r="D45" s="12">
        <v>133.6</v>
      </c>
      <c r="E45" s="12">
        <v>36</v>
      </c>
      <c r="F45" s="12">
        <v>3.7120000000000002</v>
      </c>
    </row>
    <row r="46" spans="2:8" x14ac:dyDescent="0.4">
      <c r="C46" s="12" t="s">
        <v>139</v>
      </c>
      <c r="D46" s="12">
        <v>624.1</v>
      </c>
      <c r="E46" s="12">
        <v>41</v>
      </c>
    </row>
    <row r="48" spans="2:8" x14ac:dyDescent="0.4">
      <c r="B48" s="43" t="s">
        <v>131</v>
      </c>
      <c r="C48" s="43"/>
    </row>
    <row r="49" spans="1:10" x14ac:dyDescent="0.4">
      <c r="C49" s="12" t="s">
        <v>326</v>
      </c>
      <c r="D49" s="12">
        <v>6</v>
      </c>
    </row>
    <row r="50" spans="1:10" x14ac:dyDescent="0.4">
      <c r="C50" s="12" t="s">
        <v>327</v>
      </c>
      <c r="D50" s="12">
        <v>42</v>
      </c>
    </row>
    <row r="52" spans="1:10" ht="15" x14ac:dyDescent="0.4">
      <c r="A52" s="39" t="s">
        <v>328</v>
      </c>
      <c r="B52" s="39"/>
      <c r="C52" s="39"/>
    </row>
    <row r="54" spans="1:10" x14ac:dyDescent="0.4">
      <c r="B54" s="43" t="s">
        <v>132</v>
      </c>
      <c r="C54" s="43"/>
      <c r="D54" s="12">
        <v>1</v>
      </c>
    </row>
    <row r="55" spans="1:10" x14ac:dyDescent="0.4">
      <c r="B55" s="43" t="s">
        <v>329</v>
      </c>
      <c r="C55" s="43"/>
      <c r="D55" s="12">
        <v>5</v>
      </c>
    </row>
    <row r="56" spans="1:10" x14ac:dyDescent="0.4">
      <c r="B56" s="43" t="s">
        <v>330</v>
      </c>
      <c r="C56" s="43"/>
      <c r="D56" s="12">
        <v>0.05</v>
      </c>
    </row>
    <row r="58" spans="1:10" x14ac:dyDescent="0.4">
      <c r="B58" s="43" t="s">
        <v>331</v>
      </c>
      <c r="C58" s="43"/>
      <c r="D58" s="12" t="s">
        <v>133</v>
      </c>
      <c r="E58" s="12" t="s">
        <v>332</v>
      </c>
      <c r="F58" s="12" t="s">
        <v>134</v>
      </c>
      <c r="G58" s="12" t="s">
        <v>333</v>
      </c>
      <c r="H58" s="12" t="s">
        <v>334</v>
      </c>
      <c r="I58" s="12" t="s">
        <v>335</v>
      </c>
    </row>
    <row r="59" spans="1:10" x14ac:dyDescent="0.4">
      <c r="C59" s="12" t="s">
        <v>140</v>
      </c>
      <c r="D59" s="12">
        <v>-8.5709999999999995E-2</v>
      </c>
      <c r="E59" s="12" t="s">
        <v>336</v>
      </c>
      <c r="F59" s="12" t="s">
        <v>72</v>
      </c>
      <c r="G59" s="12" t="s">
        <v>71</v>
      </c>
      <c r="H59" s="12" t="s">
        <v>337</v>
      </c>
      <c r="I59" s="12" t="s">
        <v>338</v>
      </c>
      <c r="J59" s="12" t="s">
        <v>95</v>
      </c>
    </row>
    <row r="60" spans="1:10" x14ac:dyDescent="0.4">
      <c r="C60" s="12" t="s">
        <v>141</v>
      </c>
      <c r="D60" s="12">
        <v>-0.1143</v>
      </c>
      <c r="E60" s="12" t="s">
        <v>339</v>
      </c>
      <c r="F60" s="12" t="s">
        <v>72</v>
      </c>
      <c r="G60" s="12" t="s">
        <v>71</v>
      </c>
      <c r="H60" s="12" t="s">
        <v>337</v>
      </c>
      <c r="I60" s="12" t="s">
        <v>340</v>
      </c>
      <c r="J60" s="12" t="s">
        <v>98</v>
      </c>
    </row>
    <row r="61" spans="1:10" x14ac:dyDescent="0.4">
      <c r="C61" s="12" t="s">
        <v>142</v>
      </c>
      <c r="D61" s="12">
        <v>6.7830000000000004</v>
      </c>
      <c r="E61" s="12" t="s">
        <v>341</v>
      </c>
      <c r="F61" s="12" t="s">
        <v>65</v>
      </c>
      <c r="G61" s="12" t="s">
        <v>75</v>
      </c>
      <c r="H61" s="12" t="s">
        <v>74</v>
      </c>
      <c r="I61" s="12" t="s">
        <v>342</v>
      </c>
      <c r="J61" s="12" t="s">
        <v>101</v>
      </c>
    </row>
    <row r="62" spans="1:10" x14ac:dyDescent="0.4">
      <c r="C62" s="12" t="s">
        <v>143</v>
      </c>
      <c r="D62" s="12">
        <v>6.7489999999999997</v>
      </c>
      <c r="E62" s="12" t="s">
        <v>343</v>
      </c>
      <c r="F62" s="12" t="s">
        <v>65</v>
      </c>
      <c r="G62" s="12" t="s">
        <v>75</v>
      </c>
      <c r="H62" s="12" t="s">
        <v>74</v>
      </c>
      <c r="I62" s="12" t="s">
        <v>344</v>
      </c>
      <c r="J62" s="12" t="s">
        <v>104</v>
      </c>
    </row>
    <row r="63" spans="1:10" x14ac:dyDescent="0.4">
      <c r="C63" s="12" t="s">
        <v>144</v>
      </c>
      <c r="D63" s="12">
        <v>6.7709999999999999</v>
      </c>
      <c r="E63" s="12" t="s">
        <v>345</v>
      </c>
      <c r="F63" s="12" t="s">
        <v>65</v>
      </c>
      <c r="G63" s="12" t="s">
        <v>75</v>
      </c>
      <c r="H63" s="12" t="s">
        <v>74</v>
      </c>
      <c r="I63" s="12" t="s">
        <v>314</v>
      </c>
      <c r="J63" s="12" t="s">
        <v>107</v>
      </c>
    </row>
    <row r="65" spans="2:11" x14ac:dyDescent="0.4">
      <c r="B65" s="43" t="s">
        <v>135</v>
      </c>
      <c r="C65" s="43"/>
      <c r="D65" s="12" t="s">
        <v>136</v>
      </c>
      <c r="E65" s="12" t="s">
        <v>137</v>
      </c>
      <c r="F65" s="12" t="s">
        <v>133</v>
      </c>
      <c r="G65" s="12" t="s">
        <v>138</v>
      </c>
      <c r="H65" s="12" t="s">
        <v>346</v>
      </c>
      <c r="I65" s="12" t="s">
        <v>347</v>
      </c>
      <c r="J65" s="12" t="s">
        <v>348</v>
      </c>
      <c r="K65" s="12" t="s">
        <v>128</v>
      </c>
    </row>
    <row r="66" spans="2:11" x14ac:dyDescent="0.4">
      <c r="C66" s="12" t="s">
        <v>140</v>
      </c>
      <c r="D66" s="12">
        <v>9.5709999999999997</v>
      </c>
      <c r="E66" s="12">
        <v>9.657</v>
      </c>
      <c r="F66" s="12">
        <v>-8.5709999999999995E-2</v>
      </c>
      <c r="G66" s="12">
        <v>1.03</v>
      </c>
      <c r="H66" s="12">
        <v>7</v>
      </c>
      <c r="I66" s="12">
        <v>7</v>
      </c>
      <c r="J66" s="12">
        <v>8.3229999999999998E-2</v>
      </c>
      <c r="K66" s="12">
        <v>36</v>
      </c>
    </row>
    <row r="67" spans="2:11" x14ac:dyDescent="0.4">
      <c r="C67" s="12" t="s">
        <v>141</v>
      </c>
      <c r="D67" s="12">
        <v>9.5709999999999997</v>
      </c>
      <c r="E67" s="12">
        <v>9.6859999999999999</v>
      </c>
      <c r="F67" s="12">
        <v>-0.1143</v>
      </c>
      <c r="G67" s="12">
        <v>1.03</v>
      </c>
      <c r="H67" s="12">
        <v>7</v>
      </c>
      <c r="I67" s="12">
        <v>7</v>
      </c>
      <c r="J67" s="12">
        <v>0.111</v>
      </c>
      <c r="K67" s="12">
        <v>36</v>
      </c>
    </row>
    <row r="68" spans="2:11" x14ac:dyDescent="0.4">
      <c r="C68" s="12" t="s">
        <v>142</v>
      </c>
      <c r="D68" s="12">
        <v>9.5709999999999997</v>
      </c>
      <c r="E68" s="12">
        <v>2.7890000000000001</v>
      </c>
      <c r="F68" s="12">
        <v>6.7830000000000004</v>
      </c>
      <c r="G68" s="12">
        <v>1.03</v>
      </c>
      <c r="H68" s="12">
        <v>7</v>
      </c>
      <c r="I68" s="12">
        <v>7</v>
      </c>
      <c r="J68" s="12">
        <v>6.5860000000000003</v>
      </c>
      <c r="K68" s="12">
        <v>36</v>
      </c>
    </row>
    <row r="69" spans="2:11" x14ac:dyDescent="0.4">
      <c r="C69" s="12" t="s">
        <v>143</v>
      </c>
      <c r="D69" s="12">
        <v>9.5709999999999997</v>
      </c>
      <c r="E69" s="12">
        <v>2.823</v>
      </c>
      <c r="F69" s="12">
        <v>6.7489999999999997</v>
      </c>
      <c r="G69" s="12">
        <v>1.03</v>
      </c>
      <c r="H69" s="12">
        <v>7</v>
      </c>
      <c r="I69" s="12">
        <v>7</v>
      </c>
      <c r="J69" s="12">
        <v>6.5529999999999999</v>
      </c>
      <c r="K69" s="12">
        <v>36</v>
      </c>
    </row>
    <row r="70" spans="2:11" x14ac:dyDescent="0.4">
      <c r="C70" s="12" t="s">
        <v>144</v>
      </c>
      <c r="D70" s="12">
        <v>9.5709999999999997</v>
      </c>
      <c r="E70" s="12">
        <v>2.8</v>
      </c>
      <c r="F70" s="12">
        <v>6.7709999999999999</v>
      </c>
      <c r="G70" s="12">
        <v>1.03</v>
      </c>
      <c r="H70" s="12">
        <v>7</v>
      </c>
      <c r="I70" s="12">
        <v>7</v>
      </c>
      <c r="J70" s="12">
        <v>6.5750000000000002</v>
      </c>
      <c r="K70" s="12">
        <v>36</v>
      </c>
    </row>
  </sheetData>
  <mergeCells count="23">
    <mergeCell ref="B54:C54"/>
    <mergeCell ref="B55:C55"/>
    <mergeCell ref="B56:C56"/>
    <mergeCell ref="B58:C58"/>
    <mergeCell ref="B65:C65"/>
    <mergeCell ref="A52:C52"/>
    <mergeCell ref="D8:I8"/>
    <mergeCell ref="D9:I9"/>
    <mergeCell ref="B11:C11"/>
    <mergeCell ref="A19:C19"/>
    <mergeCell ref="B21:C21"/>
    <mergeCell ref="B22:C22"/>
    <mergeCell ref="B24:C24"/>
    <mergeCell ref="B31:C31"/>
    <mergeCell ref="B37:C37"/>
    <mergeCell ref="B43:C43"/>
    <mergeCell ref="B48:C48"/>
    <mergeCell ref="D7:I7"/>
    <mergeCell ref="A1:C1"/>
    <mergeCell ref="B3:C3"/>
    <mergeCell ref="D4:I4"/>
    <mergeCell ref="D5:I5"/>
    <mergeCell ref="D6:I6"/>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4A0C7-9224-44F8-95D5-9AAC13D7EC39}">
  <dimension ref="A1:K58"/>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16" style="12" bestFit="1" customWidth="1"/>
    <col min="5" max="5" width="15.875" style="12" bestFit="1" customWidth="1"/>
    <col min="6" max="6" width="11.25" style="12" bestFit="1" customWidth="1"/>
    <col min="7" max="7" width="18.875" style="12" bestFit="1" customWidth="1"/>
    <col min="8" max="8" width="16" style="12" bestFit="1" customWidth="1"/>
    <col min="9" max="9" width="4.375" style="12" bestFit="1" customWidth="1"/>
    <col min="10" max="10" width="9"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292</v>
      </c>
      <c r="E9" s="30" t="s">
        <v>92</v>
      </c>
      <c r="F9" s="12"/>
      <c r="G9" s="12"/>
      <c r="H9" s="12"/>
      <c r="I9" s="12"/>
    </row>
    <row r="10" spans="1:9" s="30" customFormat="1" x14ac:dyDescent="0.4">
      <c r="C10" s="30" t="s">
        <v>59</v>
      </c>
      <c r="D10" s="30" t="s">
        <v>292</v>
      </c>
      <c r="E10" s="30" t="s">
        <v>95</v>
      </c>
      <c r="F10" s="12"/>
      <c r="G10" s="12"/>
      <c r="H10" s="12"/>
      <c r="I10" s="12"/>
    </row>
    <row r="11" spans="1:9" s="30" customFormat="1" x14ac:dyDescent="0.4">
      <c r="C11" s="30" t="s">
        <v>306</v>
      </c>
      <c r="D11" s="30" t="s">
        <v>292</v>
      </c>
      <c r="E11" s="30" t="s">
        <v>98</v>
      </c>
      <c r="F11" s="12"/>
      <c r="G11" s="12"/>
      <c r="H11" s="12"/>
      <c r="I11" s="12"/>
    </row>
    <row r="13" spans="1:9" ht="15" x14ac:dyDescent="0.4">
      <c r="A13" s="39" t="s">
        <v>310</v>
      </c>
      <c r="B13" s="39"/>
      <c r="C13" s="39"/>
    </row>
    <row r="14" spans="1:9" x14ac:dyDescent="0.4">
      <c r="A14" s="14"/>
      <c r="B14" s="14"/>
      <c r="C14" s="14"/>
    </row>
    <row r="15" spans="1:9" x14ac:dyDescent="0.4">
      <c r="B15" s="43" t="s">
        <v>57</v>
      </c>
      <c r="C15" s="43"/>
      <c r="D15" s="12" t="s">
        <v>349</v>
      </c>
    </row>
    <row r="16" spans="1:9" x14ac:dyDescent="0.4">
      <c r="B16" s="43" t="s">
        <v>311</v>
      </c>
      <c r="C16" s="43"/>
      <c r="D16" s="12" t="s">
        <v>350</v>
      </c>
    </row>
    <row r="18" spans="2:4" x14ac:dyDescent="0.4">
      <c r="B18" s="43" t="s">
        <v>313</v>
      </c>
      <c r="C18" s="43"/>
    </row>
    <row r="19" spans="2:4" x14ac:dyDescent="0.4">
      <c r="C19" s="12" t="s">
        <v>314</v>
      </c>
      <c r="D19" s="12">
        <v>3.6129999999999999E-3</v>
      </c>
    </row>
    <row r="20" spans="2:4" x14ac:dyDescent="0.4">
      <c r="C20" s="12" t="s">
        <v>110</v>
      </c>
      <c r="D20" s="12" t="s">
        <v>337</v>
      </c>
    </row>
    <row r="21" spans="2:4" x14ac:dyDescent="0.4">
      <c r="C21" s="12" t="s">
        <v>111</v>
      </c>
      <c r="D21" s="12" t="s">
        <v>71</v>
      </c>
    </row>
    <row r="22" spans="2:4" x14ac:dyDescent="0.4">
      <c r="C22" s="12" t="s">
        <v>315</v>
      </c>
      <c r="D22" s="12" t="s">
        <v>72</v>
      </c>
    </row>
    <row r="23" spans="2:4" x14ac:dyDescent="0.4">
      <c r="C23" s="12" t="s">
        <v>316</v>
      </c>
      <c r="D23" s="12">
        <v>4.013E-4</v>
      </c>
    </row>
    <row r="25" spans="2:4" x14ac:dyDescent="0.4">
      <c r="B25" s="43" t="s">
        <v>317</v>
      </c>
      <c r="C25" s="43"/>
    </row>
    <row r="26" spans="2:4" x14ac:dyDescent="0.4">
      <c r="C26" s="12" t="s">
        <v>130</v>
      </c>
      <c r="D26" s="12" t="s">
        <v>351</v>
      </c>
    </row>
    <row r="27" spans="2:4" x14ac:dyDescent="0.4">
      <c r="C27" s="12" t="s">
        <v>110</v>
      </c>
      <c r="D27" s="12">
        <v>0.93</v>
      </c>
    </row>
    <row r="28" spans="2:4" x14ac:dyDescent="0.4">
      <c r="C28" s="12" t="s">
        <v>111</v>
      </c>
      <c r="D28" s="12" t="s">
        <v>71</v>
      </c>
    </row>
    <row r="29" spans="2:4" x14ac:dyDescent="0.4">
      <c r="C29" s="12" t="s">
        <v>319</v>
      </c>
      <c r="D29" s="12" t="s">
        <v>72</v>
      </c>
    </row>
    <row r="31" spans="2:4" x14ac:dyDescent="0.4">
      <c r="B31" s="43" t="s">
        <v>320</v>
      </c>
      <c r="C31" s="43"/>
    </row>
    <row r="32" spans="2:4" x14ac:dyDescent="0.4">
      <c r="C32" s="12" t="s">
        <v>321</v>
      </c>
      <c r="D32" s="12">
        <v>8.0079999999999998E-2</v>
      </c>
    </row>
    <row r="33" spans="1:8" x14ac:dyDescent="0.4">
      <c r="C33" s="12" t="s">
        <v>110</v>
      </c>
      <c r="D33" s="12">
        <v>0.96</v>
      </c>
    </row>
    <row r="34" spans="1:8" x14ac:dyDescent="0.4">
      <c r="C34" s="12" t="s">
        <v>111</v>
      </c>
      <c r="D34" s="12" t="s">
        <v>71</v>
      </c>
    </row>
    <row r="35" spans="1:8" x14ac:dyDescent="0.4">
      <c r="C35" s="12" t="s">
        <v>319</v>
      </c>
      <c r="D35" s="12" t="s">
        <v>72</v>
      </c>
    </row>
    <row r="37" spans="1:8" x14ac:dyDescent="0.4">
      <c r="B37" s="43" t="s">
        <v>126</v>
      </c>
      <c r="C37" s="43"/>
      <c r="D37" s="12" t="s">
        <v>127</v>
      </c>
      <c r="E37" s="12" t="s">
        <v>128</v>
      </c>
      <c r="F37" s="12" t="s">
        <v>129</v>
      </c>
      <c r="G37" s="12" t="s">
        <v>130</v>
      </c>
      <c r="H37" s="12" t="s">
        <v>110</v>
      </c>
    </row>
    <row r="38" spans="1:8" x14ac:dyDescent="0.4">
      <c r="C38" s="12" t="s">
        <v>322</v>
      </c>
      <c r="D38" s="12">
        <v>4.9520000000000002E-2</v>
      </c>
      <c r="E38" s="12">
        <v>2</v>
      </c>
      <c r="F38" s="12">
        <v>2.4760000000000001E-2</v>
      </c>
      <c r="G38" s="12" t="s">
        <v>352</v>
      </c>
      <c r="H38" s="12" t="s">
        <v>353</v>
      </c>
    </row>
    <row r="39" spans="1:8" x14ac:dyDescent="0.4">
      <c r="C39" s="12" t="s">
        <v>325</v>
      </c>
      <c r="D39" s="12">
        <v>123.4</v>
      </c>
      <c r="E39" s="12">
        <v>18</v>
      </c>
      <c r="F39" s="12">
        <v>6.8529999999999998</v>
      </c>
    </row>
    <row r="40" spans="1:8" x14ac:dyDescent="0.4">
      <c r="C40" s="12" t="s">
        <v>139</v>
      </c>
      <c r="D40" s="12">
        <v>123.4</v>
      </c>
      <c r="E40" s="12">
        <v>20</v>
      </c>
    </row>
    <row r="42" spans="1:8"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x14ac:dyDescent="0.4">
      <c r="B48" s="43" t="s">
        <v>132</v>
      </c>
      <c r="C48" s="43"/>
      <c r="D48" s="12">
        <v>1</v>
      </c>
    </row>
    <row r="49" spans="2:11" x14ac:dyDescent="0.4">
      <c r="B49" s="43" t="s">
        <v>329</v>
      </c>
      <c r="C49" s="43"/>
      <c r="D49" s="12">
        <v>2</v>
      </c>
    </row>
    <row r="50" spans="2:11" x14ac:dyDescent="0.4">
      <c r="B50" s="43" t="s">
        <v>330</v>
      </c>
      <c r="C50" s="43"/>
      <c r="D50" s="12">
        <v>0.05</v>
      </c>
    </row>
    <row r="52" spans="2:11" x14ac:dyDescent="0.4">
      <c r="B52" s="43" t="s">
        <v>331</v>
      </c>
      <c r="C52" s="43"/>
      <c r="D52" s="12" t="s">
        <v>133</v>
      </c>
      <c r="E52" s="12" t="s">
        <v>332</v>
      </c>
      <c r="F52" s="12" t="s">
        <v>134</v>
      </c>
      <c r="G52" s="12" t="s">
        <v>333</v>
      </c>
      <c r="H52" s="12" t="s">
        <v>334</v>
      </c>
      <c r="I52" s="12" t="s">
        <v>335</v>
      </c>
    </row>
    <row r="53" spans="2:11" x14ac:dyDescent="0.4">
      <c r="C53" s="12" t="s">
        <v>140</v>
      </c>
      <c r="D53" s="12">
        <v>-8.5709999999999995E-2</v>
      </c>
      <c r="E53" s="12" t="s">
        <v>354</v>
      </c>
      <c r="F53" s="12" t="s">
        <v>72</v>
      </c>
      <c r="G53" s="12" t="s">
        <v>71</v>
      </c>
      <c r="H53" s="12" t="s">
        <v>337</v>
      </c>
      <c r="I53" s="12" t="s">
        <v>338</v>
      </c>
      <c r="J53" s="12" t="s">
        <v>95</v>
      </c>
    </row>
    <row r="54" spans="2:11" x14ac:dyDescent="0.4">
      <c r="C54" s="12" t="s">
        <v>141</v>
      </c>
      <c r="D54" s="12">
        <v>-0.1143</v>
      </c>
      <c r="E54" s="12" t="s">
        <v>355</v>
      </c>
      <c r="F54" s="12" t="s">
        <v>72</v>
      </c>
      <c r="G54" s="12" t="s">
        <v>71</v>
      </c>
      <c r="H54" s="12" t="s">
        <v>337</v>
      </c>
      <c r="I54" s="12" t="s">
        <v>340</v>
      </c>
      <c r="J54" s="12" t="s">
        <v>98</v>
      </c>
    </row>
    <row r="56" spans="2:1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140</v>
      </c>
      <c r="D57" s="12">
        <v>9.5709999999999997</v>
      </c>
      <c r="E57" s="12">
        <v>9.657</v>
      </c>
      <c r="F57" s="12">
        <v>-8.5709999999999995E-2</v>
      </c>
      <c r="G57" s="12">
        <v>1.399</v>
      </c>
      <c r="H57" s="12">
        <v>7</v>
      </c>
      <c r="I57" s="12">
        <v>7</v>
      </c>
      <c r="J57" s="12">
        <v>6.1249999999999999E-2</v>
      </c>
      <c r="K57" s="12">
        <v>18</v>
      </c>
    </row>
    <row r="58" spans="2:11" x14ac:dyDescent="0.4">
      <c r="C58" s="12" t="s">
        <v>141</v>
      </c>
      <c r="D58" s="12">
        <v>9.5709999999999997</v>
      </c>
      <c r="E58" s="12">
        <v>9.6859999999999999</v>
      </c>
      <c r="F58" s="12">
        <v>-0.1143</v>
      </c>
      <c r="G58" s="12">
        <v>1.399</v>
      </c>
      <c r="H58" s="12">
        <v>7</v>
      </c>
      <c r="I58" s="12">
        <v>7</v>
      </c>
      <c r="J58" s="12">
        <v>8.1670000000000006E-2</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E008-F7FE-437F-A7DB-637329E6DF60}">
  <dimension ref="A1:K58"/>
  <sheetViews>
    <sheetView zoomScale="85" zoomScaleNormal="85" workbookViewId="0">
      <selection activeCell="B4" sqref="B4"/>
    </sheetView>
  </sheetViews>
  <sheetFormatPr defaultRowHeight="14.25" x14ac:dyDescent="0.4"/>
  <cols>
    <col min="1" max="2" width="3.125" style="12" customWidth="1"/>
    <col min="3" max="3" width="39.125" style="12" bestFit="1" customWidth="1"/>
    <col min="4" max="4" width="16" style="12" bestFit="1" customWidth="1"/>
    <col min="5" max="5" width="16.625" style="12" bestFit="1" customWidth="1"/>
    <col min="6" max="6" width="11.25" style="12" bestFit="1" customWidth="1"/>
    <col min="7" max="7" width="18.875" style="12" bestFit="1" customWidth="1"/>
    <col min="8" max="8" width="16" style="12" bestFit="1" customWidth="1"/>
    <col min="9" max="9" width="4.375" style="12" bestFit="1" customWidth="1"/>
    <col min="10" max="10" width="9" style="12"/>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102</v>
      </c>
      <c r="D4" s="42" t="s">
        <v>103</v>
      </c>
      <c r="E4" s="42"/>
      <c r="F4" s="42"/>
      <c r="G4" s="42"/>
      <c r="H4" s="42"/>
      <c r="I4" s="42"/>
    </row>
    <row r="5" spans="1:9" s="30" customFormat="1" x14ac:dyDescent="0.4">
      <c r="C5" s="30" t="s">
        <v>105</v>
      </c>
      <c r="D5" s="42" t="s">
        <v>106</v>
      </c>
      <c r="E5" s="42"/>
      <c r="F5" s="42"/>
      <c r="G5" s="42"/>
      <c r="H5" s="42"/>
      <c r="I5" s="42"/>
    </row>
    <row r="6" spans="1:9" s="30" customFormat="1" x14ac:dyDescent="0.4">
      <c r="C6" s="30" t="s">
        <v>108</v>
      </c>
      <c r="D6" s="42" t="s">
        <v>109</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292</v>
      </c>
      <c r="E9" s="30" t="s">
        <v>101</v>
      </c>
      <c r="F9" s="12"/>
      <c r="G9" s="12"/>
      <c r="H9" s="12"/>
      <c r="I9" s="12"/>
    </row>
    <row r="10" spans="1:9" s="30" customFormat="1" x14ac:dyDescent="0.4">
      <c r="C10" s="30" t="s">
        <v>59</v>
      </c>
      <c r="D10" s="30" t="s">
        <v>292</v>
      </c>
      <c r="E10" s="30" t="s">
        <v>104</v>
      </c>
      <c r="F10" s="12"/>
      <c r="G10" s="12"/>
      <c r="H10" s="12"/>
      <c r="I10" s="12"/>
    </row>
    <row r="11" spans="1:9" s="30" customFormat="1" x14ac:dyDescent="0.4">
      <c r="C11" s="30" t="s">
        <v>306</v>
      </c>
      <c r="D11" s="30" t="s">
        <v>292</v>
      </c>
      <c r="E11" s="30" t="s">
        <v>107</v>
      </c>
      <c r="F11" s="12"/>
      <c r="G11" s="12"/>
      <c r="H11" s="12"/>
      <c r="I11" s="12"/>
    </row>
    <row r="13" spans="1:9" ht="15" x14ac:dyDescent="0.4">
      <c r="A13" s="39" t="s">
        <v>310</v>
      </c>
      <c r="B13" s="39"/>
      <c r="C13" s="39"/>
    </row>
    <row r="14" spans="1:9" x14ac:dyDescent="0.4">
      <c r="A14" s="14"/>
      <c r="B14" s="14"/>
      <c r="C14" s="14"/>
    </row>
    <row r="15" spans="1:9" ht="18.75" customHeight="1" x14ac:dyDescent="0.4">
      <c r="B15" s="43" t="s">
        <v>57</v>
      </c>
      <c r="C15" s="43"/>
      <c r="D15" s="12" t="s">
        <v>356</v>
      </c>
    </row>
    <row r="16" spans="1:9" ht="18.75" customHeight="1" x14ac:dyDescent="0.4">
      <c r="B16" s="43" t="s">
        <v>311</v>
      </c>
      <c r="C16" s="43"/>
      <c r="D16" s="12" t="s">
        <v>350</v>
      </c>
    </row>
    <row r="18" spans="2:4" ht="18.75" customHeight="1" x14ac:dyDescent="0.4">
      <c r="B18" s="43" t="s">
        <v>313</v>
      </c>
      <c r="C18" s="43"/>
    </row>
    <row r="19" spans="2:4" x14ac:dyDescent="0.4">
      <c r="C19" s="12" t="s">
        <v>314</v>
      </c>
      <c r="D19" s="12">
        <v>3.735E-3</v>
      </c>
    </row>
    <row r="20" spans="2:4" x14ac:dyDescent="0.4">
      <c r="C20" s="12" t="s">
        <v>110</v>
      </c>
      <c r="D20" s="12" t="s">
        <v>337</v>
      </c>
    </row>
    <row r="21" spans="2:4" x14ac:dyDescent="0.4">
      <c r="C21" s="12" t="s">
        <v>111</v>
      </c>
      <c r="D21" s="12" t="s">
        <v>71</v>
      </c>
    </row>
    <row r="22" spans="2:4" x14ac:dyDescent="0.4">
      <c r="C22" s="12" t="s">
        <v>315</v>
      </c>
      <c r="D22" s="12" t="s">
        <v>72</v>
      </c>
    </row>
    <row r="23" spans="2:4" x14ac:dyDescent="0.4">
      <c r="C23" s="12" t="s">
        <v>316</v>
      </c>
      <c r="D23" s="12">
        <v>4.149E-4</v>
      </c>
    </row>
    <row r="25" spans="2:4" ht="18.75" customHeight="1" x14ac:dyDescent="0.4">
      <c r="B25" s="43" t="s">
        <v>317</v>
      </c>
      <c r="C25" s="43"/>
    </row>
    <row r="26" spans="2:4" x14ac:dyDescent="0.4">
      <c r="C26" s="12" t="s">
        <v>130</v>
      </c>
      <c r="D26" s="12" t="s">
        <v>357</v>
      </c>
    </row>
    <row r="27" spans="2:4" x14ac:dyDescent="0.4">
      <c r="C27" s="12" t="s">
        <v>110</v>
      </c>
      <c r="D27" s="12">
        <v>0.99</v>
      </c>
    </row>
    <row r="28" spans="2:4" x14ac:dyDescent="0.4">
      <c r="C28" s="12" t="s">
        <v>111</v>
      </c>
      <c r="D28" s="12" t="s">
        <v>71</v>
      </c>
    </row>
    <row r="29" spans="2:4" x14ac:dyDescent="0.4">
      <c r="C29" s="12" t="s">
        <v>319</v>
      </c>
      <c r="D29" s="12" t="s">
        <v>72</v>
      </c>
    </row>
    <row r="31" spans="2:4" ht="18.75" customHeight="1" x14ac:dyDescent="0.4">
      <c r="B31" s="43" t="s">
        <v>320</v>
      </c>
      <c r="C31" s="43"/>
    </row>
    <row r="32" spans="2:4" x14ac:dyDescent="0.4">
      <c r="C32" s="12" t="s">
        <v>321</v>
      </c>
      <c r="D32" s="12">
        <v>8.4260000000000002E-2</v>
      </c>
    </row>
    <row r="33" spans="1:8" x14ac:dyDescent="0.4">
      <c r="C33" s="12" t="s">
        <v>110</v>
      </c>
      <c r="D33" s="12">
        <v>0.96</v>
      </c>
    </row>
    <row r="34" spans="1:8" x14ac:dyDescent="0.4">
      <c r="C34" s="12" t="s">
        <v>111</v>
      </c>
      <c r="D34" s="12" t="s">
        <v>71</v>
      </c>
    </row>
    <row r="35" spans="1:8" x14ac:dyDescent="0.4">
      <c r="C35" s="12" t="s">
        <v>319</v>
      </c>
      <c r="D35" s="12" t="s">
        <v>72</v>
      </c>
    </row>
    <row r="37" spans="1:8" ht="18.75" customHeight="1" x14ac:dyDescent="0.4">
      <c r="B37" s="43" t="s">
        <v>126</v>
      </c>
      <c r="C37" s="43"/>
      <c r="D37" s="12" t="s">
        <v>127</v>
      </c>
      <c r="E37" s="12" t="s">
        <v>128</v>
      </c>
      <c r="F37" s="12" t="s">
        <v>129</v>
      </c>
      <c r="G37" s="12" t="s">
        <v>130</v>
      </c>
      <c r="H37" s="12" t="s">
        <v>110</v>
      </c>
    </row>
    <row r="38" spans="1:8" x14ac:dyDescent="0.4">
      <c r="C38" s="12" t="s">
        <v>322</v>
      </c>
      <c r="D38" s="12">
        <v>4.267E-3</v>
      </c>
      <c r="E38" s="12">
        <v>2</v>
      </c>
      <c r="F38" s="12">
        <v>2.1329999999999999E-3</v>
      </c>
      <c r="G38" s="12" t="s">
        <v>358</v>
      </c>
      <c r="H38" s="12" t="s">
        <v>353</v>
      </c>
    </row>
    <row r="39" spans="1:8" x14ac:dyDescent="0.4">
      <c r="C39" s="12" t="s">
        <v>325</v>
      </c>
      <c r="D39" s="12">
        <v>10.28</v>
      </c>
      <c r="E39" s="12">
        <v>18</v>
      </c>
      <c r="F39" s="12">
        <v>0.57110000000000005</v>
      </c>
    </row>
    <row r="40" spans="1:8" x14ac:dyDescent="0.4">
      <c r="C40" s="12" t="s">
        <v>139</v>
      </c>
      <c r="D40" s="12">
        <v>10.28</v>
      </c>
      <c r="E40" s="12">
        <v>20</v>
      </c>
    </row>
    <row r="42" spans="1:8" ht="18.75" customHeight="1"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ht="18.75" customHeight="1" x14ac:dyDescent="0.4">
      <c r="B48" s="43" t="s">
        <v>132</v>
      </c>
      <c r="C48" s="43"/>
      <c r="D48" s="12">
        <v>1</v>
      </c>
    </row>
    <row r="49" spans="2:11" ht="18.75" customHeight="1" x14ac:dyDescent="0.4">
      <c r="B49" s="43" t="s">
        <v>329</v>
      </c>
      <c r="C49" s="43"/>
      <c r="D49" s="12">
        <v>2</v>
      </c>
    </row>
    <row r="50" spans="2:11" ht="18.75" customHeight="1" x14ac:dyDescent="0.4">
      <c r="B50" s="43" t="s">
        <v>330</v>
      </c>
      <c r="C50" s="43"/>
      <c r="D50" s="12">
        <v>0.05</v>
      </c>
    </row>
    <row r="52" spans="2:11" ht="18.75" customHeight="1" x14ac:dyDescent="0.4">
      <c r="B52" s="43" t="s">
        <v>331</v>
      </c>
      <c r="C52" s="43"/>
      <c r="D52" s="12" t="s">
        <v>133</v>
      </c>
      <c r="E52" s="12" t="s">
        <v>332</v>
      </c>
      <c r="F52" s="12" t="s">
        <v>134</v>
      </c>
      <c r="G52" s="12" t="s">
        <v>333</v>
      </c>
      <c r="H52" s="12" t="s">
        <v>334</v>
      </c>
      <c r="I52" s="12" t="s">
        <v>335</v>
      </c>
    </row>
    <row r="53" spans="2:11" x14ac:dyDescent="0.4">
      <c r="C53" s="12" t="s">
        <v>155</v>
      </c>
      <c r="D53" s="12">
        <v>-3.4290000000000001E-2</v>
      </c>
      <c r="E53" s="12" t="s">
        <v>359</v>
      </c>
      <c r="F53" s="12" t="s">
        <v>72</v>
      </c>
      <c r="G53" s="12" t="s">
        <v>71</v>
      </c>
      <c r="H53" s="12" t="s">
        <v>337</v>
      </c>
      <c r="I53" s="12" t="s">
        <v>338</v>
      </c>
      <c r="J53" s="12" t="s">
        <v>104</v>
      </c>
    </row>
    <row r="54" spans="2:11" x14ac:dyDescent="0.4">
      <c r="C54" s="12" t="s">
        <v>156</v>
      </c>
      <c r="D54" s="12">
        <v>-1.1429999999999999E-2</v>
      </c>
      <c r="E54" s="12" t="s">
        <v>360</v>
      </c>
      <c r="F54" s="12" t="s">
        <v>72</v>
      </c>
      <c r="G54" s="12" t="s">
        <v>71</v>
      </c>
      <c r="H54" s="12" t="s">
        <v>337</v>
      </c>
      <c r="I54" s="12" t="s">
        <v>340</v>
      </c>
      <c r="J54" s="12" t="s">
        <v>107</v>
      </c>
    </row>
    <row r="56" spans="2:11" ht="18.75" customHeight="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155</v>
      </c>
      <c r="D57" s="12">
        <v>2.7890000000000001</v>
      </c>
      <c r="E57" s="12">
        <v>2.823</v>
      </c>
      <c r="F57" s="12">
        <v>-3.4290000000000001E-2</v>
      </c>
      <c r="G57" s="12">
        <v>0.40400000000000003</v>
      </c>
      <c r="H57" s="12">
        <v>7</v>
      </c>
      <c r="I57" s="12">
        <v>7</v>
      </c>
      <c r="J57" s="12">
        <v>8.4879999999999997E-2</v>
      </c>
      <c r="K57" s="12">
        <v>18</v>
      </c>
    </row>
    <row r="58" spans="2:11" x14ac:dyDescent="0.4">
      <c r="C58" s="12" t="s">
        <v>156</v>
      </c>
      <c r="D58" s="12">
        <v>2.7890000000000001</v>
      </c>
      <c r="E58" s="12">
        <v>2.8</v>
      </c>
      <c r="F58" s="12">
        <v>-1.1429999999999999E-2</v>
      </c>
      <c r="G58" s="12">
        <v>0.40400000000000003</v>
      </c>
      <c r="H58" s="12">
        <v>7</v>
      </c>
      <c r="I58" s="12">
        <v>7</v>
      </c>
      <c r="J58" s="12">
        <v>2.8289999999999999E-2</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47466-B16F-4B31-AE10-03B3F6A467A2}">
  <dimension ref="A1:K58"/>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20.125" style="12" bestFit="1" customWidth="1"/>
    <col min="5" max="5" width="15.875" style="12" bestFit="1" customWidth="1"/>
    <col min="6" max="6" width="11.25" style="12" bestFit="1" customWidth="1"/>
    <col min="7" max="7" width="17.75" style="12" bestFit="1" customWidth="1"/>
    <col min="8" max="8" width="16" style="12" bestFit="1" customWidth="1"/>
    <col min="9" max="9" width="4.375" style="12" bestFit="1" customWidth="1"/>
    <col min="10" max="10" width="9"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299</v>
      </c>
      <c r="E9" s="30" t="s">
        <v>92</v>
      </c>
      <c r="F9" s="12"/>
      <c r="G9" s="12"/>
      <c r="H9" s="12"/>
      <c r="I9" s="12"/>
    </row>
    <row r="10" spans="1:9" s="30" customFormat="1" x14ac:dyDescent="0.4">
      <c r="C10" s="30" t="s">
        <v>59</v>
      </c>
      <c r="D10" s="30" t="s">
        <v>299</v>
      </c>
      <c r="E10" s="30" t="s">
        <v>95</v>
      </c>
      <c r="F10" s="12"/>
      <c r="G10" s="12"/>
      <c r="H10" s="12"/>
      <c r="I10" s="12"/>
    </row>
    <row r="11" spans="1:9" s="30" customFormat="1" x14ac:dyDescent="0.4">
      <c r="C11" s="30" t="s">
        <v>306</v>
      </c>
      <c r="D11" s="30" t="s">
        <v>299</v>
      </c>
      <c r="E11" s="30" t="s">
        <v>98</v>
      </c>
      <c r="F11" s="12"/>
      <c r="G11" s="12"/>
      <c r="H11" s="12"/>
      <c r="I11" s="12"/>
    </row>
    <row r="13" spans="1:9" ht="15" x14ac:dyDescent="0.4">
      <c r="A13" s="39" t="s">
        <v>310</v>
      </c>
      <c r="B13" s="39"/>
      <c r="C13" s="39"/>
    </row>
    <row r="14" spans="1:9" x14ac:dyDescent="0.4">
      <c r="A14" s="14"/>
      <c r="B14" s="14"/>
      <c r="C14" s="14"/>
    </row>
    <row r="15" spans="1:9" x14ac:dyDescent="0.4">
      <c r="B15" s="43" t="s">
        <v>57</v>
      </c>
      <c r="C15" s="43"/>
      <c r="D15" s="12" t="s">
        <v>361</v>
      </c>
    </row>
    <row r="16" spans="1:9" x14ac:dyDescent="0.4">
      <c r="B16" s="43" t="s">
        <v>311</v>
      </c>
      <c r="C16" s="43"/>
      <c r="D16" s="12" t="s">
        <v>350</v>
      </c>
    </row>
    <row r="18" spans="2:4" x14ac:dyDescent="0.4">
      <c r="B18" s="43" t="s">
        <v>313</v>
      </c>
      <c r="C18" s="43"/>
    </row>
    <row r="19" spans="2:4" x14ac:dyDescent="0.4">
      <c r="C19" s="12" t="s">
        <v>314</v>
      </c>
      <c r="D19" s="12">
        <v>2.613E-2</v>
      </c>
    </row>
    <row r="20" spans="2:4" x14ac:dyDescent="0.4">
      <c r="C20" s="12" t="s">
        <v>110</v>
      </c>
      <c r="D20" s="12">
        <v>0.97</v>
      </c>
    </row>
    <row r="21" spans="2:4" x14ac:dyDescent="0.4">
      <c r="C21" s="12" t="s">
        <v>111</v>
      </c>
      <c r="D21" s="12" t="s">
        <v>71</v>
      </c>
    </row>
    <row r="22" spans="2:4" x14ac:dyDescent="0.4">
      <c r="C22" s="12" t="s">
        <v>315</v>
      </c>
      <c r="D22" s="12" t="s">
        <v>72</v>
      </c>
    </row>
    <row r="23" spans="2:4" x14ac:dyDescent="0.4">
      <c r="C23" s="12" t="s">
        <v>316</v>
      </c>
      <c r="D23" s="12">
        <v>2.895E-3</v>
      </c>
    </row>
    <row r="25" spans="2:4" x14ac:dyDescent="0.4">
      <c r="B25" s="43" t="s">
        <v>317</v>
      </c>
      <c r="C25" s="43"/>
    </row>
    <row r="26" spans="2:4" x14ac:dyDescent="0.4">
      <c r="C26" s="12" t="s">
        <v>130</v>
      </c>
      <c r="D26" s="12" t="s">
        <v>362</v>
      </c>
    </row>
    <row r="27" spans="2:4" x14ac:dyDescent="0.4">
      <c r="C27" s="12" t="s">
        <v>110</v>
      </c>
      <c r="D27" s="12">
        <v>0.97</v>
      </c>
    </row>
    <row r="28" spans="2:4" x14ac:dyDescent="0.4">
      <c r="C28" s="12" t="s">
        <v>111</v>
      </c>
      <c r="D28" s="12" t="s">
        <v>71</v>
      </c>
    </row>
    <row r="29" spans="2:4" x14ac:dyDescent="0.4">
      <c r="C29" s="12" t="s">
        <v>319</v>
      </c>
      <c r="D29" s="12" t="s">
        <v>72</v>
      </c>
    </row>
    <row r="31" spans="2:4" x14ac:dyDescent="0.4">
      <c r="B31" s="43" t="s">
        <v>320</v>
      </c>
      <c r="C31" s="43"/>
    </row>
    <row r="32" spans="2:4" x14ac:dyDescent="0.4">
      <c r="C32" s="12" t="s">
        <v>321</v>
      </c>
      <c r="D32" s="12">
        <v>7.9430000000000001E-2</v>
      </c>
    </row>
    <row r="33" spans="1:8" x14ac:dyDescent="0.4">
      <c r="C33" s="12" t="s">
        <v>110</v>
      </c>
      <c r="D33" s="12">
        <v>0.96</v>
      </c>
    </row>
    <row r="34" spans="1:8" x14ac:dyDescent="0.4">
      <c r="C34" s="12" t="s">
        <v>111</v>
      </c>
      <c r="D34" s="12" t="s">
        <v>71</v>
      </c>
    </row>
    <row r="35" spans="1:8" x14ac:dyDescent="0.4">
      <c r="C35" s="12" t="s">
        <v>319</v>
      </c>
      <c r="D35" s="12" t="s">
        <v>72</v>
      </c>
    </row>
    <row r="37" spans="1:8" x14ac:dyDescent="0.4">
      <c r="B37" s="43" t="s">
        <v>126</v>
      </c>
      <c r="C37" s="43"/>
      <c r="D37" s="12" t="s">
        <v>127</v>
      </c>
      <c r="E37" s="12" t="s">
        <v>128</v>
      </c>
      <c r="F37" s="12" t="s">
        <v>129</v>
      </c>
      <c r="G37" s="12" t="s">
        <v>130</v>
      </c>
      <c r="H37" s="12" t="s">
        <v>110</v>
      </c>
    </row>
    <row r="38" spans="1:8" x14ac:dyDescent="0.4">
      <c r="C38" s="12" t="s">
        <v>322</v>
      </c>
      <c r="D38" s="12">
        <v>0.4229</v>
      </c>
      <c r="E38" s="12">
        <v>2</v>
      </c>
      <c r="F38" s="12">
        <v>0.2114</v>
      </c>
      <c r="G38" s="12" t="s">
        <v>363</v>
      </c>
      <c r="H38" s="12" t="s">
        <v>364</v>
      </c>
    </row>
    <row r="39" spans="1:8" x14ac:dyDescent="0.4">
      <c r="C39" s="12" t="s">
        <v>325</v>
      </c>
      <c r="D39" s="12">
        <v>145.6</v>
      </c>
      <c r="E39" s="12">
        <v>18</v>
      </c>
      <c r="F39" s="12">
        <v>8.09</v>
      </c>
    </row>
    <row r="40" spans="1:8" x14ac:dyDescent="0.4">
      <c r="C40" s="12" t="s">
        <v>139</v>
      </c>
      <c r="D40" s="12">
        <v>146</v>
      </c>
      <c r="E40" s="12">
        <v>20</v>
      </c>
    </row>
    <row r="42" spans="1:8"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x14ac:dyDescent="0.4">
      <c r="B48" s="43" t="s">
        <v>132</v>
      </c>
      <c r="C48" s="43"/>
      <c r="D48" s="12">
        <v>1</v>
      </c>
    </row>
    <row r="49" spans="2:11" x14ac:dyDescent="0.4">
      <c r="B49" s="43" t="s">
        <v>329</v>
      </c>
      <c r="C49" s="43"/>
      <c r="D49" s="12">
        <v>2</v>
      </c>
    </row>
    <row r="50" spans="2:11" x14ac:dyDescent="0.4">
      <c r="B50" s="43" t="s">
        <v>330</v>
      </c>
      <c r="C50" s="43"/>
      <c r="D50" s="12">
        <v>0.05</v>
      </c>
    </row>
    <row r="52" spans="2:11" x14ac:dyDescent="0.4">
      <c r="B52" s="43" t="s">
        <v>331</v>
      </c>
      <c r="C52" s="43"/>
      <c r="D52" s="12" t="s">
        <v>133</v>
      </c>
      <c r="E52" s="12" t="s">
        <v>332</v>
      </c>
      <c r="F52" s="12" t="s">
        <v>134</v>
      </c>
      <c r="G52" s="12" t="s">
        <v>333</v>
      </c>
      <c r="H52" s="12" t="s">
        <v>334</v>
      </c>
      <c r="I52" s="12" t="s">
        <v>335</v>
      </c>
    </row>
    <row r="53" spans="2:11" x14ac:dyDescent="0.4">
      <c r="C53" s="12" t="s">
        <v>140</v>
      </c>
      <c r="D53" s="12">
        <v>-2.8570000000000002E-2</v>
      </c>
      <c r="E53" s="12" t="s">
        <v>365</v>
      </c>
      <c r="F53" s="12" t="s">
        <v>72</v>
      </c>
      <c r="G53" s="12" t="s">
        <v>71</v>
      </c>
      <c r="H53" s="12" t="s">
        <v>337</v>
      </c>
      <c r="I53" s="12" t="s">
        <v>338</v>
      </c>
      <c r="J53" s="12" t="s">
        <v>95</v>
      </c>
    </row>
    <row r="54" spans="2:11" x14ac:dyDescent="0.4">
      <c r="C54" s="12" t="s">
        <v>141</v>
      </c>
      <c r="D54" s="12">
        <v>-0.31430000000000002</v>
      </c>
      <c r="E54" s="12" t="s">
        <v>366</v>
      </c>
      <c r="F54" s="12" t="s">
        <v>72</v>
      </c>
      <c r="G54" s="12" t="s">
        <v>71</v>
      </c>
      <c r="H54" s="12">
        <v>0.97</v>
      </c>
      <c r="I54" s="12" t="s">
        <v>340</v>
      </c>
      <c r="J54" s="12" t="s">
        <v>98</v>
      </c>
    </row>
    <row r="56" spans="2:1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140</v>
      </c>
      <c r="D57" s="12">
        <v>9</v>
      </c>
      <c r="E57" s="12">
        <v>9.0289999999999999</v>
      </c>
      <c r="F57" s="12">
        <v>-2.8570000000000002E-2</v>
      </c>
      <c r="G57" s="12">
        <v>1.52</v>
      </c>
      <c r="H57" s="12">
        <v>7</v>
      </c>
      <c r="I57" s="12">
        <v>7</v>
      </c>
      <c r="J57" s="12">
        <v>1.8790000000000001E-2</v>
      </c>
      <c r="K57" s="12">
        <v>18</v>
      </c>
    </row>
    <row r="58" spans="2:11" x14ac:dyDescent="0.4">
      <c r="C58" s="12" t="s">
        <v>141</v>
      </c>
      <c r="D58" s="12">
        <v>9</v>
      </c>
      <c r="E58" s="12">
        <v>9.3140000000000001</v>
      </c>
      <c r="F58" s="12">
        <v>-0.31430000000000002</v>
      </c>
      <c r="G58" s="12">
        <v>1.52</v>
      </c>
      <c r="H58" s="12">
        <v>7</v>
      </c>
      <c r="I58" s="12">
        <v>7</v>
      </c>
      <c r="J58" s="12">
        <v>0.20669999999999999</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DFBC9-80EF-4225-BFCE-2D7D34E166A1}">
  <dimension ref="A1:K58"/>
  <sheetViews>
    <sheetView zoomScale="85" zoomScaleNormal="85" workbookViewId="0">
      <selection activeCell="B4" sqref="B4"/>
    </sheetView>
  </sheetViews>
  <sheetFormatPr defaultRowHeight="14.25" x14ac:dyDescent="0.4"/>
  <cols>
    <col min="1" max="2" width="3.125" style="12" customWidth="1"/>
    <col min="3" max="3" width="38.125" style="12" bestFit="1" customWidth="1"/>
    <col min="4" max="4" width="21.25" style="12" bestFit="1" customWidth="1"/>
    <col min="5" max="5" width="15.875" style="12" bestFit="1" customWidth="1"/>
    <col min="6" max="6" width="11.25" style="12" bestFit="1" customWidth="1"/>
    <col min="7" max="7" width="16.625" style="12" bestFit="1" customWidth="1"/>
    <col min="8" max="8" width="16" style="12" bestFit="1" customWidth="1"/>
    <col min="9" max="9" width="4.375" style="12" bestFit="1" customWidth="1"/>
    <col min="10" max="10" width="7.875" style="12" bestFit="1" customWidth="1"/>
    <col min="11" max="11" width="4.125" style="12" bestFit="1" customWidth="1"/>
    <col min="12" max="16384" width="9" style="12"/>
  </cols>
  <sheetData>
    <row r="1" spans="1:9" ht="15" x14ac:dyDescent="0.4">
      <c r="A1" s="39" t="s">
        <v>173</v>
      </c>
      <c r="B1" s="39"/>
      <c r="C1" s="39"/>
    </row>
    <row r="2" spans="1:9" x14ac:dyDescent="0.4">
      <c r="A2" s="14"/>
      <c r="B2" s="14"/>
      <c r="C2" s="14"/>
    </row>
    <row r="3" spans="1:9" s="30" customFormat="1" x14ac:dyDescent="0.4">
      <c r="B3" s="42" t="s">
        <v>177</v>
      </c>
      <c r="C3" s="42"/>
      <c r="E3" s="12"/>
      <c r="F3" s="12"/>
      <c r="G3" s="12"/>
      <c r="H3" s="12"/>
      <c r="I3" s="12"/>
    </row>
    <row r="4" spans="1:9" s="30" customFormat="1" x14ac:dyDescent="0.4">
      <c r="C4" s="30" t="s">
        <v>93</v>
      </c>
      <c r="D4" s="42" t="s">
        <v>94</v>
      </c>
      <c r="E4" s="42"/>
      <c r="F4" s="42"/>
      <c r="G4" s="42"/>
      <c r="H4" s="42"/>
      <c r="I4" s="42"/>
    </row>
    <row r="5" spans="1:9" s="30" customFormat="1" x14ac:dyDescent="0.4">
      <c r="C5" s="30" t="s">
        <v>96</v>
      </c>
      <c r="D5" s="42" t="s">
        <v>97</v>
      </c>
      <c r="E5" s="42"/>
      <c r="F5" s="42"/>
      <c r="G5" s="42"/>
      <c r="H5" s="42"/>
      <c r="I5" s="42"/>
    </row>
    <row r="6" spans="1:9" s="30" customFormat="1" x14ac:dyDescent="0.4">
      <c r="C6" s="30" t="s">
        <v>99</v>
      </c>
      <c r="D6" s="42" t="s">
        <v>100</v>
      </c>
      <c r="E6" s="42"/>
      <c r="F6" s="42"/>
      <c r="G6" s="42"/>
      <c r="H6" s="42"/>
      <c r="I6" s="42"/>
    </row>
    <row r="7" spans="1:9" s="30" customFormat="1" x14ac:dyDescent="0.4">
      <c r="D7" s="31"/>
      <c r="E7" s="31"/>
      <c r="F7" s="31"/>
      <c r="G7" s="31"/>
      <c r="H7" s="31"/>
      <c r="I7" s="31"/>
    </row>
    <row r="8" spans="1:9" s="30" customFormat="1" x14ac:dyDescent="0.4">
      <c r="B8" s="42" t="s">
        <v>124</v>
      </c>
      <c r="C8" s="42"/>
      <c r="E8" s="12"/>
      <c r="F8" s="12"/>
      <c r="G8" s="12"/>
      <c r="H8" s="12"/>
      <c r="I8" s="12"/>
    </row>
    <row r="9" spans="1:9" s="30" customFormat="1" x14ac:dyDescent="0.4">
      <c r="C9" s="30" t="s">
        <v>62</v>
      </c>
      <c r="D9" s="30" t="s">
        <v>301</v>
      </c>
      <c r="E9" s="30" t="s">
        <v>92</v>
      </c>
      <c r="F9" s="12"/>
      <c r="G9" s="12"/>
      <c r="H9" s="12"/>
      <c r="I9" s="12"/>
    </row>
    <row r="10" spans="1:9" s="30" customFormat="1" x14ac:dyDescent="0.4">
      <c r="C10" s="30" t="s">
        <v>59</v>
      </c>
      <c r="D10" s="30" t="s">
        <v>301</v>
      </c>
      <c r="E10" s="30" t="s">
        <v>95</v>
      </c>
      <c r="F10" s="12"/>
      <c r="G10" s="12"/>
      <c r="H10" s="12"/>
      <c r="I10" s="12"/>
    </row>
    <row r="11" spans="1:9" s="30" customFormat="1" x14ac:dyDescent="0.4">
      <c r="C11" s="30" t="s">
        <v>306</v>
      </c>
      <c r="D11" s="30" t="s">
        <v>301</v>
      </c>
      <c r="E11" s="30" t="s">
        <v>98</v>
      </c>
      <c r="F11" s="12"/>
      <c r="G11" s="12"/>
      <c r="H11" s="12"/>
      <c r="I11" s="12"/>
    </row>
    <row r="13" spans="1:9" ht="15" x14ac:dyDescent="0.4">
      <c r="A13" s="39" t="s">
        <v>310</v>
      </c>
      <c r="B13" s="39"/>
      <c r="C13" s="39"/>
    </row>
    <row r="14" spans="1:9" x14ac:dyDescent="0.4">
      <c r="A14" s="14"/>
      <c r="B14" s="14"/>
      <c r="C14" s="14"/>
    </row>
    <row r="15" spans="1:9" x14ac:dyDescent="0.4">
      <c r="B15" s="43" t="s">
        <v>57</v>
      </c>
      <c r="C15" s="43"/>
      <c r="D15" s="12" t="s">
        <v>367</v>
      </c>
    </row>
    <row r="16" spans="1:9" x14ac:dyDescent="0.4">
      <c r="B16" s="43" t="s">
        <v>311</v>
      </c>
      <c r="C16" s="43"/>
      <c r="D16" s="12" t="s">
        <v>350</v>
      </c>
    </row>
    <row r="18" spans="2:4" x14ac:dyDescent="0.4">
      <c r="B18" s="43" t="s">
        <v>313</v>
      </c>
      <c r="C18" s="43"/>
    </row>
    <row r="19" spans="2:4" x14ac:dyDescent="0.4">
      <c r="C19" s="12" t="s">
        <v>314</v>
      </c>
      <c r="D19" s="12">
        <v>0.42409999999999998</v>
      </c>
    </row>
    <row r="20" spans="2:4" x14ac:dyDescent="0.4">
      <c r="C20" s="12" t="s">
        <v>110</v>
      </c>
      <c r="D20" s="12">
        <v>0.66</v>
      </c>
    </row>
    <row r="21" spans="2:4" x14ac:dyDescent="0.4">
      <c r="C21" s="12" t="s">
        <v>111</v>
      </c>
      <c r="D21" s="12" t="s">
        <v>71</v>
      </c>
    </row>
    <row r="22" spans="2:4" x14ac:dyDescent="0.4">
      <c r="C22" s="12" t="s">
        <v>315</v>
      </c>
      <c r="D22" s="12" t="s">
        <v>72</v>
      </c>
    </row>
    <row r="23" spans="2:4" x14ac:dyDescent="0.4">
      <c r="C23" s="12" t="s">
        <v>316</v>
      </c>
      <c r="D23" s="12">
        <v>4.4999999999999998E-2</v>
      </c>
    </row>
    <row r="25" spans="2:4" x14ac:dyDescent="0.4">
      <c r="B25" s="43" t="s">
        <v>317</v>
      </c>
      <c r="C25" s="43"/>
    </row>
    <row r="26" spans="2:4" x14ac:dyDescent="0.4">
      <c r="C26" s="12" t="s">
        <v>130</v>
      </c>
      <c r="D26" s="12" t="s">
        <v>368</v>
      </c>
    </row>
    <row r="27" spans="2:4" x14ac:dyDescent="0.4">
      <c r="C27" s="12" t="s">
        <v>110</v>
      </c>
      <c r="D27" s="12">
        <v>0.4</v>
      </c>
    </row>
    <row r="28" spans="2:4" x14ac:dyDescent="0.4">
      <c r="C28" s="12" t="s">
        <v>111</v>
      </c>
      <c r="D28" s="12" t="s">
        <v>71</v>
      </c>
    </row>
    <row r="29" spans="2:4" x14ac:dyDescent="0.4">
      <c r="C29" s="12" t="s">
        <v>319</v>
      </c>
      <c r="D29" s="12" t="s">
        <v>72</v>
      </c>
    </row>
    <row r="31" spans="2:4" x14ac:dyDescent="0.4">
      <c r="B31" s="43" t="s">
        <v>320</v>
      </c>
      <c r="C31" s="43"/>
    </row>
    <row r="32" spans="2:4" x14ac:dyDescent="0.4">
      <c r="C32" s="12" t="s">
        <v>321</v>
      </c>
      <c r="D32" s="12">
        <v>4.6260000000000003</v>
      </c>
    </row>
    <row r="33" spans="1:8" x14ac:dyDescent="0.4">
      <c r="C33" s="12" t="s">
        <v>110</v>
      </c>
      <c r="D33" s="12">
        <v>0.1</v>
      </c>
    </row>
    <row r="34" spans="1:8" x14ac:dyDescent="0.4">
      <c r="C34" s="12" t="s">
        <v>111</v>
      </c>
      <c r="D34" s="12" t="s">
        <v>71</v>
      </c>
    </row>
    <row r="35" spans="1:8" x14ac:dyDescent="0.4">
      <c r="C35" s="12" t="s">
        <v>319</v>
      </c>
      <c r="D35" s="12" t="s">
        <v>72</v>
      </c>
    </row>
    <row r="37" spans="1:8" x14ac:dyDescent="0.4">
      <c r="B37" s="43" t="s">
        <v>126</v>
      </c>
      <c r="C37" s="43"/>
      <c r="D37" s="12" t="s">
        <v>127</v>
      </c>
      <c r="E37" s="12" t="s">
        <v>128</v>
      </c>
      <c r="F37" s="12" t="s">
        <v>129</v>
      </c>
      <c r="G37" s="12" t="s">
        <v>130</v>
      </c>
      <c r="H37" s="12" t="s">
        <v>110</v>
      </c>
    </row>
    <row r="38" spans="1:8" x14ac:dyDescent="0.4">
      <c r="C38" s="12" t="s">
        <v>322</v>
      </c>
      <c r="D38" s="12">
        <v>4.1260000000000003</v>
      </c>
      <c r="E38" s="12">
        <v>2</v>
      </c>
      <c r="F38" s="12">
        <v>2.0630000000000002</v>
      </c>
      <c r="G38" s="12" t="s">
        <v>369</v>
      </c>
      <c r="H38" s="12" t="s">
        <v>370</v>
      </c>
    </row>
    <row r="39" spans="1:8" x14ac:dyDescent="0.4">
      <c r="C39" s="12" t="s">
        <v>325</v>
      </c>
      <c r="D39" s="12">
        <v>87.55</v>
      </c>
      <c r="E39" s="12">
        <v>18</v>
      </c>
      <c r="F39" s="12">
        <v>4.8639999999999999</v>
      </c>
    </row>
    <row r="40" spans="1:8" x14ac:dyDescent="0.4">
      <c r="C40" s="12" t="s">
        <v>139</v>
      </c>
      <c r="D40" s="12">
        <v>91.68</v>
      </c>
      <c r="E40" s="12">
        <v>20</v>
      </c>
    </row>
    <row r="42" spans="1:8" x14ac:dyDescent="0.4">
      <c r="B42" s="43" t="s">
        <v>131</v>
      </c>
      <c r="C42" s="43"/>
    </row>
    <row r="43" spans="1:8" x14ac:dyDescent="0.4">
      <c r="C43" s="12" t="s">
        <v>326</v>
      </c>
      <c r="D43" s="12">
        <v>3</v>
      </c>
    </row>
    <row r="44" spans="1:8" x14ac:dyDescent="0.4">
      <c r="C44" s="12" t="s">
        <v>327</v>
      </c>
      <c r="D44" s="12">
        <v>21</v>
      </c>
    </row>
    <row r="46" spans="1:8" ht="15" x14ac:dyDescent="0.4">
      <c r="A46" s="39" t="s">
        <v>328</v>
      </c>
      <c r="B46" s="39"/>
      <c r="C46" s="39"/>
    </row>
    <row r="48" spans="1:8" x14ac:dyDescent="0.4">
      <c r="B48" s="43" t="s">
        <v>132</v>
      </c>
      <c r="C48" s="43"/>
      <c r="D48" s="12">
        <v>1</v>
      </c>
    </row>
    <row r="49" spans="2:11" x14ac:dyDescent="0.4">
      <c r="B49" s="43" t="s">
        <v>329</v>
      </c>
      <c r="C49" s="43"/>
      <c r="D49" s="12">
        <v>2</v>
      </c>
    </row>
    <row r="50" spans="2:11" x14ac:dyDescent="0.4">
      <c r="B50" s="43" t="s">
        <v>330</v>
      </c>
      <c r="C50" s="43"/>
      <c r="D50" s="12">
        <v>0.05</v>
      </c>
    </row>
    <row r="52" spans="2:11" x14ac:dyDescent="0.4">
      <c r="B52" s="43" t="s">
        <v>331</v>
      </c>
      <c r="C52" s="43"/>
      <c r="D52" s="12" t="s">
        <v>133</v>
      </c>
      <c r="E52" s="12" t="s">
        <v>332</v>
      </c>
      <c r="F52" s="12" t="s">
        <v>134</v>
      </c>
      <c r="G52" s="12" t="s">
        <v>333</v>
      </c>
      <c r="H52" s="12" t="s">
        <v>334</v>
      </c>
      <c r="I52" s="12" t="s">
        <v>335</v>
      </c>
    </row>
    <row r="53" spans="2:11" x14ac:dyDescent="0.4">
      <c r="C53" s="12" t="s">
        <v>140</v>
      </c>
      <c r="D53" s="12">
        <v>-0.7429</v>
      </c>
      <c r="E53" s="12" t="s">
        <v>371</v>
      </c>
      <c r="F53" s="12" t="s">
        <v>72</v>
      </c>
      <c r="G53" s="12" t="s">
        <v>71</v>
      </c>
      <c r="H53" s="12">
        <v>0.76</v>
      </c>
      <c r="I53" s="12" t="s">
        <v>338</v>
      </c>
      <c r="J53" s="12" t="s">
        <v>95</v>
      </c>
    </row>
    <row r="54" spans="2:11" x14ac:dyDescent="0.4">
      <c r="C54" s="12" t="s">
        <v>141</v>
      </c>
      <c r="D54" s="12">
        <v>-1.0569999999999999</v>
      </c>
      <c r="E54" s="12" t="s">
        <v>372</v>
      </c>
      <c r="F54" s="12" t="s">
        <v>72</v>
      </c>
      <c r="G54" s="12" t="s">
        <v>71</v>
      </c>
      <c r="H54" s="12">
        <v>0.57999999999999996</v>
      </c>
      <c r="I54" s="12" t="s">
        <v>340</v>
      </c>
      <c r="J54" s="12" t="s">
        <v>98</v>
      </c>
    </row>
    <row r="56" spans="2:11" x14ac:dyDescent="0.4">
      <c r="B56" s="43" t="s">
        <v>135</v>
      </c>
      <c r="C56" s="43"/>
      <c r="D56" s="12" t="s">
        <v>136</v>
      </c>
      <c r="E56" s="12" t="s">
        <v>137</v>
      </c>
      <c r="F56" s="12" t="s">
        <v>133</v>
      </c>
      <c r="G56" s="12" t="s">
        <v>138</v>
      </c>
      <c r="H56" s="12" t="s">
        <v>346</v>
      </c>
      <c r="I56" s="12" t="s">
        <v>347</v>
      </c>
      <c r="J56" s="12" t="s">
        <v>348</v>
      </c>
      <c r="K56" s="12" t="s">
        <v>128</v>
      </c>
    </row>
    <row r="57" spans="2:11" x14ac:dyDescent="0.4">
      <c r="C57" s="12" t="s">
        <v>140</v>
      </c>
      <c r="D57" s="12">
        <v>8.4</v>
      </c>
      <c r="E57" s="12">
        <v>9.1430000000000007</v>
      </c>
      <c r="F57" s="12">
        <v>-0.7429</v>
      </c>
      <c r="G57" s="12">
        <v>1.179</v>
      </c>
      <c r="H57" s="12">
        <v>7</v>
      </c>
      <c r="I57" s="12">
        <v>7</v>
      </c>
      <c r="J57" s="12">
        <v>0.63009999999999999</v>
      </c>
      <c r="K57" s="12">
        <v>18</v>
      </c>
    </row>
    <row r="58" spans="2:11" x14ac:dyDescent="0.4">
      <c r="C58" s="12" t="s">
        <v>141</v>
      </c>
      <c r="D58" s="12">
        <v>8.4</v>
      </c>
      <c r="E58" s="12">
        <v>9.4570000000000007</v>
      </c>
      <c r="F58" s="12">
        <v>-1.0569999999999999</v>
      </c>
      <c r="G58" s="12">
        <v>1.179</v>
      </c>
      <c r="H58" s="12">
        <v>7</v>
      </c>
      <c r="I58" s="12">
        <v>7</v>
      </c>
      <c r="J58" s="12">
        <v>0.89670000000000005</v>
      </c>
      <c r="K58" s="12">
        <v>18</v>
      </c>
    </row>
  </sheetData>
  <mergeCells count="20">
    <mergeCell ref="B52:C52"/>
    <mergeCell ref="B56:C56"/>
    <mergeCell ref="B37:C37"/>
    <mergeCell ref="B42:C42"/>
    <mergeCell ref="A46:C46"/>
    <mergeCell ref="B48:C48"/>
    <mergeCell ref="B49:C49"/>
    <mergeCell ref="B50:C50"/>
    <mergeCell ref="B31:C31"/>
    <mergeCell ref="A1:C1"/>
    <mergeCell ref="B3:C3"/>
    <mergeCell ref="D4:I4"/>
    <mergeCell ref="D5:I5"/>
    <mergeCell ref="D6:I6"/>
    <mergeCell ref="B8:C8"/>
    <mergeCell ref="A13:C13"/>
    <mergeCell ref="B15:C15"/>
    <mergeCell ref="B16:C16"/>
    <mergeCell ref="B18:C18"/>
    <mergeCell ref="B25:C25"/>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sheet information</vt:lpstr>
      <vt:lpstr>Individual data</vt:lpstr>
      <vt:lpstr>Paired t test of Pre-Post</vt:lpstr>
      <vt:lpstr>95% Confidence Interval</vt:lpstr>
      <vt:lpstr>Ordinary one-way ANOVA of D3_1</vt:lpstr>
      <vt:lpstr>Ordinary one-way ANOVA of D3_2</vt:lpstr>
      <vt:lpstr>Ordinary one-way ANOVA of D3_3</vt:lpstr>
      <vt:lpstr>Ordinary one-way ANOVA of D8</vt:lpstr>
      <vt:lpstr>Ordinary one-way ANOVA of D12</vt:lpstr>
      <vt:lpstr>Ordinary one-way ANOVA of D13</vt:lpstr>
      <vt:lpstr>Ordinary one-way ANOVA of D15</vt:lpstr>
      <vt:lpstr>2way ANOVA results</vt:lpstr>
      <vt:lpstr>2way ANOVA Multiple comparisons</vt:lpstr>
      <vt:lpstr>2way ANOVA Narrative results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takaki</dc:creator>
  <cp:lastModifiedBy>Pマインドバイオ</cp:lastModifiedBy>
  <cp:lastPrinted>2023-06-16T00:41:55Z</cp:lastPrinted>
  <dcterms:created xsi:type="dcterms:W3CDTF">2022-07-15T03:01:11Z</dcterms:created>
  <dcterms:modified xsi:type="dcterms:W3CDTF">2023-08-30T05:06:50Z</dcterms:modified>
</cp:coreProperties>
</file>