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halmers-my.sharepoint.com/personal/eandre_chalmers_se/Documents/OPTIMAT/paper 1 WORK/submission to j consumer policy/uppdelad för submission - revision 3/supplementary/"/>
    </mc:Choice>
  </mc:AlternateContent>
  <xr:revisionPtr revIDLastSave="0" documentId="8_{78EE623A-CC3C-48B6-9491-02722A621BB8}" xr6:coauthVersionLast="47" xr6:coauthVersionMax="47" xr10:uidLastSave="{00000000-0000-0000-0000-000000000000}"/>
  <bookViews>
    <workbookView xWindow="0" yWindow="0" windowWidth="28800" windowHeight="18000" xr2:uid="{0E6C8493-4047-40CE-8B1E-1014B8024697}"/>
  </bookViews>
  <sheets>
    <sheet name="Low-carbon food list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86" i="5" l="1"/>
  <c r="E98" i="5"/>
  <c r="E88" i="5"/>
  <c r="E89" i="5"/>
  <c r="E74" i="5"/>
  <c r="E63" i="5"/>
  <c r="E64" i="5"/>
  <c r="E118" i="5"/>
  <c r="E117" i="5"/>
  <c r="E115" i="5"/>
  <c r="E91" i="5"/>
  <c r="E32" i="5"/>
  <c r="E104" i="5"/>
  <c r="E31" i="5"/>
  <c r="E34" i="5"/>
  <c r="E113" i="5"/>
  <c r="E120" i="5"/>
  <c r="E137" i="5"/>
  <c r="E93" i="5"/>
  <c r="E56" i="5"/>
  <c r="E79" i="5"/>
  <c r="E71" i="5"/>
  <c r="E147" i="5"/>
  <c r="E111" i="5"/>
  <c r="E38" i="5"/>
  <c r="E46" i="5"/>
  <c r="E148" i="5"/>
  <c r="E72" i="5"/>
  <c r="E73" i="5"/>
  <c r="E55" i="5"/>
  <c r="E133" i="5"/>
  <c r="E105" i="5"/>
  <c r="E110" i="5"/>
  <c r="E48" i="5"/>
  <c r="E112" i="5"/>
  <c r="E103" i="5"/>
  <c r="E131" i="5"/>
  <c r="E114" i="5"/>
  <c r="E44" i="5"/>
  <c r="E43" i="5"/>
  <c r="E41" i="5"/>
  <c r="E100" i="5"/>
  <c r="E108" i="5"/>
  <c r="E107" i="5"/>
  <c r="E106" i="5"/>
  <c r="E92" i="5"/>
  <c r="E47" i="5"/>
  <c r="E59" i="5"/>
  <c r="E97" i="5"/>
  <c r="E85" i="5"/>
  <c r="E70" i="5"/>
  <c r="E140" i="5"/>
  <c r="E135" i="5"/>
  <c r="E144" i="5"/>
  <c r="E42" i="5"/>
  <c r="E94" i="5"/>
  <c r="E128" i="5"/>
  <c r="E145" i="5"/>
  <c r="E109" i="5"/>
  <c r="E129" i="5"/>
  <c r="E142" i="5"/>
  <c r="E102" i="5"/>
  <c r="E101" i="5"/>
  <c r="E54" i="5"/>
  <c r="E125" i="5"/>
  <c r="E52" i="5"/>
  <c r="E53" i="5"/>
  <c r="E75" i="5"/>
  <c r="E132" i="5"/>
  <c r="E122" i="5"/>
  <c r="E36" i="5"/>
  <c r="E99" i="5"/>
  <c r="E76" i="5"/>
  <c r="E90" i="5"/>
  <c r="E87" i="5"/>
  <c r="E33" i="5"/>
  <c r="E150" i="5"/>
  <c r="E143" i="5"/>
  <c r="E51" i="5"/>
  <c r="E35" i="5"/>
  <c r="E119" i="5"/>
  <c r="E58" i="5"/>
  <c r="E138" i="5"/>
  <c r="E139" i="5"/>
  <c r="E95" i="5"/>
  <c r="E124" i="5"/>
  <c r="E68" i="5"/>
  <c r="E126" i="5"/>
  <c r="E127" i="5"/>
  <c r="E141" i="5"/>
  <c r="E67" i="5"/>
  <c r="E50" i="5"/>
  <c r="E78" i="5"/>
  <c r="E49" i="5"/>
  <c r="E116" i="5"/>
  <c r="E60" i="5"/>
  <c r="E62" i="5"/>
  <c r="E61" i="5"/>
  <c r="E136" i="5"/>
  <c r="E82" i="5"/>
  <c r="E134" i="5"/>
  <c r="E81" i="5"/>
  <c r="E84" i="5"/>
  <c r="E37" i="5"/>
  <c r="E40" i="5"/>
  <c r="E77" i="5"/>
  <c r="E83" i="5"/>
  <c r="E130" i="5"/>
  <c r="E65" i="5"/>
  <c r="E96" i="5"/>
  <c r="E66" i="5"/>
  <c r="E146" i="5"/>
  <c r="E57" i="5"/>
  <c r="E149" i="5"/>
  <c r="E39" i="5"/>
  <c r="E45" i="5"/>
  <c r="E80" i="5"/>
  <c r="E121" i="5"/>
  <c r="E123" i="5"/>
  <c r="E69" i="5"/>
  <c r="E21" i="5"/>
  <c r="E28" i="5"/>
  <c r="E18" i="5"/>
  <c r="E19" i="5"/>
  <c r="E20" i="5"/>
  <c r="E23" i="5"/>
  <c r="E24" i="5"/>
  <c r="E25" i="5"/>
  <c r="E26" i="5"/>
  <c r="E27" i="5"/>
</calcChain>
</file>

<file path=xl/sharedStrings.xml><?xml version="1.0" encoding="utf-8"?>
<sst xmlns="http://schemas.openxmlformats.org/spreadsheetml/2006/main" count="294" uniqueCount="156">
  <si>
    <t>Sambal Oelek</t>
  </si>
  <si>
    <t>Gnocchi pasta</t>
  </si>
  <si>
    <r>
      <t>CO</t>
    </r>
    <r>
      <rPr>
        <vertAlign val="sub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>eq</t>
    </r>
  </si>
  <si>
    <t>Before optimization</t>
  </si>
  <si>
    <t>After optimization</t>
  </si>
  <si>
    <t>Cost (SEK)</t>
  </si>
  <si>
    <t>13.36/meal</t>
  </si>
  <si>
    <t>13.29/meal</t>
  </si>
  <si>
    <t>Share certified organic (%)</t>
  </si>
  <si>
    <t>Nutritional recommendations</t>
  </si>
  <si>
    <t>Saturated fat 18% above rec.</t>
  </si>
  <si>
    <t>All fulfilled</t>
  </si>
  <si>
    <t>715 g/meal</t>
  </si>
  <si>
    <t>572 g/meal</t>
  </si>
  <si>
    <t>Food item</t>
  </si>
  <si>
    <t>Bread, organic</t>
  </si>
  <si>
    <t>Pasta, organic</t>
  </si>
  <si>
    <t>Rice, organic</t>
  </si>
  <si>
    <t>Rapeseed oil, organic</t>
  </si>
  <si>
    <t>Ground beef, organic, semi-natural pasture</t>
  </si>
  <si>
    <t>Whipped cream, organic</t>
  </si>
  <si>
    <t>Menu</t>
  </si>
  <si>
    <t>Sallad buffet</t>
  </si>
  <si>
    <t>Potatoes, peeled,, organic</t>
  </si>
  <si>
    <t>Broccoli, organic</t>
  </si>
  <si>
    <t>Bulgur, organic</t>
  </si>
  <si>
    <t>Falafel burger, organic</t>
  </si>
  <si>
    <t>Falafel, organic</t>
  </si>
  <si>
    <t>Veggie schnitzel, organic</t>
  </si>
  <si>
    <t>Milk/bread/butter</t>
  </si>
  <si>
    <t>Pineapple, canned</t>
  </si>
  <si>
    <t>Orange juice, concentrate</t>
  </si>
  <si>
    <t>Cheese, sliced, 17% fat, organic</t>
  </si>
  <si>
    <t>Mixed beans Mukimame</t>
  </si>
  <si>
    <t>Apricots, dried, diced, organic</t>
  </si>
  <si>
    <t>Balsamic vinegar</t>
  </si>
  <si>
    <t>Bamboo shoots</t>
  </si>
  <si>
    <t>Cauliflower, organic</t>
  </si>
  <si>
    <t>Champignons, organic</t>
  </si>
  <si>
    <t>Chili sauce, organic</t>
  </si>
  <si>
    <t>Cornflakes, organic, Gluten-free</t>
  </si>
  <si>
    <t>Creme fraiche</t>
  </si>
  <si>
    <t>Soured milk, organic</t>
  </si>
  <si>
    <t>Fish gratin bordelaise MSC, breaded, organic</t>
  </si>
  <si>
    <t>Gratin cheese, organic</t>
  </si>
  <si>
    <t>Sour cream, organic</t>
  </si>
  <si>
    <t>Chives, organic</t>
  </si>
  <si>
    <t>Green peas</t>
  </si>
  <si>
    <t>Vegetable patty, organic</t>
  </si>
  <si>
    <t>Vegetable broth, low salt</t>
  </si>
  <si>
    <t>Hamburger bread</t>
  </si>
  <si>
    <t>Green beans, organic</t>
  </si>
  <si>
    <t>Oat rice</t>
  </si>
  <si>
    <t>Honey, organic</t>
  </si>
  <si>
    <t>Chicken broth, low salt</t>
  </si>
  <si>
    <t>Smoked chicken meat, diced, organic</t>
  </si>
  <si>
    <t>Chicken schnitzel, organic</t>
  </si>
  <si>
    <t>Red kidney beans, canned, organic</t>
  </si>
  <si>
    <t>Chickpeas, canned, organic</t>
  </si>
  <si>
    <t>Chickpea patty</t>
  </si>
  <si>
    <t>Crispbread, organic</t>
  </si>
  <si>
    <t>Coconut flakes, organic</t>
  </si>
  <si>
    <t>Coconut cream, organic</t>
  </si>
  <si>
    <t>Coconut milk, organic</t>
  </si>
  <si>
    <t>Chicken dinner sausage with carrot</t>
  </si>
  <si>
    <t>Beef broth, low salt</t>
  </si>
  <si>
    <t>Lasagnette - pasta, organic</t>
  </si>
  <si>
    <t>Salmon nuggets</t>
  </si>
  <si>
    <t>Lebanese flatbread</t>
  </si>
  <si>
    <t>Lime juice</t>
  </si>
  <si>
    <t>Dried red lentils, organic</t>
  </si>
  <si>
    <t>Semi-skimmed milk, organic</t>
  </si>
  <si>
    <t>Light mayonnaise, vegan</t>
  </si>
  <si>
    <t>Sweetcorn, frozen, organic</t>
  </si>
  <si>
    <t>Cornflour</t>
  </si>
  <si>
    <t>Mango chutney</t>
  </si>
  <si>
    <t>Liquid margarine</t>
  </si>
  <si>
    <t>Carrot mix wedges, organic</t>
  </si>
  <si>
    <t>Carrot patty</t>
  </si>
  <si>
    <t>Mashed potatoes, fresh, organic</t>
  </si>
  <si>
    <t>Mungbean patty, organic</t>
  </si>
  <si>
    <t>Beef sausage with carrot, organic</t>
  </si>
  <si>
    <t>Cheese cream</t>
  </si>
  <si>
    <t>Parsnip, organic</t>
  </si>
  <si>
    <t>Red pepper, diced, frozen, organic</t>
  </si>
  <si>
    <t>Pepper mix, organic</t>
  </si>
  <si>
    <t>Fried pasta chicken</t>
  </si>
  <si>
    <t>Parsley, organic</t>
  </si>
  <si>
    <t>Leek, organic</t>
  </si>
  <si>
    <t>Quorn, pieces</t>
  </si>
  <si>
    <t>Ratatouille vegetables, organic</t>
  </si>
  <si>
    <t>Salad cheese, organic, diced</t>
  </si>
  <si>
    <t>Saithe back fillet MSC</t>
  </si>
  <si>
    <t>Mustard, organic</t>
  </si>
  <si>
    <t>Sugar - beet sugar, organic</t>
  </si>
  <si>
    <t>Soy chunks, organic, Like chicken</t>
  </si>
  <si>
    <t>Soy mince Vegan, organic</t>
  </si>
  <si>
    <t>Sunflower seeds, organic</t>
  </si>
  <si>
    <t>Sun-dried tomatoes, julienned, organic</t>
  </si>
  <si>
    <t>Taco sauce</t>
  </si>
  <si>
    <t>Crushed tomatoes, organic</t>
  </si>
  <si>
    <t>Tomato ketchup, organic</t>
  </si>
  <si>
    <t>Tomato puree, organic</t>
  </si>
  <si>
    <t>Cod burger, organic</t>
  </si>
  <si>
    <t>Cod in breadcrumbs / Fishette, organic</t>
  </si>
  <si>
    <t>Turkish yogurt, organic</t>
  </si>
  <si>
    <t>Vegan sliced/grated frying sausage</t>
  </si>
  <si>
    <t>Pea veggie nuggets</t>
  </si>
  <si>
    <t>Wheat flour, organic</t>
  </si>
  <si>
    <t>White vinegar,</t>
  </si>
  <si>
    <t>Relish with pickled gherkins</t>
  </si>
  <si>
    <t>Lemon juice, freshly squeezed l, organic</t>
  </si>
  <si>
    <t>Sausage "falukorv", sliced, organic</t>
  </si>
  <si>
    <t>Cottage cheese, organic</t>
  </si>
  <si>
    <t>Chicken inner fillet, cooked</t>
  </si>
  <si>
    <t>Rutabaga, diced, organic</t>
  </si>
  <si>
    <t>Onion, diced, frozen, organic</t>
  </si>
  <si>
    <t>Mango, diced, organic</t>
  </si>
  <si>
    <t>Carrot, grated, organic, peeled</t>
  </si>
  <si>
    <t>Carrot, diced, frozen, organic</t>
  </si>
  <si>
    <t>Potatoes, sliced, fresh, organic</t>
  </si>
  <si>
    <t>Potatoes, Julienned, fresh, organic</t>
  </si>
  <si>
    <t>Potatoes, diced, fresh, organic</t>
  </si>
  <si>
    <t>Potato patty, organic</t>
  </si>
  <si>
    <t>Celery root, diced, organic</t>
  </si>
  <si>
    <t>Salmon, cold smoked trimmings</t>
  </si>
  <si>
    <t>Salt, iodized</t>
  </si>
  <si>
    <t>Sandwich margarine, organic</t>
  </si>
  <si>
    <t>Spaghetti, short, organic</t>
  </si>
  <si>
    <t>Spinach, chopped, organic</t>
  </si>
  <si>
    <t>Breadcrumbs, not sweetened</t>
  </si>
  <si>
    <t>Pea veggie patty</t>
  </si>
  <si>
    <t>White beans, organic</t>
  </si>
  <si>
    <t>White cabbage, organic</t>
  </si>
  <si>
    <t>Stir-fry vegetables, organic</t>
  </si>
  <si>
    <t>Stir-fry chicken strips</t>
  </si>
  <si>
    <t>Apple slices, organic</t>
  </si>
  <si>
    <t>Garlic, pressed, organic</t>
  </si>
  <si>
    <t>Category</t>
  </si>
  <si>
    <t>Weight at baseline (kg)</t>
  </si>
  <si>
    <t>Relative difference</t>
  </si>
  <si>
    <t>Weight after optimization (kg)</t>
  </si>
  <si>
    <t>Cost (SEK/kg)</t>
  </si>
  <si>
    <t>Meatballs - beef, organic</t>
  </si>
  <si>
    <t>Pan-fried meat patty - mixed mince, organic</t>
  </si>
  <si>
    <t>Diced beef - organic, semi-natural pasture</t>
  </si>
  <si>
    <t>Food items with unchanged amounts</t>
  </si>
  <si>
    <t>Food items with increased amounts</t>
  </si>
  <si>
    <t>Food items with reduced amounts</t>
  </si>
  <si>
    <t>Supplementary Information: Low-carbon food list</t>
  </si>
  <si>
    <t xml:space="preserve">The volumes reflect 200 daily meals for pupils in grades 4 - 6, divided into 100 servings per meal option and distributed over a seven-week menu period (35 days). The two meal options include one that rotates between meat, chicken, fish, or vegetarian dishes, and a consistently lacto-ovo vegetarian meal. </t>
  </si>
  <si>
    <t>Acceptance of Low-Carbon School Meals with and without Information – a Controlled Intervention Study</t>
  </si>
  <si>
    <t>Journal of Consumer Policy</t>
  </si>
  <si>
    <r>
      <t>Erik André</t>
    </r>
    <r>
      <rPr>
        <vertAlign val="superscript"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>* · Patricia Eustachio Colombo · Liselotte Schäfer Elinder · Jörgen Larsson · Monica Hunsberger</t>
    </r>
  </si>
  <si>
    <r>
      <rPr>
        <vertAlign val="superscript"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 xml:space="preserve"> Chalmers University of Technology, Department of Space, Earth and Environment, Gothenburg, Sweden</t>
    </r>
  </si>
  <si>
    <t>*) Corresponding author: erik.andre@chalmers.se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</si>
</sst>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kr&quot;;[Red]\-#,##0.00\ &quot;kr&quot;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0"/>
      <color theme="1"/>
      <name val="Calibri"/>
      <family val="2"/>
      <scheme val="minor"/>
    </font>
    <font>
      <vertAlign val="subscript"/>
      <sz val="10"/>
      <color theme="1"/>
      <name val="Calibri"/>
      <family val="2"/>
      <scheme val="minor"/>
    </font>
    <font>
      <b/>
      <sz val="11"/>
      <color theme="1"/>
      <name val="Calibri"/>
      <family val="2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9" tint="0.59999389629810485"/>
        <bgColor rgb="FF000000"/>
      </patternFill>
    </fill>
    <fill>
      <patternFill patternType="solid">
        <fgColor theme="6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4" tint="0.39997558519241921"/>
      </left>
      <right/>
      <top/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horizontal="center"/>
    </xf>
    <xf numFmtId="0" fontId="7" fillId="5" borderId="0" xfId="0" applyFont="1" applyFill="1" applyAlignment="1">
      <alignment vertical="center"/>
    </xf>
    <xf numFmtId="0" fontId="0" fillId="2" borderId="0" xfId="0" applyFill="1"/>
    <xf numFmtId="0" fontId="0" fillId="3" borderId="0" xfId="0" applyFill="1"/>
    <xf numFmtId="9" fontId="2" fillId="4" borderId="0" xfId="1" applyFont="1" applyFill="1" applyBorder="1" applyAlignment="1">
      <alignment vertical="center"/>
    </xf>
    <xf numFmtId="9" fontId="2" fillId="4" borderId="0" xfId="1" applyFont="1" applyFill="1" applyBorder="1"/>
    <xf numFmtId="9" fontId="2" fillId="5" borderId="0" xfId="1" applyFont="1" applyFill="1" applyBorder="1" applyAlignment="1">
      <alignment vertical="center"/>
    </xf>
    <xf numFmtId="0" fontId="2" fillId="4" borderId="0" xfId="0" applyFont="1" applyFill="1" applyAlignment="1">
      <alignment horizontal="center" vertical="center"/>
    </xf>
    <xf numFmtId="2" fontId="2" fillId="4" borderId="0" xfId="0" applyNumberFormat="1" applyFont="1" applyFill="1"/>
    <xf numFmtId="0" fontId="2" fillId="4" borderId="0" xfId="0" applyFont="1" applyFill="1" applyAlignment="1">
      <alignment horizontal="center"/>
    </xf>
    <xf numFmtId="0" fontId="2" fillId="5" borderId="0" xfId="0" applyFont="1" applyFill="1" applyAlignment="1">
      <alignment horizontal="center" vertical="center"/>
    </xf>
    <xf numFmtId="2" fontId="2" fillId="5" borderId="0" xfId="0" applyNumberFormat="1" applyFont="1" applyFill="1"/>
    <xf numFmtId="0" fontId="7" fillId="0" borderId="0" xfId="0" applyFont="1" applyAlignment="1">
      <alignment vertical="center"/>
    </xf>
    <xf numFmtId="0" fontId="5" fillId="0" borderId="0" xfId="0" applyFont="1"/>
    <xf numFmtId="0" fontId="7" fillId="0" borderId="0" xfId="0" applyFont="1" applyAlignment="1">
      <alignment horizontal="center"/>
    </xf>
    <xf numFmtId="9" fontId="7" fillId="0" borderId="0" xfId="1" applyFont="1" applyFill="1" applyBorder="1"/>
    <xf numFmtId="2" fontId="7" fillId="0" borderId="0" xfId="0" applyNumberFormat="1" applyFont="1"/>
    <xf numFmtId="0" fontId="7" fillId="0" borderId="0" xfId="0" applyFont="1" applyAlignment="1">
      <alignment horizontal="center" vertical="center"/>
    </xf>
    <xf numFmtId="9" fontId="7" fillId="0" borderId="0" xfId="1" applyFont="1" applyFill="1" applyBorder="1" applyAlignment="1">
      <alignment vertical="center"/>
    </xf>
    <xf numFmtId="0" fontId="0" fillId="0" borderId="0" xfId="0" applyAlignment="1">
      <alignment wrapText="1"/>
    </xf>
    <xf numFmtId="0" fontId="6" fillId="6" borderId="0" xfId="0" applyFont="1" applyFill="1" applyAlignment="1">
      <alignment horizontal="center" vertical="center" wrapText="1"/>
    </xf>
    <xf numFmtId="0" fontId="1" fillId="7" borderId="0" xfId="0" applyFont="1" applyFill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2" fillId="5" borderId="0" xfId="0" applyFont="1" applyFill="1" applyAlignment="1">
      <alignment vertical="center"/>
    </xf>
    <xf numFmtId="0" fontId="2" fillId="4" borderId="0" xfId="0" applyFont="1" applyFill="1" applyAlignment="1">
      <alignment vertical="center"/>
    </xf>
    <xf numFmtId="0" fontId="2" fillId="4" borderId="0" xfId="0" applyFont="1" applyFill="1"/>
    <xf numFmtId="0" fontId="7" fillId="0" borderId="0" xfId="0" applyFont="1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8" fillId="0" borderId="3" xfId="0" applyFont="1" applyBorder="1"/>
    <xf numFmtId="8" fontId="8" fillId="0" borderId="0" xfId="0" applyNumberFormat="1" applyFont="1" applyAlignment="1">
      <alignment horizontal="center"/>
    </xf>
    <xf numFmtId="8" fontId="8" fillId="0" borderId="4" xfId="0" applyNumberFormat="1" applyFont="1" applyBorder="1" applyAlignment="1">
      <alignment horizontal="center"/>
    </xf>
    <xf numFmtId="9" fontId="8" fillId="0" borderId="0" xfId="1" applyFont="1" applyBorder="1" applyAlignment="1">
      <alignment horizontal="center"/>
    </xf>
    <xf numFmtId="9" fontId="8" fillId="0" borderId="4" xfId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5" xfId="0" applyFont="1" applyBorder="1"/>
    <xf numFmtId="0" fontId="8" fillId="0" borderId="8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7" fillId="9" borderId="0" xfId="0" applyFont="1" applyFill="1" applyAlignment="1">
      <alignment vertical="center"/>
    </xf>
    <xf numFmtId="0" fontId="12" fillId="0" borderId="0" xfId="0" applyFont="1"/>
    <xf numFmtId="0" fontId="8" fillId="0" borderId="0" xfId="0" applyFont="1"/>
    <xf numFmtId="0" fontId="6" fillId="5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9" xfId="0" applyFont="1" applyBorder="1" applyAlignment="1">
      <alignment vertical="center" wrapText="1"/>
    </xf>
    <xf numFmtId="0" fontId="0" fillId="0" borderId="0" xfId="0" applyAlignment="1">
      <alignment wrapText="1"/>
    </xf>
  </cellXfs>
  <cellStyles count="2">
    <cellStyle name="Normal" xfId="0" builtinId="0"/>
    <cellStyle name="Procent" xfId="1" builtinId="5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FD22323-92EB-4251-8C76-1727F8D7E059}" name="Tabell1" displayName="Tabell1" ref="A30:F150" totalsRowShown="0" headerRowDxfId="6">
  <autoFilter ref="A30:F150" xr:uid="{A91AA120-EC76-4A6F-A9DF-56E9EEABFCF6}"/>
  <sortState xmlns:xlrd2="http://schemas.microsoft.com/office/spreadsheetml/2017/richdata2" ref="A31:F150">
    <sortCondition ref="A30:A150"/>
  </sortState>
  <tableColumns count="6">
    <tableColumn id="1" xr3:uid="{D2BCEBB7-F679-40AD-BEB4-238A25660ED5}" name="Food item" dataDxfId="5"/>
    <tableColumn id="2" xr3:uid="{BF2F97AF-7AC0-4CA0-B98F-EE5703E4BE56}" name="Category" dataDxfId="4"/>
    <tableColumn id="3" xr3:uid="{4F5871D1-E753-4314-8517-BD85B55B1380}" name="Weight at baseline (kg)" dataDxfId="3"/>
    <tableColumn id="4" xr3:uid="{6DF6D649-FDCF-4165-B246-535511E8F13E}" name="Relative difference" dataDxfId="2" dataCellStyle="Procent"/>
    <tableColumn id="5" xr3:uid="{242D1CE5-26F0-40CD-8A56-B836A0B82E98}" name="Weight after optimization (kg)" dataDxfId="1">
      <calculatedColumnFormula>C31*(1+D31)</calculatedColumnFormula>
    </tableColumn>
    <tableColumn id="6" xr3:uid="{3A6CEDB5-9216-47DB-B203-55A937FF6A94}" name="Cost (SEK/kg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D3153-100B-4122-9322-9925FEDAFFC3}">
  <dimension ref="A1:F150"/>
  <sheetViews>
    <sheetView tabSelected="1" workbookViewId="0">
      <pane ySplit="16" topLeftCell="A17" activePane="bottomLeft" state="frozen"/>
      <selection pane="bottomLeft" activeCell="A14" sqref="A14:F14"/>
    </sheetView>
  </sheetViews>
  <sheetFormatPr baseColWidth="10" defaultColWidth="8.83203125" defaultRowHeight="15" x14ac:dyDescent="0.2"/>
  <cols>
    <col min="1" max="1" width="44.1640625" bestFit="1" customWidth="1"/>
    <col min="2" max="2" width="27.83203125" customWidth="1"/>
    <col min="3" max="3" width="22.6640625" style="1" bestFit="1" customWidth="1"/>
    <col min="4" max="4" width="21.5" style="1" customWidth="1"/>
    <col min="5" max="5" width="22.5" style="1" bestFit="1" customWidth="1"/>
    <col min="6" max="6" width="20.5" style="1" bestFit="1" customWidth="1"/>
  </cols>
  <sheetData>
    <row r="1" spans="1:6" ht="19" x14ac:dyDescent="0.25">
      <c r="A1" s="41" t="s">
        <v>149</v>
      </c>
    </row>
    <row r="2" spans="1:6" x14ac:dyDescent="0.2">
      <c r="A2" s="42" t="s">
        <v>151</v>
      </c>
    </row>
    <row r="3" spans="1:6" x14ac:dyDescent="0.2">
      <c r="A3" s="42" t="s">
        <v>152</v>
      </c>
    </row>
    <row r="4" spans="1:6" ht="16" x14ac:dyDescent="0.2">
      <c r="A4" s="42" t="s">
        <v>153</v>
      </c>
    </row>
    <row r="5" spans="1:6" ht="16" x14ac:dyDescent="0.2">
      <c r="A5" s="42" t="s">
        <v>154</v>
      </c>
    </row>
    <row r="6" spans="1:6" x14ac:dyDescent="0.2">
      <c r="A6" s="42" t="s">
        <v>155</v>
      </c>
    </row>
    <row r="7" spans="1:6" x14ac:dyDescent="0.2">
      <c r="A7" s="42"/>
    </row>
    <row r="8" spans="1:6" ht="19.5" customHeight="1" x14ac:dyDescent="0.2">
      <c r="A8" s="28"/>
      <c r="B8" s="30" t="s">
        <v>3</v>
      </c>
      <c r="C8" s="29" t="s">
        <v>4</v>
      </c>
      <c r="F8"/>
    </row>
    <row r="9" spans="1:6" x14ac:dyDescent="0.2">
      <c r="A9" s="31" t="s">
        <v>5</v>
      </c>
      <c r="B9" s="32" t="s">
        <v>6</v>
      </c>
      <c r="C9" s="33" t="s">
        <v>7</v>
      </c>
      <c r="F9"/>
    </row>
    <row r="10" spans="1:6" x14ac:dyDescent="0.2">
      <c r="A10" s="31" t="s">
        <v>8</v>
      </c>
      <c r="B10" s="34">
        <v>0.85</v>
      </c>
      <c r="C10" s="35">
        <v>0.85</v>
      </c>
      <c r="F10"/>
    </row>
    <row r="11" spans="1:6" x14ac:dyDescent="0.2">
      <c r="A11" s="31" t="s">
        <v>9</v>
      </c>
      <c r="B11" s="36" t="s">
        <v>10</v>
      </c>
      <c r="C11" s="35" t="s">
        <v>11</v>
      </c>
      <c r="F11"/>
    </row>
    <row r="12" spans="1:6" ht="16" x14ac:dyDescent="0.25">
      <c r="A12" s="37" t="s">
        <v>2</v>
      </c>
      <c r="B12" s="38" t="s">
        <v>12</v>
      </c>
      <c r="C12" s="39" t="s">
        <v>13</v>
      </c>
      <c r="F12"/>
    </row>
    <row r="14" spans="1:6" ht="29" customHeight="1" x14ac:dyDescent="0.2">
      <c r="A14" s="49" t="s">
        <v>150</v>
      </c>
      <c r="B14" s="50"/>
      <c r="C14" s="50"/>
      <c r="D14" s="50"/>
      <c r="E14" s="50"/>
      <c r="F14" s="50"/>
    </row>
    <row r="16" spans="1:6" s="20" customFormat="1" ht="39.75" customHeight="1" x14ac:dyDescent="0.2">
      <c r="A16" s="21" t="s">
        <v>14</v>
      </c>
      <c r="B16" s="22" t="s">
        <v>138</v>
      </c>
      <c r="C16" s="23" t="s">
        <v>139</v>
      </c>
      <c r="D16" s="23" t="s">
        <v>140</v>
      </c>
      <c r="E16" s="22" t="s">
        <v>141</v>
      </c>
      <c r="F16" s="23" t="s">
        <v>142</v>
      </c>
    </row>
    <row r="17" spans="1:6" s="20" customFormat="1" ht="14.5" customHeight="1" x14ac:dyDescent="0.2">
      <c r="A17" s="43" t="s">
        <v>147</v>
      </c>
      <c r="B17" s="44"/>
      <c r="C17" s="44"/>
      <c r="D17" s="44"/>
      <c r="E17" s="44"/>
      <c r="F17" s="44"/>
    </row>
    <row r="18" spans="1:6" x14ac:dyDescent="0.2">
      <c r="A18" s="2" t="s">
        <v>15</v>
      </c>
      <c r="B18" s="4" t="s">
        <v>21</v>
      </c>
      <c r="C18" s="11">
        <v>49</v>
      </c>
      <c r="D18" s="7">
        <v>0.83129867999999996</v>
      </c>
      <c r="E18" s="12">
        <f t="shared" ref="E18:E28" si="0">C18*(1+D18)</f>
        <v>89.733635320000005</v>
      </c>
      <c r="F18" s="24">
        <v>39.299999999999997</v>
      </c>
    </row>
    <row r="19" spans="1:6" x14ac:dyDescent="0.2">
      <c r="A19" s="24" t="s">
        <v>23</v>
      </c>
      <c r="B19" s="4" t="s">
        <v>21</v>
      </c>
      <c r="C19" s="11">
        <v>175</v>
      </c>
      <c r="D19" s="7">
        <v>0.5</v>
      </c>
      <c r="E19" s="12">
        <f t="shared" si="0"/>
        <v>262.5</v>
      </c>
      <c r="F19" s="24">
        <v>20.05</v>
      </c>
    </row>
    <row r="20" spans="1:6" x14ac:dyDescent="0.2">
      <c r="A20" s="2" t="s">
        <v>16</v>
      </c>
      <c r="B20" s="4" t="s">
        <v>21</v>
      </c>
      <c r="C20" s="11">
        <v>52</v>
      </c>
      <c r="D20" s="7">
        <v>0.5</v>
      </c>
      <c r="E20" s="12">
        <f t="shared" si="0"/>
        <v>78</v>
      </c>
      <c r="F20" s="24">
        <v>29.53</v>
      </c>
    </row>
    <row r="21" spans="1:6" x14ac:dyDescent="0.2">
      <c r="A21" s="24" t="s">
        <v>18</v>
      </c>
      <c r="B21" s="4" t="s">
        <v>21</v>
      </c>
      <c r="C21" s="11">
        <v>9.77</v>
      </c>
      <c r="D21" s="7">
        <v>0.12189891</v>
      </c>
      <c r="E21" s="12">
        <f t="shared" si="0"/>
        <v>10.9609523507</v>
      </c>
      <c r="F21" s="24">
        <v>41</v>
      </c>
    </row>
    <row r="22" spans="1:6" x14ac:dyDescent="0.2">
      <c r="A22" s="45" t="s">
        <v>148</v>
      </c>
      <c r="B22" s="46"/>
      <c r="C22" s="46"/>
      <c r="D22" s="46"/>
      <c r="E22" s="46"/>
      <c r="F22" s="46"/>
    </row>
    <row r="23" spans="1:6" x14ac:dyDescent="0.2">
      <c r="A23" s="25" t="s">
        <v>17</v>
      </c>
      <c r="B23" s="3" t="s">
        <v>21</v>
      </c>
      <c r="C23" s="10">
        <v>71.5</v>
      </c>
      <c r="D23" s="6">
        <v>-0.38787553000000002</v>
      </c>
      <c r="E23" s="9">
        <f t="shared" si="0"/>
        <v>43.766899604999992</v>
      </c>
      <c r="F23" s="26">
        <v>13.42</v>
      </c>
    </row>
    <row r="24" spans="1:6" x14ac:dyDescent="0.2">
      <c r="A24" s="25" t="s">
        <v>19</v>
      </c>
      <c r="B24" s="3" t="s">
        <v>21</v>
      </c>
      <c r="C24" s="8">
        <v>16.399999999999999</v>
      </c>
      <c r="D24" s="5">
        <v>-0.5</v>
      </c>
      <c r="E24" s="9">
        <f t="shared" si="0"/>
        <v>8.1999999999999993</v>
      </c>
      <c r="F24" s="25">
        <v>102</v>
      </c>
    </row>
    <row r="25" spans="1:6" x14ac:dyDescent="0.2">
      <c r="A25" s="25" t="s">
        <v>20</v>
      </c>
      <c r="B25" s="3" t="s">
        <v>21</v>
      </c>
      <c r="C25" s="8">
        <v>59.5</v>
      </c>
      <c r="D25" s="5">
        <v>-0.5</v>
      </c>
      <c r="E25" s="9">
        <f t="shared" si="0"/>
        <v>29.75</v>
      </c>
      <c r="F25" s="25">
        <v>32.99</v>
      </c>
    </row>
    <row r="26" spans="1:6" x14ac:dyDescent="0.2">
      <c r="A26" s="25" t="s">
        <v>143</v>
      </c>
      <c r="B26" s="3" t="s">
        <v>21</v>
      </c>
      <c r="C26" s="8">
        <v>11</v>
      </c>
      <c r="D26" s="5">
        <v>-1</v>
      </c>
      <c r="E26" s="9">
        <f>C26*(1+D26)</f>
        <v>0</v>
      </c>
      <c r="F26" s="25">
        <v>66.72</v>
      </c>
    </row>
    <row r="27" spans="1:6" x14ac:dyDescent="0.2">
      <c r="A27" s="25" t="s">
        <v>144</v>
      </c>
      <c r="B27" s="3" t="s">
        <v>21</v>
      </c>
      <c r="C27" s="8">
        <v>11</v>
      </c>
      <c r="D27" s="5">
        <v>-1</v>
      </c>
      <c r="E27" s="9">
        <f t="shared" si="0"/>
        <v>0</v>
      </c>
      <c r="F27" s="25">
        <v>73.42</v>
      </c>
    </row>
    <row r="28" spans="1:6" x14ac:dyDescent="0.2">
      <c r="A28" s="25" t="s">
        <v>145</v>
      </c>
      <c r="B28" s="3" t="s">
        <v>21</v>
      </c>
      <c r="C28" s="8">
        <v>7</v>
      </c>
      <c r="D28" s="5">
        <v>-1</v>
      </c>
      <c r="E28" s="9">
        <f t="shared" si="0"/>
        <v>0</v>
      </c>
      <c r="F28" s="25">
        <v>142</v>
      </c>
    </row>
    <row r="29" spans="1:6" x14ac:dyDescent="0.2">
      <c r="A29" s="47" t="s">
        <v>146</v>
      </c>
      <c r="B29" s="48"/>
      <c r="C29" s="48"/>
      <c r="D29" s="48"/>
      <c r="E29" s="48"/>
      <c r="F29" s="48"/>
    </row>
    <row r="30" spans="1:6" x14ac:dyDescent="0.2">
      <c r="A30" s="40" t="s">
        <v>14</v>
      </c>
      <c r="B30" s="40" t="s">
        <v>138</v>
      </c>
      <c r="C30" s="40" t="s">
        <v>139</v>
      </c>
      <c r="D30" s="40" t="s">
        <v>140</v>
      </c>
      <c r="E30" s="40" t="s">
        <v>141</v>
      </c>
      <c r="F30" s="40" t="s">
        <v>142</v>
      </c>
    </row>
    <row r="31" spans="1:6" x14ac:dyDescent="0.2">
      <c r="A31" s="13" t="s">
        <v>136</v>
      </c>
      <c r="B31" s="14" t="s">
        <v>21</v>
      </c>
      <c r="C31" s="18">
        <v>1.99</v>
      </c>
      <c r="D31" s="19">
        <v>0</v>
      </c>
      <c r="E31" s="17">
        <f t="shared" ref="E31:E62" si="1">C31*(1+D31)</f>
        <v>1.99</v>
      </c>
      <c r="F31" s="13">
        <v>31.27</v>
      </c>
    </row>
    <row r="32" spans="1:6" x14ac:dyDescent="0.2">
      <c r="A32" s="13" t="s">
        <v>34</v>
      </c>
      <c r="B32" s="14" t="s">
        <v>21</v>
      </c>
      <c r="C32" s="18">
        <v>1.5</v>
      </c>
      <c r="D32" s="19">
        <v>0</v>
      </c>
      <c r="E32" s="17">
        <f t="shared" si="1"/>
        <v>1.5</v>
      </c>
      <c r="F32" s="13">
        <v>60.08</v>
      </c>
    </row>
    <row r="33" spans="1:6" x14ac:dyDescent="0.2">
      <c r="A33" s="13" t="s">
        <v>35</v>
      </c>
      <c r="B33" s="14" t="s">
        <v>21</v>
      </c>
      <c r="C33" s="15">
        <v>0.5</v>
      </c>
      <c r="D33" s="16">
        <v>0</v>
      </c>
      <c r="E33" s="17">
        <f t="shared" si="1"/>
        <v>0.5</v>
      </c>
      <c r="F33" s="27">
        <v>28.9</v>
      </c>
    </row>
    <row r="34" spans="1:6" x14ac:dyDescent="0.2">
      <c r="A34" s="13" t="s">
        <v>36</v>
      </c>
      <c r="B34" s="14" t="s">
        <v>21</v>
      </c>
      <c r="C34" s="15">
        <v>1.7</v>
      </c>
      <c r="D34" s="16">
        <v>0</v>
      </c>
      <c r="E34" s="17">
        <f t="shared" si="1"/>
        <v>1.7</v>
      </c>
      <c r="F34" s="27">
        <v>13.65</v>
      </c>
    </row>
    <row r="35" spans="1:6" x14ac:dyDescent="0.2">
      <c r="A35" s="13" t="s">
        <v>65</v>
      </c>
      <c r="B35" s="14" t="s">
        <v>21</v>
      </c>
      <c r="C35" s="15">
        <v>2.99</v>
      </c>
      <c r="D35" s="16">
        <v>0</v>
      </c>
      <c r="E35" s="17">
        <f t="shared" si="1"/>
        <v>2.99</v>
      </c>
      <c r="F35" s="27">
        <v>0.7</v>
      </c>
    </row>
    <row r="36" spans="1:6" x14ac:dyDescent="0.2">
      <c r="A36" s="13" t="s">
        <v>81</v>
      </c>
      <c r="B36" s="14" t="s">
        <v>21</v>
      </c>
      <c r="C36" s="18">
        <v>15.86</v>
      </c>
      <c r="D36" s="19">
        <v>0</v>
      </c>
      <c r="E36" s="17">
        <f t="shared" si="1"/>
        <v>15.86</v>
      </c>
      <c r="F36" s="13">
        <v>71.930000000000007</v>
      </c>
    </row>
    <row r="37" spans="1:6" x14ac:dyDescent="0.2">
      <c r="A37" s="13" t="s">
        <v>130</v>
      </c>
      <c r="B37" s="14" t="s">
        <v>21</v>
      </c>
      <c r="C37" s="15">
        <v>0.25</v>
      </c>
      <c r="D37" s="16">
        <v>0</v>
      </c>
      <c r="E37" s="17">
        <f t="shared" si="1"/>
        <v>0.25</v>
      </c>
      <c r="F37" s="27">
        <v>15.09</v>
      </c>
    </row>
    <row r="38" spans="1:6" x14ac:dyDescent="0.2">
      <c r="A38" s="13" t="s">
        <v>24</v>
      </c>
      <c r="B38" s="14" t="s">
        <v>21</v>
      </c>
      <c r="C38" s="18">
        <v>20.9</v>
      </c>
      <c r="D38" s="19">
        <v>0</v>
      </c>
      <c r="E38" s="17">
        <f t="shared" si="1"/>
        <v>20.9</v>
      </c>
      <c r="F38" s="13">
        <v>19.670000000000002</v>
      </c>
    </row>
    <row r="39" spans="1:6" x14ac:dyDescent="0.2">
      <c r="A39" s="13" t="s">
        <v>24</v>
      </c>
      <c r="B39" s="14" t="s">
        <v>22</v>
      </c>
      <c r="C39" s="15">
        <v>140</v>
      </c>
      <c r="D39" s="16">
        <v>0</v>
      </c>
      <c r="E39" s="17">
        <f t="shared" si="1"/>
        <v>140</v>
      </c>
      <c r="F39" s="27">
        <v>19.670000000000002</v>
      </c>
    </row>
    <row r="40" spans="1:6" x14ac:dyDescent="0.2">
      <c r="A40" s="13" t="s">
        <v>25</v>
      </c>
      <c r="B40" s="14" t="s">
        <v>21</v>
      </c>
      <c r="C40" s="18">
        <v>52</v>
      </c>
      <c r="D40" s="19">
        <v>0</v>
      </c>
      <c r="E40" s="17">
        <f t="shared" si="1"/>
        <v>52</v>
      </c>
      <c r="F40" s="13">
        <v>18.22</v>
      </c>
    </row>
    <row r="41" spans="1:6" x14ac:dyDescent="0.2">
      <c r="A41" s="13" t="s">
        <v>77</v>
      </c>
      <c r="B41" s="14" t="s">
        <v>21</v>
      </c>
      <c r="C41" s="18">
        <v>3.98</v>
      </c>
      <c r="D41" s="19">
        <v>0</v>
      </c>
      <c r="E41" s="17">
        <f t="shared" si="1"/>
        <v>3.98</v>
      </c>
      <c r="F41" s="13">
        <v>17.37</v>
      </c>
    </row>
    <row r="42" spans="1:6" x14ac:dyDescent="0.2">
      <c r="A42" s="13" t="s">
        <v>78</v>
      </c>
      <c r="B42" s="14" t="s">
        <v>21</v>
      </c>
      <c r="C42" s="15">
        <v>12</v>
      </c>
      <c r="D42" s="16">
        <v>0</v>
      </c>
      <c r="E42" s="17">
        <f t="shared" si="1"/>
        <v>12</v>
      </c>
      <c r="F42" s="27">
        <v>44.68</v>
      </c>
    </row>
    <row r="43" spans="1:6" x14ac:dyDescent="0.2">
      <c r="A43" s="13" t="s">
        <v>119</v>
      </c>
      <c r="B43" s="14" t="s">
        <v>21</v>
      </c>
      <c r="C43" s="18">
        <v>11.9</v>
      </c>
      <c r="D43" s="19">
        <v>0</v>
      </c>
      <c r="E43" s="17">
        <f t="shared" si="1"/>
        <v>11.9</v>
      </c>
      <c r="F43" s="13">
        <v>13.58</v>
      </c>
    </row>
    <row r="44" spans="1:6" x14ac:dyDescent="0.2">
      <c r="A44" s="13" t="s">
        <v>118</v>
      </c>
      <c r="B44" s="14" t="s">
        <v>21</v>
      </c>
      <c r="C44" s="18">
        <v>33.15</v>
      </c>
      <c r="D44" s="19">
        <v>0</v>
      </c>
      <c r="E44" s="17">
        <f t="shared" si="1"/>
        <v>33.15</v>
      </c>
      <c r="F44" s="13">
        <v>22.95</v>
      </c>
    </row>
    <row r="45" spans="1:6" x14ac:dyDescent="0.2">
      <c r="A45" s="13" t="s">
        <v>118</v>
      </c>
      <c r="B45" s="14" t="s">
        <v>22</v>
      </c>
      <c r="C45" s="15">
        <v>210</v>
      </c>
      <c r="D45" s="16">
        <v>0</v>
      </c>
      <c r="E45" s="17">
        <f t="shared" si="1"/>
        <v>210</v>
      </c>
      <c r="F45" s="27">
        <v>22.95</v>
      </c>
    </row>
    <row r="46" spans="1:6" x14ac:dyDescent="0.2">
      <c r="A46" s="13" t="s">
        <v>37</v>
      </c>
      <c r="B46" s="14" t="s">
        <v>21</v>
      </c>
      <c r="C46" s="18">
        <v>15</v>
      </c>
      <c r="D46" s="19">
        <v>0</v>
      </c>
      <c r="E46" s="17">
        <f t="shared" si="1"/>
        <v>15</v>
      </c>
      <c r="F46" s="13">
        <v>20.58</v>
      </c>
    </row>
    <row r="47" spans="1:6" x14ac:dyDescent="0.2">
      <c r="A47" s="13" t="s">
        <v>124</v>
      </c>
      <c r="B47" s="14" t="s">
        <v>21</v>
      </c>
      <c r="C47" s="18">
        <v>2.69</v>
      </c>
      <c r="D47" s="19">
        <v>0</v>
      </c>
      <c r="E47" s="17">
        <f t="shared" si="1"/>
        <v>2.69</v>
      </c>
      <c r="F47" s="13">
        <v>17.37</v>
      </c>
    </row>
    <row r="48" spans="1:6" x14ac:dyDescent="0.2">
      <c r="A48" s="13" t="s">
        <v>38</v>
      </c>
      <c r="B48" s="14" t="s">
        <v>21</v>
      </c>
      <c r="C48" s="18">
        <v>4</v>
      </c>
      <c r="D48" s="19">
        <v>0</v>
      </c>
      <c r="E48" s="17">
        <f t="shared" si="1"/>
        <v>4</v>
      </c>
      <c r="F48" s="13">
        <v>30.48</v>
      </c>
    </row>
    <row r="49" spans="1:6" x14ac:dyDescent="0.2">
      <c r="A49" s="13" t="s">
        <v>82</v>
      </c>
      <c r="B49" s="14" t="s">
        <v>21</v>
      </c>
      <c r="C49" s="15">
        <v>7.45</v>
      </c>
      <c r="D49" s="16">
        <v>0</v>
      </c>
      <c r="E49" s="17">
        <f t="shared" si="1"/>
        <v>7.45</v>
      </c>
      <c r="F49" s="27">
        <v>57.85</v>
      </c>
    </row>
    <row r="50" spans="1:6" x14ac:dyDescent="0.2">
      <c r="A50" s="13" t="s">
        <v>32</v>
      </c>
      <c r="B50" s="14" t="s">
        <v>21</v>
      </c>
      <c r="C50" s="18">
        <v>16.8</v>
      </c>
      <c r="D50" s="19">
        <v>0</v>
      </c>
      <c r="E50" s="17">
        <f t="shared" si="1"/>
        <v>16.8</v>
      </c>
      <c r="F50" s="13">
        <v>94.79</v>
      </c>
    </row>
    <row r="51" spans="1:6" x14ac:dyDescent="0.2">
      <c r="A51" s="13" t="s">
        <v>54</v>
      </c>
      <c r="B51" s="14" t="s">
        <v>21</v>
      </c>
      <c r="C51" s="15">
        <v>1.47</v>
      </c>
      <c r="D51" s="16">
        <v>0</v>
      </c>
      <c r="E51" s="17">
        <f t="shared" si="1"/>
        <v>1.47</v>
      </c>
      <c r="F51" s="27">
        <v>0.84</v>
      </c>
    </row>
    <row r="52" spans="1:6" x14ac:dyDescent="0.2">
      <c r="A52" s="13" t="s">
        <v>64</v>
      </c>
      <c r="B52" s="14" t="s">
        <v>21</v>
      </c>
      <c r="C52" s="18">
        <v>6</v>
      </c>
      <c r="D52" s="19">
        <v>0</v>
      </c>
      <c r="E52" s="17">
        <f t="shared" si="1"/>
        <v>6</v>
      </c>
      <c r="F52" s="13">
        <v>40.35</v>
      </c>
    </row>
    <row r="53" spans="1:6" x14ac:dyDescent="0.2">
      <c r="A53" s="13" t="s">
        <v>114</v>
      </c>
      <c r="B53" s="14" t="s">
        <v>21</v>
      </c>
      <c r="C53" s="15">
        <v>9.3000000000000007</v>
      </c>
      <c r="D53" s="16">
        <v>0</v>
      </c>
      <c r="E53" s="17">
        <f t="shared" si="1"/>
        <v>9.3000000000000007</v>
      </c>
      <c r="F53" s="27">
        <v>89.17</v>
      </c>
    </row>
    <row r="54" spans="1:6" x14ac:dyDescent="0.2">
      <c r="A54" s="13" t="s">
        <v>56</v>
      </c>
      <c r="B54" s="14" t="s">
        <v>21</v>
      </c>
      <c r="C54" s="18">
        <v>12</v>
      </c>
      <c r="D54" s="19">
        <v>0</v>
      </c>
      <c r="E54" s="17">
        <f t="shared" si="1"/>
        <v>12</v>
      </c>
      <c r="F54" s="13">
        <v>66.78</v>
      </c>
    </row>
    <row r="55" spans="1:6" x14ac:dyDescent="0.2">
      <c r="A55" s="13" t="s">
        <v>59</v>
      </c>
      <c r="B55" s="14" t="s">
        <v>21</v>
      </c>
      <c r="C55" s="15">
        <v>12</v>
      </c>
      <c r="D55" s="16">
        <v>0</v>
      </c>
      <c r="E55" s="17">
        <f t="shared" si="1"/>
        <v>12</v>
      </c>
      <c r="F55" s="27">
        <v>41.27</v>
      </c>
    </row>
    <row r="56" spans="1:6" x14ac:dyDescent="0.2">
      <c r="A56" s="13" t="s">
        <v>58</v>
      </c>
      <c r="B56" s="14" t="s">
        <v>21</v>
      </c>
      <c r="C56" s="18">
        <v>4.43</v>
      </c>
      <c r="D56" s="19">
        <v>0</v>
      </c>
      <c r="E56" s="17">
        <f t="shared" si="1"/>
        <v>4.43</v>
      </c>
      <c r="F56" s="13">
        <v>34.200000000000003</v>
      </c>
    </row>
    <row r="57" spans="1:6" x14ac:dyDescent="0.2">
      <c r="A57" s="13" t="s">
        <v>58</v>
      </c>
      <c r="B57" s="14" t="s">
        <v>22</v>
      </c>
      <c r="C57" s="15">
        <v>140</v>
      </c>
      <c r="D57" s="16">
        <v>0</v>
      </c>
      <c r="E57" s="17">
        <f t="shared" si="1"/>
        <v>140</v>
      </c>
      <c r="F57" s="27">
        <v>34.200000000000003</v>
      </c>
    </row>
    <row r="58" spans="1:6" x14ac:dyDescent="0.2">
      <c r="A58" s="13" t="s">
        <v>39</v>
      </c>
      <c r="B58" s="14" t="s">
        <v>21</v>
      </c>
      <c r="C58" s="18">
        <v>7.79</v>
      </c>
      <c r="D58" s="19">
        <v>0</v>
      </c>
      <c r="E58" s="17">
        <f t="shared" si="1"/>
        <v>7.79</v>
      </c>
      <c r="F58" s="13">
        <v>23.47</v>
      </c>
    </row>
    <row r="59" spans="1:6" x14ac:dyDescent="0.2">
      <c r="A59" s="13" t="s">
        <v>46</v>
      </c>
      <c r="B59" s="14" t="s">
        <v>21</v>
      </c>
      <c r="C59" s="18">
        <v>0.3</v>
      </c>
      <c r="D59" s="19">
        <v>0</v>
      </c>
      <c r="E59" s="17">
        <f t="shared" si="1"/>
        <v>0.3</v>
      </c>
      <c r="F59" s="13">
        <v>122.01</v>
      </c>
    </row>
    <row r="60" spans="1:6" x14ac:dyDescent="0.2">
      <c r="A60" s="13" t="s">
        <v>62</v>
      </c>
      <c r="B60" s="14" t="s">
        <v>21</v>
      </c>
      <c r="C60" s="18">
        <v>16.5</v>
      </c>
      <c r="D60" s="19">
        <v>0</v>
      </c>
      <c r="E60" s="17">
        <f t="shared" si="1"/>
        <v>16.5</v>
      </c>
      <c r="F60" s="13">
        <v>29.64</v>
      </c>
    </row>
    <row r="61" spans="1:6" x14ac:dyDescent="0.2">
      <c r="A61" s="13" t="s">
        <v>61</v>
      </c>
      <c r="B61" s="14" t="s">
        <v>21</v>
      </c>
      <c r="C61" s="18">
        <v>0.1</v>
      </c>
      <c r="D61" s="19">
        <v>0</v>
      </c>
      <c r="E61" s="17">
        <f t="shared" si="1"/>
        <v>0.1</v>
      </c>
      <c r="F61" s="13">
        <v>62.71</v>
      </c>
    </row>
    <row r="62" spans="1:6" x14ac:dyDescent="0.2">
      <c r="A62" s="13" t="s">
        <v>63</v>
      </c>
      <c r="B62" s="14" t="s">
        <v>21</v>
      </c>
      <c r="C62" s="18">
        <v>3.97</v>
      </c>
      <c r="D62" s="19">
        <v>0</v>
      </c>
      <c r="E62" s="17">
        <f t="shared" si="1"/>
        <v>3.97</v>
      </c>
      <c r="F62" s="13">
        <v>23.91</v>
      </c>
    </row>
    <row r="63" spans="1:6" x14ac:dyDescent="0.2">
      <c r="A63" s="13" t="s">
        <v>103</v>
      </c>
      <c r="B63" s="14" t="s">
        <v>21</v>
      </c>
      <c r="C63" s="18">
        <v>14</v>
      </c>
      <c r="D63" s="19">
        <v>0</v>
      </c>
      <c r="E63" s="17">
        <f t="shared" ref="E63:E94" si="2">C63*(1+D63)</f>
        <v>14</v>
      </c>
      <c r="F63" s="13">
        <v>58.64</v>
      </c>
    </row>
    <row r="64" spans="1:6" x14ac:dyDescent="0.2">
      <c r="A64" s="13" t="s">
        <v>104</v>
      </c>
      <c r="B64" s="14" t="s">
        <v>21</v>
      </c>
      <c r="C64" s="18">
        <v>12.5</v>
      </c>
      <c r="D64" s="19">
        <v>0</v>
      </c>
      <c r="E64" s="17">
        <f t="shared" si="2"/>
        <v>12.5</v>
      </c>
      <c r="F64" s="13">
        <v>49.59</v>
      </c>
    </row>
    <row r="65" spans="1:6" x14ac:dyDescent="0.2">
      <c r="A65" s="13" t="s">
        <v>40</v>
      </c>
      <c r="B65" s="14" t="s">
        <v>21</v>
      </c>
      <c r="C65" s="18">
        <v>0.25</v>
      </c>
      <c r="D65" s="19">
        <v>0</v>
      </c>
      <c r="E65" s="17">
        <f t="shared" si="2"/>
        <v>0.25</v>
      </c>
      <c r="F65" s="13">
        <v>49.48</v>
      </c>
    </row>
    <row r="66" spans="1:6" x14ac:dyDescent="0.2">
      <c r="A66" s="13" t="s">
        <v>74</v>
      </c>
      <c r="B66" s="14" t="s">
        <v>21</v>
      </c>
      <c r="C66" s="15">
        <v>15.9</v>
      </c>
      <c r="D66" s="16">
        <v>0</v>
      </c>
      <c r="E66" s="17">
        <f t="shared" si="2"/>
        <v>15.9</v>
      </c>
      <c r="F66" s="27">
        <v>13.53</v>
      </c>
    </row>
    <row r="67" spans="1:6" x14ac:dyDescent="0.2">
      <c r="A67" s="13" t="s">
        <v>113</v>
      </c>
      <c r="B67" s="14" t="s">
        <v>21</v>
      </c>
      <c r="C67" s="18">
        <v>8</v>
      </c>
      <c r="D67" s="19">
        <v>0</v>
      </c>
      <c r="E67" s="17">
        <f t="shared" si="2"/>
        <v>8</v>
      </c>
      <c r="F67" s="13">
        <v>45.55</v>
      </c>
    </row>
    <row r="68" spans="1:6" x14ac:dyDescent="0.2">
      <c r="A68" s="13" t="s">
        <v>41</v>
      </c>
      <c r="B68" s="14" t="s">
        <v>21</v>
      </c>
      <c r="C68" s="18">
        <v>28.98</v>
      </c>
      <c r="D68" s="19">
        <v>0</v>
      </c>
      <c r="E68" s="17">
        <f t="shared" si="2"/>
        <v>28.98</v>
      </c>
      <c r="F68" s="13">
        <v>45.12</v>
      </c>
    </row>
    <row r="69" spans="1:6" x14ac:dyDescent="0.2">
      <c r="A69" s="13" t="s">
        <v>60</v>
      </c>
      <c r="B69" s="14" t="s">
        <v>29</v>
      </c>
      <c r="C69" s="15">
        <v>84</v>
      </c>
      <c r="D69" s="16">
        <v>0</v>
      </c>
      <c r="E69" s="17">
        <f t="shared" si="2"/>
        <v>84</v>
      </c>
      <c r="F69" s="27">
        <v>1.1399999999999999</v>
      </c>
    </row>
    <row r="70" spans="1:6" x14ac:dyDescent="0.2">
      <c r="A70" s="13" t="s">
        <v>100</v>
      </c>
      <c r="B70" s="14" t="s">
        <v>21</v>
      </c>
      <c r="C70" s="18">
        <v>84.9</v>
      </c>
      <c r="D70" s="19">
        <v>0</v>
      </c>
      <c r="E70" s="17">
        <f t="shared" si="2"/>
        <v>84.9</v>
      </c>
      <c r="F70" s="13">
        <v>10.98</v>
      </c>
    </row>
    <row r="71" spans="1:6" x14ac:dyDescent="0.2">
      <c r="A71" s="13" t="s">
        <v>70</v>
      </c>
      <c r="B71" s="14" t="s">
        <v>21</v>
      </c>
      <c r="C71" s="18">
        <v>11.88</v>
      </c>
      <c r="D71" s="19">
        <v>0</v>
      </c>
      <c r="E71" s="17">
        <f t="shared" si="2"/>
        <v>11.88</v>
      </c>
      <c r="F71" s="13">
        <v>21.86</v>
      </c>
    </row>
    <row r="72" spans="1:6" x14ac:dyDescent="0.2">
      <c r="A72" s="13" t="s">
        <v>26</v>
      </c>
      <c r="B72" s="14" t="s">
        <v>21</v>
      </c>
      <c r="C72" s="18">
        <v>12</v>
      </c>
      <c r="D72" s="19">
        <v>0</v>
      </c>
      <c r="E72" s="17">
        <f t="shared" si="2"/>
        <v>12</v>
      </c>
      <c r="F72" s="13">
        <v>40.159999999999997</v>
      </c>
    </row>
    <row r="73" spans="1:6" x14ac:dyDescent="0.2">
      <c r="A73" s="13" t="s">
        <v>27</v>
      </c>
      <c r="B73" s="14" t="s">
        <v>21</v>
      </c>
      <c r="C73" s="18">
        <v>11</v>
      </c>
      <c r="D73" s="19">
        <v>0</v>
      </c>
      <c r="E73" s="17">
        <f t="shared" si="2"/>
        <v>11</v>
      </c>
      <c r="F73" s="13">
        <v>43.75</v>
      </c>
    </row>
    <row r="74" spans="1:6" x14ac:dyDescent="0.2">
      <c r="A74" s="13" t="s">
        <v>43</v>
      </c>
      <c r="B74" s="14" t="s">
        <v>21</v>
      </c>
      <c r="C74" s="18">
        <v>16</v>
      </c>
      <c r="D74" s="19">
        <v>0</v>
      </c>
      <c r="E74" s="17">
        <f t="shared" si="2"/>
        <v>16</v>
      </c>
      <c r="F74" s="13">
        <v>75.25</v>
      </c>
    </row>
    <row r="75" spans="1:6" x14ac:dyDescent="0.2">
      <c r="A75" s="13" t="s">
        <v>86</v>
      </c>
      <c r="B75" s="14" t="s">
        <v>21</v>
      </c>
      <c r="C75" s="15">
        <v>13.9</v>
      </c>
      <c r="D75" s="16">
        <v>0</v>
      </c>
      <c r="E75" s="17">
        <f t="shared" si="2"/>
        <v>13.9</v>
      </c>
      <c r="F75" s="27">
        <v>88.25</v>
      </c>
    </row>
    <row r="76" spans="1:6" x14ac:dyDescent="0.2">
      <c r="A76" s="13" t="s">
        <v>137</v>
      </c>
      <c r="B76" s="14" t="s">
        <v>21</v>
      </c>
      <c r="C76" s="18">
        <v>2.63</v>
      </c>
      <c r="D76" s="19">
        <v>0</v>
      </c>
      <c r="E76" s="17">
        <f t="shared" si="2"/>
        <v>2.63</v>
      </c>
      <c r="F76" s="13">
        <v>146.06</v>
      </c>
    </row>
    <row r="77" spans="1:6" x14ac:dyDescent="0.2">
      <c r="A77" s="13" t="s">
        <v>1</v>
      </c>
      <c r="B77" s="14" t="s">
        <v>21</v>
      </c>
      <c r="C77" s="15">
        <v>3.5</v>
      </c>
      <c r="D77" s="16">
        <v>0</v>
      </c>
      <c r="E77" s="17">
        <f t="shared" si="2"/>
        <v>3.5</v>
      </c>
      <c r="F77" s="27">
        <v>11.3</v>
      </c>
    </row>
    <row r="78" spans="1:6" x14ac:dyDescent="0.2">
      <c r="A78" s="13" t="s">
        <v>44</v>
      </c>
      <c r="B78" s="14" t="s">
        <v>21</v>
      </c>
      <c r="C78" s="18">
        <v>8.9</v>
      </c>
      <c r="D78" s="19">
        <v>0</v>
      </c>
      <c r="E78" s="17">
        <f t="shared" si="2"/>
        <v>8.9</v>
      </c>
      <c r="F78" s="13">
        <v>89.12</v>
      </c>
    </row>
    <row r="79" spans="1:6" x14ac:dyDescent="0.2">
      <c r="A79" s="13" t="s">
        <v>51</v>
      </c>
      <c r="B79" s="14" t="s">
        <v>21</v>
      </c>
      <c r="C79" s="18">
        <v>6.98</v>
      </c>
      <c r="D79" s="19">
        <v>0</v>
      </c>
      <c r="E79" s="17">
        <f t="shared" si="2"/>
        <v>6.98</v>
      </c>
      <c r="F79" s="13">
        <v>24.01</v>
      </c>
    </row>
    <row r="80" spans="1:6" x14ac:dyDescent="0.2">
      <c r="A80" s="13" t="s">
        <v>47</v>
      </c>
      <c r="B80" s="14" t="s">
        <v>22</v>
      </c>
      <c r="C80" s="15">
        <v>140</v>
      </c>
      <c r="D80" s="16">
        <v>0</v>
      </c>
      <c r="E80" s="17">
        <f t="shared" si="2"/>
        <v>140</v>
      </c>
      <c r="F80" s="27">
        <v>22.1</v>
      </c>
    </row>
    <row r="81" spans="1:6" x14ac:dyDescent="0.2">
      <c r="A81" s="13" t="s">
        <v>50</v>
      </c>
      <c r="B81" s="14" t="s">
        <v>21</v>
      </c>
      <c r="C81" s="15">
        <v>18</v>
      </c>
      <c r="D81" s="16">
        <v>0</v>
      </c>
      <c r="E81" s="17">
        <f t="shared" si="2"/>
        <v>18</v>
      </c>
      <c r="F81" s="27">
        <v>31.1</v>
      </c>
    </row>
    <row r="82" spans="1:6" x14ac:dyDescent="0.2">
      <c r="A82" s="13" t="s">
        <v>53</v>
      </c>
      <c r="B82" s="14" t="s">
        <v>21</v>
      </c>
      <c r="C82" s="18">
        <v>0.51</v>
      </c>
      <c r="D82" s="19">
        <v>0</v>
      </c>
      <c r="E82" s="17">
        <f t="shared" si="2"/>
        <v>0.51</v>
      </c>
      <c r="F82" s="13">
        <v>93.25</v>
      </c>
    </row>
    <row r="83" spans="1:6" x14ac:dyDescent="0.2">
      <c r="A83" s="13" t="s">
        <v>66</v>
      </c>
      <c r="B83" s="14" t="s">
        <v>21</v>
      </c>
      <c r="C83" s="18">
        <v>16</v>
      </c>
      <c r="D83" s="19">
        <v>0</v>
      </c>
      <c r="E83" s="17">
        <f t="shared" si="2"/>
        <v>16</v>
      </c>
      <c r="F83" s="13">
        <v>33.04</v>
      </c>
    </row>
    <row r="84" spans="1:6" x14ac:dyDescent="0.2">
      <c r="A84" s="13" t="s">
        <v>68</v>
      </c>
      <c r="B84" s="14" t="s">
        <v>21</v>
      </c>
      <c r="C84" s="15">
        <v>9</v>
      </c>
      <c r="D84" s="16">
        <v>0</v>
      </c>
      <c r="E84" s="17">
        <f t="shared" si="2"/>
        <v>9</v>
      </c>
      <c r="F84" s="27">
        <v>19.149999999999999</v>
      </c>
    </row>
    <row r="85" spans="1:6" x14ac:dyDescent="0.2">
      <c r="A85" s="13" t="s">
        <v>88</v>
      </c>
      <c r="B85" s="14" t="s">
        <v>21</v>
      </c>
      <c r="C85" s="18">
        <v>24.26</v>
      </c>
      <c r="D85" s="19">
        <v>0</v>
      </c>
      <c r="E85" s="17">
        <f t="shared" si="2"/>
        <v>24.26</v>
      </c>
      <c r="F85" s="13">
        <v>22.72</v>
      </c>
    </row>
    <row r="86" spans="1:6" x14ac:dyDescent="0.2">
      <c r="A86" s="13" t="s">
        <v>111</v>
      </c>
      <c r="B86" s="14" t="s">
        <v>21</v>
      </c>
      <c r="C86" s="18">
        <v>0.11</v>
      </c>
      <c r="D86" s="19">
        <v>0</v>
      </c>
      <c r="E86" s="17">
        <f t="shared" si="2"/>
        <v>0.11</v>
      </c>
      <c r="F86" s="13">
        <v>46.37</v>
      </c>
    </row>
    <row r="87" spans="1:6" x14ac:dyDescent="0.2">
      <c r="A87" s="13" t="s">
        <v>72</v>
      </c>
      <c r="B87" s="14" t="s">
        <v>21</v>
      </c>
      <c r="C87" s="15">
        <v>10.93</v>
      </c>
      <c r="D87" s="16">
        <v>0</v>
      </c>
      <c r="E87" s="17">
        <f t="shared" si="2"/>
        <v>10.93</v>
      </c>
      <c r="F87" s="27">
        <v>14.21</v>
      </c>
    </row>
    <row r="88" spans="1:6" x14ac:dyDescent="0.2">
      <c r="A88" s="13" t="s">
        <v>69</v>
      </c>
      <c r="B88" s="14" t="s">
        <v>21</v>
      </c>
      <c r="C88" s="15">
        <v>0.1</v>
      </c>
      <c r="D88" s="16">
        <v>0</v>
      </c>
      <c r="E88" s="17">
        <f t="shared" si="2"/>
        <v>0.1</v>
      </c>
      <c r="F88" s="27">
        <v>16.600000000000001</v>
      </c>
    </row>
    <row r="89" spans="1:6" x14ac:dyDescent="0.2">
      <c r="A89" s="13" t="s">
        <v>76</v>
      </c>
      <c r="B89" s="14" t="s">
        <v>21</v>
      </c>
      <c r="C89" s="15">
        <v>12.2</v>
      </c>
      <c r="D89" s="16">
        <v>0</v>
      </c>
      <c r="E89" s="17">
        <f t="shared" si="2"/>
        <v>12.2</v>
      </c>
      <c r="F89" s="27">
        <v>23.28</v>
      </c>
    </row>
    <row r="90" spans="1:6" x14ac:dyDescent="0.2">
      <c r="A90" s="13" t="s">
        <v>75</v>
      </c>
      <c r="B90" s="14" t="s">
        <v>21</v>
      </c>
      <c r="C90" s="15">
        <v>4.53</v>
      </c>
      <c r="D90" s="16">
        <v>0</v>
      </c>
      <c r="E90" s="17">
        <f t="shared" si="2"/>
        <v>4.53</v>
      </c>
      <c r="F90" s="27">
        <v>29.98</v>
      </c>
    </row>
    <row r="91" spans="1:6" x14ac:dyDescent="0.2">
      <c r="A91" s="13" t="s">
        <v>117</v>
      </c>
      <c r="B91" s="14" t="s">
        <v>21</v>
      </c>
      <c r="C91" s="18">
        <v>3</v>
      </c>
      <c r="D91" s="19">
        <v>0</v>
      </c>
      <c r="E91" s="17">
        <f t="shared" si="2"/>
        <v>3</v>
      </c>
      <c r="F91" s="13">
        <v>41.91</v>
      </c>
    </row>
    <row r="92" spans="1:6" x14ac:dyDescent="0.2">
      <c r="A92" s="13" t="s">
        <v>79</v>
      </c>
      <c r="B92" s="14" t="s">
        <v>21</v>
      </c>
      <c r="C92" s="18">
        <v>143</v>
      </c>
      <c r="D92" s="19">
        <v>0</v>
      </c>
      <c r="E92" s="17">
        <f t="shared" si="2"/>
        <v>143</v>
      </c>
      <c r="F92" s="13">
        <v>20.05</v>
      </c>
    </row>
    <row r="93" spans="1:6" x14ac:dyDescent="0.2">
      <c r="A93" s="13" t="s">
        <v>33</v>
      </c>
      <c r="B93" s="14" t="s">
        <v>21</v>
      </c>
      <c r="C93" s="15">
        <v>6</v>
      </c>
      <c r="D93" s="16">
        <v>0</v>
      </c>
      <c r="E93" s="17">
        <f t="shared" si="2"/>
        <v>6</v>
      </c>
      <c r="F93" s="27">
        <v>53.57</v>
      </c>
    </row>
    <row r="94" spans="1:6" x14ac:dyDescent="0.2">
      <c r="A94" s="13" t="s">
        <v>80</v>
      </c>
      <c r="B94" s="14" t="s">
        <v>21</v>
      </c>
      <c r="C94" s="18">
        <v>12</v>
      </c>
      <c r="D94" s="19">
        <v>0</v>
      </c>
      <c r="E94" s="17">
        <f t="shared" si="2"/>
        <v>12</v>
      </c>
      <c r="F94" s="13">
        <v>52.25</v>
      </c>
    </row>
    <row r="95" spans="1:6" x14ac:dyDescent="0.2">
      <c r="A95" s="13" t="s">
        <v>93</v>
      </c>
      <c r="B95" s="14" t="s">
        <v>21</v>
      </c>
      <c r="C95" s="18">
        <v>2.2000000000000002</v>
      </c>
      <c r="D95" s="19">
        <v>0</v>
      </c>
      <c r="E95" s="17">
        <f t="shared" ref="E95:E126" si="3">C95*(1+D95)</f>
        <v>2.2000000000000002</v>
      </c>
      <c r="F95" s="13">
        <v>29</v>
      </c>
    </row>
    <row r="96" spans="1:6" x14ac:dyDescent="0.2">
      <c r="A96" s="13" t="s">
        <v>52</v>
      </c>
      <c r="B96" s="14" t="s">
        <v>21</v>
      </c>
      <c r="C96" s="15">
        <v>6.48</v>
      </c>
      <c r="D96" s="16">
        <v>0</v>
      </c>
      <c r="E96" s="17">
        <f t="shared" si="3"/>
        <v>6.48</v>
      </c>
      <c r="F96" s="27">
        <v>17.43</v>
      </c>
    </row>
    <row r="97" spans="1:6" x14ac:dyDescent="0.2">
      <c r="A97" s="13" t="s">
        <v>116</v>
      </c>
      <c r="B97" s="14" t="s">
        <v>21</v>
      </c>
      <c r="C97" s="18">
        <v>42.6</v>
      </c>
      <c r="D97" s="19">
        <v>0</v>
      </c>
      <c r="E97" s="17">
        <f t="shared" si="3"/>
        <v>42.6</v>
      </c>
      <c r="F97" s="13">
        <v>13.85</v>
      </c>
    </row>
    <row r="98" spans="1:6" x14ac:dyDescent="0.2">
      <c r="A98" s="13" t="s">
        <v>31</v>
      </c>
      <c r="B98" s="14" t="s">
        <v>21</v>
      </c>
      <c r="C98" s="15">
        <v>0.99</v>
      </c>
      <c r="D98" s="16">
        <v>0</v>
      </c>
      <c r="E98" s="17">
        <f t="shared" si="3"/>
        <v>0.99</v>
      </c>
      <c r="F98" s="27">
        <v>6.53</v>
      </c>
    </row>
    <row r="99" spans="1:6" x14ac:dyDescent="0.2">
      <c r="A99" s="13" t="s">
        <v>87</v>
      </c>
      <c r="B99" s="14" t="s">
        <v>21</v>
      </c>
      <c r="C99" s="18">
        <v>1.4</v>
      </c>
      <c r="D99" s="19">
        <v>0</v>
      </c>
      <c r="E99" s="17">
        <f t="shared" si="3"/>
        <v>1.4</v>
      </c>
      <c r="F99" s="13">
        <v>109.26</v>
      </c>
    </row>
    <row r="100" spans="1:6" x14ac:dyDescent="0.2">
      <c r="A100" s="13" t="s">
        <v>83</v>
      </c>
      <c r="B100" s="14" t="s">
        <v>21</v>
      </c>
      <c r="C100" s="18">
        <v>5.73</v>
      </c>
      <c r="D100" s="19">
        <v>0</v>
      </c>
      <c r="E100" s="17">
        <f t="shared" si="3"/>
        <v>5.73</v>
      </c>
      <c r="F100" s="13">
        <v>18.43</v>
      </c>
    </row>
    <row r="101" spans="1:6" x14ac:dyDescent="0.2">
      <c r="A101" s="13" t="s">
        <v>107</v>
      </c>
      <c r="B101" s="14" t="s">
        <v>21</v>
      </c>
      <c r="C101" s="15">
        <v>24.5</v>
      </c>
      <c r="D101" s="16">
        <v>0</v>
      </c>
      <c r="E101" s="17">
        <f t="shared" si="3"/>
        <v>24.5</v>
      </c>
      <c r="F101" s="27">
        <v>75.400000000000006</v>
      </c>
    </row>
    <row r="102" spans="1:6" x14ac:dyDescent="0.2">
      <c r="A102" s="13" t="s">
        <v>131</v>
      </c>
      <c r="B102" s="14" t="s">
        <v>21</v>
      </c>
      <c r="C102" s="15">
        <v>12</v>
      </c>
      <c r="D102" s="16">
        <v>0</v>
      </c>
      <c r="E102" s="17">
        <f t="shared" si="3"/>
        <v>12</v>
      </c>
      <c r="F102" s="27">
        <v>75.44</v>
      </c>
    </row>
    <row r="103" spans="1:6" x14ac:dyDescent="0.2">
      <c r="A103" s="13" t="s">
        <v>85</v>
      </c>
      <c r="B103" s="14" t="s">
        <v>21</v>
      </c>
      <c r="C103" s="18">
        <v>10.5</v>
      </c>
      <c r="D103" s="19">
        <v>0</v>
      </c>
      <c r="E103" s="17">
        <f t="shared" si="3"/>
        <v>10.5</v>
      </c>
      <c r="F103" s="13">
        <v>21.02</v>
      </c>
    </row>
    <row r="104" spans="1:6" x14ac:dyDescent="0.2">
      <c r="A104" s="13" t="s">
        <v>30</v>
      </c>
      <c r="B104" s="14" t="s">
        <v>21</v>
      </c>
      <c r="C104" s="15">
        <v>5.2</v>
      </c>
      <c r="D104" s="16">
        <v>0</v>
      </c>
      <c r="E104" s="17">
        <f t="shared" si="3"/>
        <v>5.2</v>
      </c>
      <c r="F104" s="27">
        <v>30.03</v>
      </c>
    </row>
    <row r="105" spans="1:6" x14ac:dyDescent="0.2">
      <c r="A105" s="13" t="s">
        <v>123</v>
      </c>
      <c r="B105" s="14" t="s">
        <v>21</v>
      </c>
      <c r="C105" s="18">
        <v>43.2</v>
      </c>
      <c r="D105" s="19">
        <v>0</v>
      </c>
      <c r="E105" s="17">
        <f t="shared" si="3"/>
        <v>43.2</v>
      </c>
      <c r="F105" s="13">
        <v>29.81</v>
      </c>
    </row>
    <row r="106" spans="1:6" x14ac:dyDescent="0.2">
      <c r="A106" s="13" t="s">
        <v>122</v>
      </c>
      <c r="B106" s="14" t="s">
        <v>21</v>
      </c>
      <c r="C106" s="18">
        <v>5.97</v>
      </c>
      <c r="D106" s="19">
        <v>0</v>
      </c>
      <c r="E106" s="17">
        <f t="shared" si="3"/>
        <v>5.97</v>
      </c>
      <c r="F106" s="13">
        <v>24.45</v>
      </c>
    </row>
    <row r="107" spans="1:6" x14ac:dyDescent="0.2">
      <c r="A107" s="13" t="s">
        <v>121</v>
      </c>
      <c r="B107" s="14" t="s">
        <v>21</v>
      </c>
      <c r="C107" s="18">
        <v>34.6</v>
      </c>
      <c r="D107" s="19">
        <v>0</v>
      </c>
      <c r="E107" s="17">
        <f t="shared" si="3"/>
        <v>34.6</v>
      </c>
      <c r="F107" s="13">
        <v>24.45</v>
      </c>
    </row>
    <row r="108" spans="1:6" x14ac:dyDescent="0.2">
      <c r="A108" s="13" t="s">
        <v>120</v>
      </c>
      <c r="B108" s="14" t="s">
        <v>21</v>
      </c>
      <c r="C108" s="18">
        <v>50.4</v>
      </c>
      <c r="D108" s="19">
        <v>0</v>
      </c>
      <c r="E108" s="17">
        <f t="shared" si="3"/>
        <v>50.4</v>
      </c>
      <c r="F108" s="13">
        <v>24.45</v>
      </c>
    </row>
    <row r="109" spans="1:6" x14ac:dyDescent="0.2">
      <c r="A109" s="13" t="s">
        <v>89</v>
      </c>
      <c r="B109" s="14" t="s">
        <v>21</v>
      </c>
      <c r="C109" s="15">
        <v>5.4</v>
      </c>
      <c r="D109" s="16">
        <v>0</v>
      </c>
      <c r="E109" s="17">
        <f t="shared" si="3"/>
        <v>5.4</v>
      </c>
      <c r="F109" s="27">
        <v>69.89</v>
      </c>
    </row>
    <row r="110" spans="1:6" x14ac:dyDescent="0.2">
      <c r="A110" s="13" t="s">
        <v>90</v>
      </c>
      <c r="B110" s="14" t="s">
        <v>21</v>
      </c>
      <c r="C110" s="18">
        <v>4.9400000000000004</v>
      </c>
      <c r="D110" s="19">
        <v>0</v>
      </c>
      <c r="E110" s="17">
        <f t="shared" si="3"/>
        <v>4.9400000000000004</v>
      </c>
      <c r="F110" s="13">
        <v>30.51</v>
      </c>
    </row>
    <row r="111" spans="1:6" x14ac:dyDescent="0.2">
      <c r="A111" s="13" t="s">
        <v>57</v>
      </c>
      <c r="B111" s="14" t="s">
        <v>21</v>
      </c>
      <c r="C111" s="18">
        <v>13</v>
      </c>
      <c r="D111" s="19">
        <v>0</v>
      </c>
      <c r="E111" s="17">
        <f t="shared" si="3"/>
        <v>13</v>
      </c>
      <c r="F111" s="13">
        <v>17.96</v>
      </c>
    </row>
    <row r="112" spans="1:6" x14ac:dyDescent="0.2">
      <c r="A112" s="13" t="s">
        <v>84</v>
      </c>
      <c r="B112" s="14" t="s">
        <v>21</v>
      </c>
      <c r="C112" s="18">
        <v>27.9</v>
      </c>
      <c r="D112" s="19">
        <v>0</v>
      </c>
      <c r="E112" s="17">
        <f t="shared" si="3"/>
        <v>27.9</v>
      </c>
      <c r="F112" s="13">
        <v>24.24</v>
      </c>
    </row>
    <row r="113" spans="1:6" x14ac:dyDescent="0.2">
      <c r="A113" s="13" t="s">
        <v>110</v>
      </c>
      <c r="B113" s="14" t="s">
        <v>21</v>
      </c>
      <c r="C113" s="15">
        <v>2.38</v>
      </c>
      <c r="D113" s="16">
        <v>0</v>
      </c>
      <c r="E113" s="17">
        <f t="shared" si="3"/>
        <v>2.38</v>
      </c>
      <c r="F113" s="27">
        <v>17.11</v>
      </c>
    </row>
    <row r="114" spans="1:6" x14ac:dyDescent="0.2">
      <c r="A114" s="13" t="s">
        <v>115</v>
      </c>
      <c r="B114" s="14" t="s">
        <v>21</v>
      </c>
      <c r="C114" s="18">
        <v>0.4</v>
      </c>
      <c r="D114" s="19">
        <v>0</v>
      </c>
      <c r="E114" s="17">
        <f t="shared" si="3"/>
        <v>0.4</v>
      </c>
      <c r="F114" s="13">
        <v>20.07</v>
      </c>
    </row>
    <row r="115" spans="1:6" x14ac:dyDescent="0.2">
      <c r="A115" s="13" t="s">
        <v>92</v>
      </c>
      <c r="B115" s="14" t="s">
        <v>21</v>
      </c>
      <c r="C115" s="18">
        <v>22</v>
      </c>
      <c r="D115" s="19">
        <v>0</v>
      </c>
      <c r="E115" s="17">
        <f t="shared" si="3"/>
        <v>22</v>
      </c>
      <c r="F115" s="13">
        <v>57.54</v>
      </c>
    </row>
    <row r="116" spans="1:6" x14ac:dyDescent="0.2">
      <c r="A116" s="13" t="s">
        <v>91</v>
      </c>
      <c r="B116" s="14" t="s">
        <v>21</v>
      </c>
      <c r="C116" s="18">
        <v>10</v>
      </c>
      <c r="D116" s="19">
        <v>0</v>
      </c>
      <c r="E116" s="17">
        <f t="shared" si="3"/>
        <v>10</v>
      </c>
      <c r="F116" s="13">
        <v>81.45</v>
      </c>
    </row>
    <row r="117" spans="1:6" x14ac:dyDescent="0.2">
      <c r="A117" s="13" t="s">
        <v>67</v>
      </c>
      <c r="B117" s="14" t="s">
        <v>21</v>
      </c>
      <c r="C117" s="15">
        <v>12.5</v>
      </c>
      <c r="D117" s="16">
        <v>0</v>
      </c>
      <c r="E117" s="17">
        <f t="shared" si="3"/>
        <v>12.5</v>
      </c>
      <c r="F117" s="27">
        <v>91.2</v>
      </c>
    </row>
    <row r="118" spans="1:6" x14ac:dyDescent="0.2">
      <c r="A118" s="13" t="s">
        <v>125</v>
      </c>
      <c r="B118" s="14" t="s">
        <v>21</v>
      </c>
      <c r="C118" s="15">
        <v>6</v>
      </c>
      <c r="D118" s="16">
        <v>0</v>
      </c>
      <c r="E118" s="17">
        <f t="shared" si="3"/>
        <v>6</v>
      </c>
      <c r="F118" s="27">
        <v>68.08</v>
      </c>
    </row>
    <row r="119" spans="1:6" x14ac:dyDescent="0.2">
      <c r="A119" s="13" t="s">
        <v>126</v>
      </c>
      <c r="B119" s="14" t="s">
        <v>21</v>
      </c>
      <c r="C119" s="15">
        <v>1.86</v>
      </c>
      <c r="D119" s="16">
        <v>0</v>
      </c>
      <c r="E119" s="17">
        <f t="shared" si="3"/>
        <v>1.86</v>
      </c>
      <c r="F119" s="27">
        <v>4.3600000000000003</v>
      </c>
    </row>
    <row r="120" spans="1:6" x14ac:dyDescent="0.2">
      <c r="A120" s="13" t="s">
        <v>0</v>
      </c>
      <c r="B120" s="14" t="s">
        <v>21</v>
      </c>
      <c r="C120" s="15">
        <v>0.28999999999999998</v>
      </c>
      <c r="D120" s="16">
        <v>0</v>
      </c>
      <c r="E120" s="17">
        <f t="shared" si="3"/>
        <v>0.28999999999999998</v>
      </c>
      <c r="F120" s="27">
        <v>35.89</v>
      </c>
    </row>
    <row r="121" spans="1:6" x14ac:dyDescent="0.2">
      <c r="A121" s="13" t="s">
        <v>127</v>
      </c>
      <c r="B121" s="14" t="s">
        <v>29</v>
      </c>
      <c r="C121" s="15">
        <v>35</v>
      </c>
      <c r="D121" s="16">
        <v>0</v>
      </c>
      <c r="E121" s="17">
        <f t="shared" si="3"/>
        <v>35</v>
      </c>
      <c r="F121" s="27">
        <v>58.52</v>
      </c>
    </row>
    <row r="122" spans="1:6" x14ac:dyDescent="0.2">
      <c r="A122" s="13" t="s">
        <v>112</v>
      </c>
      <c r="B122" s="14" t="s">
        <v>21</v>
      </c>
      <c r="C122" s="18">
        <v>10</v>
      </c>
      <c r="D122" s="19">
        <v>0</v>
      </c>
      <c r="E122" s="17">
        <f t="shared" si="3"/>
        <v>10</v>
      </c>
      <c r="F122" s="13">
        <v>67.89</v>
      </c>
    </row>
    <row r="123" spans="1:6" x14ac:dyDescent="0.2">
      <c r="A123" s="13" t="s">
        <v>71</v>
      </c>
      <c r="B123" s="14" t="s">
        <v>29</v>
      </c>
      <c r="C123" s="15">
        <v>1400</v>
      </c>
      <c r="D123" s="16">
        <v>0</v>
      </c>
      <c r="E123" s="17">
        <f t="shared" si="3"/>
        <v>1400</v>
      </c>
      <c r="F123" s="27">
        <v>6.97</v>
      </c>
    </row>
    <row r="124" spans="1:6" x14ac:dyDescent="0.2">
      <c r="A124" s="13" t="s">
        <v>71</v>
      </c>
      <c r="B124" s="14" t="s">
        <v>21</v>
      </c>
      <c r="C124" s="18">
        <v>88</v>
      </c>
      <c r="D124" s="19">
        <v>0</v>
      </c>
      <c r="E124" s="17">
        <f t="shared" si="3"/>
        <v>88</v>
      </c>
      <c r="F124" s="13">
        <v>7.22</v>
      </c>
    </row>
    <row r="125" spans="1:6" x14ac:dyDescent="0.2">
      <c r="A125" s="13" t="s">
        <v>55</v>
      </c>
      <c r="B125" s="14" t="s">
        <v>21</v>
      </c>
      <c r="C125" s="18">
        <v>5</v>
      </c>
      <c r="D125" s="19">
        <v>0</v>
      </c>
      <c r="E125" s="17">
        <f t="shared" si="3"/>
        <v>5</v>
      </c>
      <c r="F125" s="13">
        <v>70.87</v>
      </c>
    </row>
    <row r="126" spans="1:6" x14ac:dyDescent="0.2">
      <c r="A126" s="13" t="s">
        <v>45</v>
      </c>
      <c r="B126" s="14" t="s">
        <v>21</v>
      </c>
      <c r="C126" s="18">
        <v>12.7</v>
      </c>
      <c r="D126" s="19">
        <v>0</v>
      </c>
      <c r="E126" s="17">
        <f t="shared" si="3"/>
        <v>12.7</v>
      </c>
      <c r="F126" s="13">
        <v>30.51</v>
      </c>
    </row>
    <row r="127" spans="1:6" x14ac:dyDescent="0.2">
      <c r="A127" s="13" t="s">
        <v>42</v>
      </c>
      <c r="B127" s="14" t="s">
        <v>21</v>
      </c>
      <c r="C127" s="18">
        <v>10</v>
      </c>
      <c r="D127" s="19">
        <v>0</v>
      </c>
      <c r="E127" s="17">
        <f t="shared" ref="E127:E150" si="4">C127*(1+D127)</f>
        <v>10</v>
      </c>
      <c r="F127" s="13">
        <v>11.23</v>
      </c>
    </row>
    <row r="128" spans="1:6" x14ac:dyDescent="0.2">
      <c r="A128" s="13" t="s">
        <v>95</v>
      </c>
      <c r="B128" s="14" t="s">
        <v>21</v>
      </c>
      <c r="C128" s="18">
        <v>30.5</v>
      </c>
      <c r="D128" s="19">
        <v>0</v>
      </c>
      <c r="E128" s="17">
        <f t="shared" si="4"/>
        <v>30.5</v>
      </c>
      <c r="F128" s="13">
        <v>93.6</v>
      </c>
    </row>
    <row r="129" spans="1:6" x14ac:dyDescent="0.2">
      <c r="A129" s="13" t="s">
        <v>96</v>
      </c>
      <c r="B129" s="14" t="s">
        <v>21</v>
      </c>
      <c r="C129" s="18">
        <v>22.4</v>
      </c>
      <c r="D129" s="19">
        <v>0</v>
      </c>
      <c r="E129" s="17">
        <f t="shared" si="4"/>
        <v>22.4</v>
      </c>
      <c r="F129" s="13">
        <v>56.24</v>
      </c>
    </row>
    <row r="130" spans="1:6" x14ac:dyDescent="0.2">
      <c r="A130" s="13" t="s">
        <v>128</v>
      </c>
      <c r="B130" s="14" t="s">
        <v>21</v>
      </c>
      <c r="C130" s="18">
        <v>23.9</v>
      </c>
      <c r="D130" s="19">
        <v>0</v>
      </c>
      <c r="E130" s="17">
        <f t="shared" si="4"/>
        <v>23.9</v>
      </c>
      <c r="F130" s="13">
        <v>30.51</v>
      </c>
    </row>
    <row r="131" spans="1:6" x14ac:dyDescent="0.2">
      <c r="A131" s="13" t="s">
        <v>129</v>
      </c>
      <c r="B131" s="14" t="s">
        <v>21</v>
      </c>
      <c r="C131" s="18">
        <v>0.78</v>
      </c>
      <c r="D131" s="19">
        <v>0</v>
      </c>
      <c r="E131" s="17">
        <f t="shared" si="4"/>
        <v>0.78</v>
      </c>
      <c r="F131" s="13">
        <v>17.36</v>
      </c>
    </row>
    <row r="132" spans="1:6" x14ac:dyDescent="0.2">
      <c r="A132" s="13" t="s">
        <v>135</v>
      </c>
      <c r="B132" s="14" t="s">
        <v>21</v>
      </c>
      <c r="C132" s="15">
        <v>8</v>
      </c>
      <c r="D132" s="16">
        <v>0</v>
      </c>
      <c r="E132" s="17">
        <f t="shared" si="4"/>
        <v>8</v>
      </c>
      <c r="F132" s="27">
        <v>76.75</v>
      </c>
    </row>
    <row r="133" spans="1:6" x14ac:dyDescent="0.2">
      <c r="A133" s="13" t="s">
        <v>134</v>
      </c>
      <c r="B133" s="14" t="s">
        <v>21</v>
      </c>
      <c r="C133" s="18">
        <v>5.98</v>
      </c>
      <c r="D133" s="19">
        <v>0</v>
      </c>
      <c r="E133" s="17">
        <f t="shared" si="4"/>
        <v>5.98</v>
      </c>
      <c r="F133" s="13">
        <v>54.44</v>
      </c>
    </row>
    <row r="134" spans="1:6" x14ac:dyDescent="0.2">
      <c r="A134" s="13" t="s">
        <v>94</v>
      </c>
      <c r="B134" s="14" t="s">
        <v>21</v>
      </c>
      <c r="C134" s="18">
        <v>0.61</v>
      </c>
      <c r="D134" s="19">
        <v>0</v>
      </c>
      <c r="E134" s="17">
        <f t="shared" si="4"/>
        <v>0.61</v>
      </c>
      <c r="F134" s="13">
        <v>30</v>
      </c>
    </row>
    <row r="135" spans="1:6" x14ac:dyDescent="0.2">
      <c r="A135" s="13" t="s">
        <v>98</v>
      </c>
      <c r="B135" s="14" t="s">
        <v>21</v>
      </c>
      <c r="C135" s="18">
        <v>1.55</v>
      </c>
      <c r="D135" s="19">
        <v>0</v>
      </c>
      <c r="E135" s="17">
        <f t="shared" si="4"/>
        <v>1.55</v>
      </c>
      <c r="F135" s="13">
        <v>87.38</v>
      </c>
    </row>
    <row r="136" spans="1:6" x14ac:dyDescent="0.2">
      <c r="A136" s="13" t="s">
        <v>97</v>
      </c>
      <c r="B136" s="14" t="s">
        <v>21</v>
      </c>
      <c r="C136" s="18">
        <v>0.3</v>
      </c>
      <c r="D136" s="19">
        <v>0</v>
      </c>
      <c r="E136" s="17">
        <f t="shared" si="4"/>
        <v>0.3</v>
      </c>
      <c r="F136" s="13">
        <v>25.3</v>
      </c>
    </row>
    <row r="137" spans="1:6" x14ac:dyDescent="0.2">
      <c r="A137" s="13" t="s">
        <v>73</v>
      </c>
      <c r="B137" s="14" t="s">
        <v>21</v>
      </c>
      <c r="C137" s="18">
        <v>2.4900000000000002</v>
      </c>
      <c r="D137" s="19">
        <v>0</v>
      </c>
      <c r="E137" s="17">
        <f t="shared" si="4"/>
        <v>2.4900000000000002</v>
      </c>
      <c r="F137" s="13">
        <v>19.600000000000001</v>
      </c>
    </row>
    <row r="138" spans="1:6" x14ac:dyDescent="0.2">
      <c r="A138" s="13" t="s">
        <v>99</v>
      </c>
      <c r="B138" s="14" t="s">
        <v>21</v>
      </c>
      <c r="C138" s="15">
        <v>3.49</v>
      </c>
      <c r="D138" s="16">
        <v>0</v>
      </c>
      <c r="E138" s="17">
        <f t="shared" si="4"/>
        <v>3.49</v>
      </c>
      <c r="F138" s="27">
        <v>32.65</v>
      </c>
    </row>
    <row r="139" spans="1:6" x14ac:dyDescent="0.2">
      <c r="A139" s="13" t="s">
        <v>101</v>
      </c>
      <c r="B139" s="14" t="s">
        <v>21</v>
      </c>
      <c r="C139" s="18">
        <v>0.59</v>
      </c>
      <c r="D139" s="19">
        <v>0</v>
      </c>
      <c r="E139" s="17">
        <f t="shared" si="4"/>
        <v>0.59</v>
      </c>
      <c r="F139" s="13">
        <v>27.42</v>
      </c>
    </row>
    <row r="140" spans="1:6" x14ac:dyDescent="0.2">
      <c r="A140" s="13" t="s">
        <v>102</v>
      </c>
      <c r="B140" s="14" t="s">
        <v>21</v>
      </c>
      <c r="C140" s="18">
        <v>22.2</v>
      </c>
      <c r="D140" s="19">
        <v>0</v>
      </c>
      <c r="E140" s="17">
        <f t="shared" si="4"/>
        <v>22.2</v>
      </c>
      <c r="F140" s="13">
        <v>26.39</v>
      </c>
    </row>
    <row r="141" spans="1:6" x14ac:dyDescent="0.2">
      <c r="A141" s="13" t="s">
        <v>105</v>
      </c>
      <c r="B141" s="14" t="s">
        <v>21</v>
      </c>
      <c r="C141" s="18">
        <v>3.39</v>
      </c>
      <c r="D141" s="19">
        <v>0</v>
      </c>
      <c r="E141" s="17">
        <f t="shared" si="4"/>
        <v>3.39</v>
      </c>
      <c r="F141" s="13">
        <v>20.149999999999999</v>
      </c>
    </row>
    <row r="142" spans="1:6" x14ac:dyDescent="0.2">
      <c r="A142" s="13" t="s">
        <v>106</v>
      </c>
      <c r="B142" s="14" t="s">
        <v>21</v>
      </c>
      <c r="C142" s="15">
        <v>10</v>
      </c>
      <c r="D142" s="16">
        <v>0</v>
      </c>
      <c r="E142" s="17">
        <f t="shared" si="4"/>
        <v>10</v>
      </c>
      <c r="F142" s="27">
        <v>99.45</v>
      </c>
    </row>
    <row r="143" spans="1:6" x14ac:dyDescent="0.2">
      <c r="A143" s="13" t="s">
        <v>49</v>
      </c>
      <c r="B143" s="14" t="s">
        <v>21</v>
      </c>
      <c r="C143" s="15">
        <v>8</v>
      </c>
      <c r="D143" s="16">
        <v>0</v>
      </c>
      <c r="E143" s="17">
        <f t="shared" si="4"/>
        <v>8</v>
      </c>
      <c r="F143" s="27">
        <v>0.53</v>
      </c>
    </row>
    <row r="144" spans="1:6" x14ac:dyDescent="0.2">
      <c r="A144" s="13" t="s">
        <v>48</v>
      </c>
      <c r="B144" s="14" t="s">
        <v>21</v>
      </c>
      <c r="C144" s="18">
        <v>24</v>
      </c>
      <c r="D144" s="19">
        <v>0</v>
      </c>
      <c r="E144" s="17">
        <f t="shared" si="4"/>
        <v>24</v>
      </c>
      <c r="F144" s="13">
        <v>46.7</v>
      </c>
    </row>
    <row r="145" spans="1:6" x14ac:dyDescent="0.2">
      <c r="A145" s="13" t="s">
        <v>28</v>
      </c>
      <c r="B145" s="14" t="s">
        <v>21</v>
      </c>
      <c r="C145" s="18">
        <v>12</v>
      </c>
      <c r="D145" s="19">
        <v>0</v>
      </c>
      <c r="E145" s="17">
        <f t="shared" si="4"/>
        <v>12</v>
      </c>
      <c r="F145" s="13">
        <v>48.38</v>
      </c>
    </row>
    <row r="146" spans="1:6" x14ac:dyDescent="0.2">
      <c r="A146" s="13" t="s">
        <v>108</v>
      </c>
      <c r="B146" s="14" t="s">
        <v>21</v>
      </c>
      <c r="C146" s="15">
        <v>13.1</v>
      </c>
      <c r="D146" s="16">
        <v>0</v>
      </c>
      <c r="E146" s="17">
        <f t="shared" si="4"/>
        <v>13.1</v>
      </c>
      <c r="F146" s="27">
        <v>9.64</v>
      </c>
    </row>
    <row r="147" spans="1:6" x14ac:dyDescent="0.2">
      <c r="A147" s="13" t="s">
        <v>132</v>
      </c>
      <c r="B147" s="14" t="s">
        <v>21</v>
      </c>
      <c r="C147" s="18">
        <v>9.59</v>
      </c>
      <c r="D147" s="19">
        <v>0</v>
      </c>
      <c r="E147" s="17">
        <f t="shared" si="4"/>
        <v>9.59</v>
      </c>
      <c r="F147" s="13">
        <v>44.39</v>
      </c>
    </row>
    <row r="148" spans="1:6" x14ac:dyDescent="0.2">
      <c r="A148" s="13" t="s">
        <v>133</v>
      </c>
      <c r="B148" s="14" t="s">
        <v>21</v>
      </c>
      <c r="C148" s="18">
        <v>3</v>
      </c>
      <c r="D148" s="19">
        <v>0</v>
      </c>
      <c r="E148" s="17">
        <f t="shared" si="4"/>
        <v>3</v>
      </c>
      <c r="F148" s="13">
        <v>12.6</v>
      </c>
    </row>
    <row r="149" spans="1:6" x14ac:dyDescent="0.2">
      <c r="A149" s="13" t="s">
        <v>133</v>
      </c>
      <c r="B149" s="14" t="s">
        <v>22</v>
      </c>
      <c r="C149" s="15">
        <v>70</v>
      </c>
      <c r="D149" s="16">
        <v>0</v>
      </c>
      <c r="E149" s="17">
        <f t="shared" si="4"/>
        <v>70</v>
      </c>
      <c r="F149" s="27">
        <v>12.6</v>
      </c>
    </row>
    <row r="150" spans="1:6" x14ac:dyDescent="0.2">
      <c r="A150" s="13" t="s">
        <v>109</v>
      </c>
      <c r="B150" s="14" t="s">
        <v>21</v>
      </c>
      <c r="C150" s="18">
        <v>0.2</v>
      </c>
      <c r="D150" s="19">
        <v>0</v>
      </c>
      <c r="E150" s="17">
        <f t="shared" si="4"/>
        <v>0.2</v>
      </c>
      <c r="F150" s="13">
        <v>45.56</v>
      </c>
    </row>
  </sheetData>
  <sortState xmlns:xlrd2="http://schemas.microsoft.com/office/spreadsheetml/2017/richdata2" ref="A18:E52">
    <sortCondition ref="D18:D52"/>
  </sortState>
  <mergeCells count="4">
    <mergeCell ref="A17:F17"/>
    <mergeCell ref="A22:F22"/>
    <mergeCell ref="A29:F29"/>
    <mergeCell ref="A14:F14"/>
  </mergeCells>
  <phoneticPr fontId="11" type="noConversion"/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E823080F8F430458E1A29E642B01C78" ma:contentTypeVersion="4" ma:contentTypeDescription="Skapa ett nytt dokument." ma:contentTypeScope="" ma:versionID="a52d0c7e8e9b09d43e24f85efc6170a2">
  <xsd:schema xmlns:xsd="http://www.w3.org/2001/XMLSchema" xmlns:xs="http://www.w3.org/2001/XMLSchema" xmlns:p="http://schemas.microsoft.com/office/2006/metadata/properties" xmlns:ns2="9c5b4876-a2d4-48d6-ad17-a0d98efd89bc" targetNamespace="http://schemas.microsoft.com/office/2006/metadata/properties" ma:root="true" ma:fieldsID="ae6eb4d329b989845340ae6111801b2e" ns2:_="">
    <xsd:import namespace="9c5b4876-a2d4-48d6-ad17-a0d98efd89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5b4876-a2d4-48d6-ad17-a0d98efd89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7739668-FAC5-40FC-93C1-EC23152D6406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purl.org/dc/dcmitype/"/>
    <ds:schemaRef ds:uri="http://schemas.openxmlformats.org/package/2006/metadata/core-properties"/>
    <ds:schemaRef ds:uri="9c5b4876-a2d4-48d6-ad17-a0d98efd89bc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A2A49A2-2CB4-4EFB-8D52-C8E5F24CEB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5b4876-a2d4-48d6-ad17-a0d98efd89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68090A6-395A-4393-8D87-3E6632F5D7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Low-carbon food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André</dc:creator>
  <cp:lastModifiedBy>Erik André</cp:lastModifiedBy>
  <dcterms:created xsi:type="dcterms:W3CDTF">2019-12-18T13:42:53Z</dcterms:created>
  <dcterms:modified xsi:type="dcterms:W3CDTF">2023-11-07T10:28:41Z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0x0101001E823080F8F430458E1A29E642B01C78</vt:lpwstr>
  </property>
</Properties>
</file>