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corus2/Dropbox/UiUC_projects/Sculpin/Manuscript/"/>
    </mc:Choice>
  </mc:AlternateContent>
  <xr:revisionPtr revIDLastSave="0" documentId="13_ncr:1_{AFB10C2D-A8AA-E64B-B7CB-AA18653A3BBD}" xr6:coauthVersionLast="47" xr6:coauthVersionMax="47" xr10:uidLastSave="{00000000-0000-0000-0000-000000000000}"/>
  <bookViews>
    <workbookView xWindow="2960" yWindow="2720" windowWidth="24800" windowHeight="14540" activeTab="4" xr2:uid="{DEA851D6-84DF-D846-A2B0-6B9F25805393}"/>
  </bookViews>
  <sheets>
    <sheet name="Full Pairwise Fst. " sheetId="1" r:id="rId1"/>
    <sheet name="Population summary stats. " sheetId="2" r:id="rId2"/>
    <sheet name="LM(ILRiv)_residuals -- IBD Only" sheetId="3" r:id="rId3"/>
    <sheet name="Best Fit model summary" sheetId="5" r:id="rId4"/>
    <sheet name="Effective Sample Size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2" i="2" l="1"/>
  <c r="D32" i="2"/>
  <c r="E32" i="2"/>
  <c r="F32" i="2"/>
  <c r="G32" i="2"/>
  <c r="H32" i="2"/>
  <c r="I32" i="2"/>
  <c r="J32" i="2"/>
  <c r="B32" i="2"/>
  <c r="C31" i="2"/>
  <c r="D31" i="2"/>
  <c r="E31" i="2"/>
  <c r="F31" i="2"/>
  <c r="G31" i="2"/>
  <c r="H31" i="2"/>
  <c r="I31" i="2"/>
  <c r="J31" i="2"/>
  <c r="B31" i="2"/>
</calcChain>
</file>

<file path=xl/sharedStrings.xml><?xml version="1.0" encoding="utf-8"?>
<sst xmlns="http://schemas.openxmlformats.org/spreadsheetml/2006/main" count="233" uniqueCount="73">
  <si>
    <t>BC1</t>
  </si>
  <si>
    <t>BC2</t>
  </si>
  <si>
    <t>BC3</t>
  </si>
  <si>
    <t>BP1</t>
  </si>
  <si>
    <t>BP2</t>
  </si>
  <si>
    <t>BR2</t>
  </si>
  <si>
    <t>BR3</t>
  </si>
  <si>
    <t>DB1</t>
  </si>
  <si>
    <t>GC1</t>
  </si>
  <si>
    <t>HF1</t>
  </si>
  <si>
    <t>HF2</t>
  </si>
  <si>
    <t>NA</t>
  </si>
  <si>
    <t>HF3</t>
  </si>
  <si>
    <t>KN1</t>
  </si>
  <si>
    <t>LR1</t>
  </si>
  <si>
    <t>MC1</t>
  </si>
  <si>
    <t>PC1</t>
  </si>
  <si>
    <t>RR1</t>
  </si>
  <si>
    <t>RR2</t>
  </si>
  <si>
    <t>SC1</t>
  </si>
  <si>
    <t>SC2</t>
  </si>
  <si>
    <t>SC3</t>
  </si>
  <si>
    <t>TC1</t>
  </si>
  <si>
    <t>TC2</t>
  </si>
  <si>
    <t>TC3</t>
  </si>
  <si>
    <t>WB1</t>
  </si>
  <si>
    <t>WP1</t>
  </si>
  <si>
    <t>site</t>
  </si>
  <si>
    <t>Hs_mean</t>
  </si>
  <si>
    <t>Hs_error</t>
  </si>
  <si>
    <t>Hs_dev</t>
  </si>
  <si>
    <t>Ho_mean</t>
  </si>
  <si>
    <t>Ho_error</t>
  </si>
  <si>
    <t>Ho_dev</t>
  </si>
  <si>
    <t>FIS_mean</t>
  </si>
  <si>
    <t>FIS_dev</t>
  </si>
  <si>
    <t>FIS_error</t>
  </si>
  <si>
    <t>NaN</t>
  </si>
  <si>
    <t>population genetics summary statistic for all localities of mottles suclpin</t>
  </si>
  <si>
    <t>Pairwise Fst values between all localities of mottles suclpin</t>
  </si>
  <si>
    <t xml:space="preserve">Reseduals (plotted in Fig. S1.) from the liner model (lm(illinois river distance ~ genetic differenteation)) for each </t>
  </si>
  <si>
    <t xml:space="preserve">pariwise comparison plotted in the Illinois River IBS (figure 5). </t>
  </si>
  <si>
    <t>Call:</t>
  </si>
  <si>
    <t>Coefficients:</t>
  </si>
  <si>
    <t>Estimate</t>
  </si>
  <si>
    <t>Std.</t>
  </si>
  <si>
    <t>Error</t>
  </si>
  <si>
    <t>t</t>
  </si>
  <si>
    <t>value</t>
  </si>
  <si>
    <t>Pr(&gt;|t|)</t>
  </si>
  <si>
    <t>(Intercept)</t>
  </si>
  <si>
    <t>fullsculldat$DamNumber</t>
  </si>
  <si>
    <t>***</t>
  </si>
  <si>
    <t>---</t>
  </si>
  <si>
    <t>AIC:</t>
  </si>
  <si>
    <t>glm(formula	=	"fullsculldat$Fst..1.Fst.	~	fullsculldat$DamNumber)	"</t>
  </si>
  <si>
    <t>Signif.	codes:	0	‘***’	0.001	‘**’	0.01	‘*’	0.05	‘.’	0.1	‘	’	1</t>
  </si>
  <si>
    <t>(Dispersion parameter for gaussian family taken to be 158.7925)</t>
  </si>
  <si>
    <t>Null deviance: 14121 on 77 degrees of freedom</t>
  </si>
  <si>
    <t>Residual deviance: 12068 on 76 degrees of freedom</t>
  </si>
  <si>
    <t>Number of Fisher Scoring iterations: 2</t>
  </si>
  <si>
    <t>Overall mean</t>
  </si>
  <si>
    <t>Standard deveation</t>
  </si>
  <si>
    <t>N individuals</t>
  </si>
  <si>
    <t>Fullnames of abrevieations are listed in Table 1</t>
  </si>
  <si>
    <t xml:space="preserve"> </t>
  </si>
  <si>
    <t xml:space="preserve">Effective samples size for a paramaters estemated in the BEDASSLE MCMC. </t>
  </si>
  <si>
    <t>effectiveSize a0</t>
  </si>
  <si>
    <t>effectiveSize aD</t>
  </si>
  <si>
    <t>effectiveSize aE</t>
  </si>
  <si>
    <t>effectiveSize a2</t>
  </si>
  <si>
    <t xml:space="preserve">from two combine 2,000,000 generations runs sampled ever 250 generations  </t>
  </si>
  <si>
    <t xml:space="preserve">with the first 25% of each run removed as a burn-in.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</si>
</sst>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5A7AA-FC1D-924F-8818-05425E1CBC3A}">
  <dimension ref="A2:AA30"/>
  <sheetViews>
    <sheetView topLeftCell="A3" zoomScale="117" workbookViewId="0">
      <selection activeCell="D21" sqref="D21"/>
    </sheetView>
  </sheetViews>
  <sheetFormatPr baseColWidth="10" defaultRowHeight="16" x14ac:dyDescent="0.2"/>
  <cols>
    <col min="1" max="1" width="5.1640625" bestFit="1" customWidth="1"/>
    <col min="2" max="6" width="7.33203125" bestFit="1" customWidth="1"/>
    <col min="7" max="10" width="6.6640625" bestFit="1" customWidth="1"/>
    <col min="11" max="13" width="7.33203125" bestFit="1" customWidth="1"/>
    <col min="14" max="18" width="6.6640625" bestFit="1" customWidth="1"/>
    <col min="19" max="21" width="7.33203125" bestFit="1" customWidth="1"/>
    <col min="22" max="27" width="6.6640625" bestFit="1" customWidth="1"/>
  </cols>
  <sheetData>
    <row r="2" spans="1:27" x14ac:dyDescent="0.2">
      <c r="A2" t="s">
        <v>39</v>
      </c>
    </row>
    <row r="3" spans="1:27" x14ac:dyDescent="0.2">
      <c r="A3" t="s">
        <v>64</v>
      </c>
    </row>
    <row r="4" spans="1:27" x14ac:dyDescent="0.2">
      <c r="A4" s="1"/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12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  <c r="T4" s="1" t="s">
        <v>20</v>
      </c>
      <c r="U4" s="1" t="s">
        <v>21</v>
      </c>
      <c r="V4" s="1" t="s">
        <v>22</v>
      </c>
      <c r="W4" s="1" t="s">
        <v>23</v>
      </c>
      <c r="X4" s="1" t="s">
        <v>24</v>
      </c>
      <c r="Y4" s="1" t="s">
        <v>25</v>
      </c>
      <c r="Z4" s="1" t="s">
        <v>26</v>
      </c>
      <c r="AA4" s="1" t="s">
        <v>13</v>
      </c>
    </row>
    <row r="5" spans="1:27" x14ac:dyDescent="0.2">
      <c r="A5" s="1" t="s">
        <v>0</v>
      </c>
      <c r="B5" s="2" t="s">
        <v>11</v>
      </c>
      <c r="C5" s="2">
        <v>-1.7388484999999999E-2</v>
      </c>
      <c r="D5" s="2">
        <v>1.8682926999999998E-2</v>
      </c>
      <c r="E5" s="2">
        <v>0.4584916</v>
      </c>
      <c r="F5" s="2">
        <v>0.46549849999999998</v>
      </c>
      <c r="G5" s="2">
        <v>0.23300857999999999</v>
      </c>
      <c r="H5" s="2">
        <v>0.21565674000000001</v>
      </c>
      <c r="I5" s="2">
        <v>0.36259198999999998</v>
      </c>
      <c r="J5" s="2">
        <v>0.28848718000000001</v>
      </c>
      <c r="K5" s="2">
        <v>0.35732104999999997</v>
      </c>
      <c r="L5" s="2">
        <v>0.51131196999999995</v>
      </c>
      <c r="M5" s="2">
        <v>0.43660571999999997</v>
      </c>
      <c r="N5" s="2">
        <v>0.27374335999999999</v>
      </c>
      <c r="O5" s="2">
        <v>0.28122007999999998</v>
      </c>
      <c r="P5" s="2">
        <v>0.3108842</v>
      </c>
      <c r="Q5" s="2">
        <v>0.23946545299999999</v>
      </c>
      <c r="R5" s="2">
        <v>0.215590754</v>
      </c>
      <c r="S5" s="2">
        <v>0.29916078299999999</v>
      </c>
      <c r="T5" s="2">
        <v>0.30539530799999998</v>
      </c>
      <c r="U5" s="2">
        <v>0.31200455599999999</v>
      </c>
      <c r="V5" s="2">
        <v>0.40119898999999998</v>
      </c>
      <c r="W5" s="2">
        <v>0.37598605000000002</v>
      </c>
      <c r="X5" s="2">
        <v>0.38479044000000001</v>
      </c>
      <c r="Y5" s="2">
        <v>0.34787006999999998</v>
      </c>
      <c r="Z5" s="2">
        <v>0.30448328000000002</v>
      </c>
      <c r="AA5" s="2">
        <v>0.97369799999999995</v>
      </c>
    </row>
    <row r="6" spans="1:27" x14ac:dyDescent="0.2">
      <c r="A6" s="1" t="s">
        <v>1</v>
      </c>
      <c r="B6" s="2">
        <v>-1.7388480000000001E-2</v>
      </c>
      <c r="C6" s="2" t="s">
        <v>11</v>
      </c>
      <c r="D6" s="2">
        <v>-7.316332E-3</v>
      </c>
      <c r="E6" s="2">
        <v>0.47448829999999997</v>
      </c>
      <c r="F6" s="2">
        <v>0.49296269999999998</v>
      </c>
      <c r="G6" s="2">
        <v>0.21459582999999999</v>
      </c>
      <c r="H6" s="2">
        <v>0.19399741000000001</v>
      </c>
      <c r="I6" s="2">
        <v>0.34292202999999999</v>
      </c>
      <c r="J6" s="2">
        <v>0.25752111</v>
      </c>
      <c r="K6" s="2">
        <v>0.35121951000000001</v>
      </c>
      <c r="L6" s="2">
        <v>0.53799147000000003</v>
      </c>
      <c r="M6" s="2">
        <v>0.46227989000000003</v>
      </c>
      <c r="N6" s="2">
        <v>0.26006106000000001</v>
      </c>
      <c r="O6" s="2">
        <v>0.25636807</v>
      </c>
      <c r="P6" s="2">
        <v>0.30614560000000002</v>
      </c>
      <c r="Q6" s="2">
        <v>0.21807261999999999</v>
      </c>
      <c r="R6" s="2">
        <v>0.196486359</v>
      </c>
      <c r="S6" s="2">
        <v>0.30278205800000002</v>
      </c>
      <c r="T6" s="2">
        <v>0.318049419</v>
      </c>
      <c r="U6" s="2">
        <v>0.316832748</v>
      </c>
      <c r="V6" s="2">
        <v>0.38927982999999999</v>
      </c>
      <c r="W6" s="2">
        <v>0.36567759999999999</v>
      </c>
      <c r="X6" s="2">
        <v>0.37406097999999999</v>
      </c>
      <c r="Y6" s="2">
        <v>0.31637301000000001</v>
      </c>
      <c r="Z6" s="2">
        <v>0.27201431999999998</v>
      </c>
      <c r="AA6" s="2">
        <v>0.97256240000000005</v>
      </c>
    </row>
    <row r="7" spans="1:27" x14ac:dyDescent="0.2">
      <c r="A7" s="1" t="s">
        <v>2</v>
      </c>
      <c r="B7" s="2">
        <v>1.868293E-2</v>
      </c>
      <c r="C7" s="2">
        <v>-7.316332E-3</v>
      </c>
      <c r="D7" s="2" t="s">
        <v>11</v>
      </c>
      <c r="E7" s="2">
        <v>0.45541779999999998</v>
      </c>
      <c r="F7" s="2">
        <v>0.45840049999999999</v>
      </c>
      <c r="G7" s="2">
        <v>0.23145136999999999</v>
      </c>
      <c r="H7" s="2">
        <v>0.21397401999999999</v>
      </c>
      <c r="I7" s="2">
        <v>0.35988163000000001</v>
      </c>
      <c r="J7" s="2">
        <v>0.30557158000000001</v>
      </c>
      <c r="K7" s="2">
        <v>0.34976975999999999</v>
      </c>
      <c r="L7" s="2">
        <v>0.48683006000000001</v>
      </c>
      <c r="M7" s="2">
        <v>0.4116147</v>
      </c>
      <c r="N7" s="2">
        <v>0.27369888999999997</v>
      </c>
      <c r="O7" s="2">
        <v>0.27844458999999999</v>
      </c>
      <c r="P7" s="2">
        <v>0.30834840000000002</v>
      </c>
      <c r="Q7" s="2">
        <v>0.23701555399999999</v>
      </c>
      <c r="R7" s="2">
        <v>0.21542027999999999</v>
      </c>
      <c r="S7" s="2">
        <v>0.296775493</v>
      </c>
      <c r="T7" s="2">
        <v>0.30023786499999999</v>
      </c>
      <c r="U7" s="2">
        <v>0.30863495800000001</v>
      </c>
      <c r="V7" s="2">
        <v>0.39196160000000002</v>
      </c>
      <c r="W7" s="2">
        <v>0.36896238999999997</v>
      </c>
      <c r="X7" s="2">
        <v>0.38344354000000003</v>
      </c>
      <c r="Y7" s="2">
        <v>0.36829684000000001</v>
      </c>
      <c r="Z7" s="2">
        <v>0.32340987999999998</v>
      </c>
      <c r="AA7" s="2">
        <v>0.97469399999999995</v>
      </c>
    </row>
    <row r="8" spans="1:27" x14ac:dyDescent="0.2">
      <c r="A8" s="1" t="s">
        <v>3</v>
      </c>
      <c r="B8" s="2">
        <v>0.45849159</v>
      </c>
      <c r="C8" s="2">
        <v>0.47448828900000001</v>
      </c>
      <c r="D8" s="2">
        <v>0.45541781999999997</v>
      </c>
      <c r="E8" s="2" t="s">
        <v>11</v>
      </c>
      <c r="F8" s="2">
        <v>-2.3052799999999998E-2</v>
      </c>
      <c r="G8" s="2">
        <v>0.36999884</v>
      </c>
      <c r="H8" s="2">
        <v>0.34708875</v>
      </c>
      <c r="I8" s="2">
        <v>0.48312475999999999</v>
      </c>
      <c r="J8" s="2">
        <v>0.33945912</v>
      </c>
      <c r="K8" s="2">
        <v>0.52351048</v>
      </c>
      <c r="L8" s="2">
        <v>0.61087632999999997</v>
      </c>
      <c r="M8" s="2">
        <v>0.56600742999999998</v>
      </c>
      <c r="N8" s="2">
        <v>0.39289203</v>
      </c>
      <c r="O8" s="2">
        <v>0.39209613999999998</v>
      </c>
      <c r="P8" s="2">
        <v>0.42443320000000001</v>
      </c>
      <c r="Q8" s="2">
        <v>0.36596816999999998</v>
      </c>
      <c r="R8" s="2">
        <v>0.33723008900000001</v>
      </c>
      <c r="S8" s="2">
        <v>0.47129548900000001</v>
      </c>
      <c r="T8" s="2">
        <v>0.47438969800000003</v>
      </c>
      <c r="U8" s="2">
        <v>0.47267203000000002</v>
      </c>
      <c r="V8" s="2">
        <v>0.48971100000000001</v>
      </c>
      <c r="W8" s="2">
        <v>0.47064149</v>
      </c>
      <c r="X8" s="2">
        <v>0.49436938000000002</v>
      </c>
      <c r="Y8" s="2">
        <v>0.40455010000000002</v>
      </c>
      <c r="Z8" s="2">
        <v>0.36356111000000002</v>
      </c>
      <c r="AA8" s="2">
        <v>0.97668250000000001</v>
      </c>
    </row>
    <row r="9" spans="1:27" x14ac:dyDescent="0.2">
      <c r="A9" s="1" t="s">
        <v>4</v>
      </c>
      <c r="B9" s="2">
        <v>0.46549846</v>
      </c>
      <c r="C9" s="2">
        <v>0.49296274400000001</v>
      </c>
      <c r="D9" s="2">
        <v>0.45840045800000001</v>
      </c>
      <c r="E9" s="2">
        <v>-2.3052799999999998E-2</v>
      </c>
      <c r="F9" s="2" t="s">
        <v>11</v>
      </c>
      <c r="G9" s="2">
        <v>0.35461722000000001</v>
      </c>
      <c r="H9" s="2">
        <v>0.32909146</v>
      </c>
      <c r="I9" s="2">
        <v>0.51666964000000004</v>
      </c>
      <c r="J9" s="2">
        <v>0.30254581000000003</v>
      </c>
      <c r="K9" s="2">
        <v>0.55694880000000002</v>
      </c>
      <c r="L9" s="2">
        <v>0.63290062000000002</v>
      </c>
      <c r="M9" s="2">
        <v>0.59829142999999996</v>
      </c>
      <c r="N9" s="2">
        <v>0.38273751</v>
      </c>
      <c r="O9" s="2">
        <v>0.37727768</v>
      </c>
      <c r="P9" s="2">
        <v>0.41496680000000002</v>
      </c>
      <c r="Q9" s="2">
        <v>0.351404047</v>
      </c>
      <c r="R9" s="2">
        <v>0.32179997799999999</v>
      </c>
      <c r="S9" s="2">
        <v>0.480530809</v>
      </c>
      <c r="T9" s="2">
        <v>0.47764141900000001</v>
      </c>
      <c r="U9" s="2">
        <v>0.47294983699999998</v>
      </c>
      <c r="V9" s="2">
        <v>0.48538365</v>
      </c>
      <c r="W9" s="2">
        <v>0.46507833999999998</v>
      </c>
      <c r="X9" s="2">
        <v>0.49747068999999999</v>
      </c>
      <c r="Y9" s="2">
        <v>0.3601259</v>
      </c>
      <c r="Z9" s="2">
        <v>0.32293334000000001</v>
      </c>
      <c r="AA9" s="2">
        <v>0.97444589999999998</v>
      </c>
    </row>
    <row r="10" spans="1:27" x14ac:dyDescent="0.2">
      <c r="A10" s="1" t="s">
        <v>5</v>
      </c>
      <c r="B10" s="2">
        <v>0.23300857999999999</v>
      </c>
      <c r="C10" s="2">
        <v>0.21459582999999999</v>
      </c>
      <c r="D10" s="2">
        <v>0.23145136599999999</v>
      </c>
      <c r="E10" s="2">
        <v>0.36999880000000002</v>
      </c>
      <c r="F10" s="2">
        <v>0.35461720000000002</v>
      </c>
      <c r="G10" s="2" t="s">
        <v>11</v>
      </c>
      <c r="H10" s="2">
        <v>7.2830600000000001E-3</v>
      </c>
      <c r="I10" s="2">
        <v>0.16580205000000001</v>
      </c>
      <c r="J10" s="2">
        <v>0.31065717999999998</v>
      </c>
      <c r="K10" s="2">
        <v>0.26587221</v>
      </c>
      <c r="L10" s="2">
        <v>0.42477958999999998</v>
      </c>
      <c r="M10" s="2">
        <v>0.34091962999999997</v>
      </c>
      <c r="N10" s="2">
        <v>5.5336690000000001E-2</v>
      </c>
      <c r="O10" s="2">
        <v>0.15176655</v>
      </c>
      <c r="P10" s="2">
        <v>0.25660519999999998</v>
      </c>
      <c r="Q10" s="2">
        <v>3.1237760999999999E-2</v>
      </c>
      <c r="R10" s="2">
        <v>1.0760979E-2</v>
      </c>
      <c r="S10" s="2">
        <v>0.251846929</v>
      </c>
      <c r="T10" s="2">
        <v>0.25897504399999999</v>
      </c>
      <c r="U10" s="2">
        <v>0.280432827</v>
      </c>
      <c r="V10" s="2">
        <v>0.30002359000000001</v>
      </c>
      <c r="W10" s="2">
        <v>0.27606725999999998</v>
      </c>
      <c r="X10" s="2">
        <v>0.26080502</v>
      </c>
      <c r="Y10" s="2">
        <v>0.37523218000000003</v>
      </c>
      <c r="Z10" s="2">
        <v>0.32994063000000001</v>
      </c>
      <c r="AA10" s="2">
        <v>0.9757323</v>
      </c>
    </row>
    <row r="11" spans="1:27" x14ac:dyDescent="0.2">
      <c r="A11" s="1" t="s">
        <v>6</v>
      </c>
      <c r="B11" s="2">
        <v>0.21565674000000001</v>
      </c>
      <c r="C11" s="2">
        <v>0.19399741500000001</v>
      </c>
      <c r="D11" s="2">
        <v>0.21397401999999999</v>
      </c>
      <c r="E11" s="2">
        <v>0.34708879999999998</v>
      </c>
      <c r="F11" s="2">
        <v>0.32909149999999998</v>
      </c>
      <c r="G11" s="2">
        <v>7.2830600000000001E-3</v>
      </c>
      <c r="H11" s="2" t="s">
        <v>11</v>
      </c>
      <c r="I11" s="2">
        <v>0.13072215000000001</v>
      </c>
      <c r="J11" s="2">
        <v>0.31794531999999998</v>
      </c>
      <c r="K11" s="2">
        <v>0.25480298000000001</v>
      </c>
      <c r="L11" s="2">
        <v>0.40551988999999999</v>
      </c>
      <c r="M11" s="2">
        <v>0.32265670000000002</v>
      </c>
      <c r="N11" s="2">
        <v>4.8341830000000002E-2</v>
      </c>
      <c r="O11" s="2">
        <v>0.13276061</v>
      </c>
      <c r="P11" s="2">
        <v>0.24832309999999999</v>
      </c>
      <c r="Q11" s="2">
        <v>2.1875925000000001E-2</v>
      </c>
      <c r="R11" s="2">
        <v>1.3039801E-2</v>
      </c>
      <c r="S11" s="2">
        <v>0.226984349</v>
      </c>
      <c r="T11" s="2">
        <v>0.23823998599999999</v>
      </c>
      <c r="U11" s="2">
        <v>0.26003986800000001</v>
      </c>
      <c r="V11" s="2">
        <v>0.27515331999999998</v>
      </c>
      <c r="W11" s="2">
        <v>0.25333936000000001</v>
      </c>
      <c r="X11" s="2">
        <v>0.23931014</v>
      </c>
      <c r="Y11" s="2">
        <v>0.38245927000000002</v>
      </c>
      <c r="Z11" s="2">
        <v>0.33630712000000001</v>
      </c>
      <c r="AA11" s="2">
        <v>0.97621550000000001</v>
      </c>
    </row>
    <row r="12" spans="1:27" x14ac:dyDescent="0.2">
      <c r="A12" s="1" t="s">
        <v>7</v>
      </c>
      <c r="B12" s="2">
        <v>0.36259198999999998</v>
      </c>
      <c r="C12" s="2">
        <v>0.34292202900000002</v>
      </c>
      <c r="D12" s="2">
        <v>0.35988163299999998</v>
      </c>
      <c r="E12" s="2">
        <v>0.48312480000000002</v>
      </c>
      <c r="F12" s="2">
        <v>0.51666959999999995</v>
      </c>
      <c r="G12" s="2">
        <v>0.16580205000000001</v>
      </c>
      <c r="H12" s="2">
        <v>0.13072215000000001</v>
      </c>
      <c r="I12" s="2" t="s">
        <v>11</v>
      </c>
      <c r="J12" s="2">
        <v>0.17398717</v>
      </c>
      <c r="K12" s="2">
        <v>0</v>
      </c>
      <c r="L12" s="2">
        <v>0.61160930000000002</v>
      </c>
      <c r="M12" s="2">
        <v>0.55776349000000003</v>
      </c>
      <c r="N12" s="2">
        <v>0.22436506000000001</v>
      </c>
      <c r="O12" s="2">
        <v>4.2233890000000003E-2</v>
      </c>
      <c r="P12" s="2">
        <v>0.31871739999999998</v>
      </c>
      <c r="Q12" s="2">
        <v>0.153702162</v>
      </c>
      <c r="R12" s="2">
        <v>0.13531948999999999</v>
      </c>
      <c r="S12" s="2">
        <v>0.34761229100000002</v>
      </c>
      <c r="T12" s="2">
        <v>0.39380394600000002</v>
      </c>
      <c r="U12" s="2">
        <v>0.39506364799999999</v>
      </c>
      <c r="V12" s="2">
        <v>0.39753715000000001</v>
      </c>
      <c r="W12" s="2">
        <v>0.36029618000000002</v>
      </c>
      <c r="X12" s="2">
        <v>0.33366395999999998</v>
      </c>
      <c r="Y12" s="2">
        <v>0.23212757000000001</v>
      </c>
      <c r="Z12" s="2">
        <v>0.18333708000000001</v>
      </c>
      <c r="AA12" s="2">
        <v>0.96911239999999998</v>
      </c>
    </row>
    <row r="13" spans="1:27" x14ac:dyDescent="0.2">
      <c r="A13" s="1" t="s">
        <v>8</v>
      </c>
      <c r="B13" s="2">
        <v>0.28848718000000001</v>
      </c>
      <c r="C13" s="2">
        <v>0.25752110900000003</v>
      </c>
      <c r="D13" s="2">
        <v>0.30557157699999998</v>
      </c>
      <c r="E13" s="2">
        <v>0.33945910000000001</v>
      </c>
      <c r="F13" s="2">
        <v>0.30254579999999998</v>
      </c>
      <c r="G13" s="2">
        <v>0.31065717999999998</v>
      </c>
      <c r="H13" s="2">
        <v>0.31794531999999998</v>
      </c>
      <c r="I13" s="2">
        <v>0.17398717</v>
      </c>
      <c r="J13" s="2" t="s">
        <v>11</v>
      </c>
      <c r="K13" s="2">
        <v>0.21516432999999999</v>
      </c>
      <c r="L13" s="2">
        <v>0.38121084</v>
      </c>
      <c r="M13" s="2">
        <v>0.31541202000000002</v>
      </c>
      <c r="N13" s="2">
        <v>0.35248217999999998</v>
      </c>
      <c r="O13" s="2">
        <v>0.34055471999999998</v>
      </c>
      <c r="P13" s="2">
        <v>0.37730150000000001</v>
      </c>
      <c r="Q13" s="2">
        <v>0.31452388599999997</v>
      </c>
      <c r="R13" s="2">
        <v>0.37198405800000001</v>
      </c>
      <c r="S13" s="2">
        <v>0.30167619600000001</v>
      </c>
      <c r="T13" s="2">
        <v>0.32349661600000001</v>
      </c>
      <c r="U13" s="2">
        <v>0.35024006299999999</v>
      </c>
      <c r="V13" s="2">
        <v>0.36907593</v>
      </c>
      <c r="W13" s="2">
        <v>0.36504948999999998</v>
      </c>
      <c r="X13" s="2">
        <v>0.28026751</v>
      </c>
      <c r="Y13" s="2">
        <v>7.1894940000000004E-2</v>
      </c>
      <c r="Z13" s="2">
        <v>7.8017619999999996E-2</v>
      </c>
      <c r="AA13" s="2">
        <v>0.96032309999999999</v>
      </c>
    </row>
    <row r="14" spans="1:27" x14ac:dyDescent="0.2">
      <c r="A14" s="1" t="s">
        <v>9</v>
      </c>
      <c r="B14" s="2">
        <v>0.35732104999999997</v>
      </c>
      <c r="C14" s="2">
        <v>0.35121951200000001</v>
      </c>
      <c r="D14" s="2">
        <v>0.34976976199999998</v>
      </c>
      <c r="E14" s="2">
        <v>0.52351049999999999</v>
      </c>
      <c r="F14" s="2">
        <v>0.55694880000000002</v>
      </c>
      <c r="G14" s="2">
        <v>0.26587221</v>
      </c>
      <c r="H14" s="2">
        <v>0.25480298000000001</v>
      </c>
      <c r="I14" s="2">
        <v>0</v>
      </c>
      <c r="J14" s="2">
        <v>0.21516432999999999</v>
      </c>
      <c r="K14" s="2" t="s">
        <v>11</v>
      </c>
      <c r="L14" s="2">
        <v>-3.1357160000000002E-2</v>
      </c>
      <c r="M14" s="2">
        <v>-7.5102879999999997E-2</v>
      </c>
      <c r="N14" s="2">
        <v>0.30507567000000002</v>
      </c>
      <c r="O14" s="2">
        <v>0.29037812000000002</v>
      </c>
      <c r="P14" s="2">
        <v>0.37606079999999997</v>
      </c>
      <c r="Q14" s="2">
        <v>0.25159093399999999</v>
      </c>
      <c r="R14" s="2">
        <v>0.24150998900000001</v>
      </c>
      <c r="S14" s="2">
        <v>0.39091586</v>
      </c>
      <c r="T14" s="2">
        <v>0.42206133200000001</v>
      </c>
      <c r="U14" s="2">
        <v>0.42298243600000002</v>
      </c>
      <c r="V14" s="2">
        <v>0.45775498999999997</v>
      </c>
      <c r="W14" s="2">
        <v>0.43110903</v>
      </c>
      <c r="X14" s="2">
        <v>0.41247672000000002</v>
      </c>
      <c r="Y14" s="2">
        <v>0.27019388999999999</v>
      </c>
      <c r="Z14" s="2">
        <v>0.23076841000000001</v>
      </c>
      <c r="AA14" s="2">
        <v>0.97026990000000002</v>
      </c>
    </row>
    <row r="15" spans="1:27" x14ac:dyDescent="0.2">
      <c r="A15" s="1" t="s">
        <v>10</v>
      </c>
      <c r="B15" s="2">
        <v>0.51131196999999995</v>
      </c>
      <c r="C15" s="2">
        <v>0.53799146799999997</v>
      </c>
      <c r="D15" s="2">
        <v>0.48683005600000001</v>
      </c>
      <c r="E15" s="2">
        <v>0.61087630000000004</v>
      </c>
      <c r="F15" s="2">
        <v>0.63290060000000004</v>
      </c>
      <c r="G15" s="2">
        <v>0.42477958999999998</v>
      </c>
      <c r="H15" s="2">
        <v>0.40551988999999999</v>
      </c>
      <c r="I15" s="2">
        <v>0.61160930000000002</v>
      </c>
      <c r="J15" s="2">
        <v>0.38121084</v>
      </c>
      <c r="K15" s="2">
        <v>-3.1357160000000002E-2</v>
      </c>
      <c r="L15" s="2" t="s">
        <v>11</v>
      </c>
      <c r="M15" s="2">
        <v>-1.547947E-2</v>
      </c>
      <c r="N15" s="2">
        <v>0.42713862000000002</v>
      </c>
      <c r="O15" s="2">
        <v>0.42160385</v>
      </c>
      <c r="P15" s="2">
        <v>0.47228239999999999</v>
      </c>
      <c r="Q15" s="2">
        <v>0.409729552</v>
      </c>
      <c r="R15" s="2">
        <v>0.362613344</v>
      </c>
      <c r="S15" s="2">
        <v>0.53632262500000005</v>
      </c>
      <c r="T15" s="2">
        <v>0.52290203599999996</v>
      </c>
      <c r="U15" s="2">
        <v>0.51238920099999996</v>
      </c>
      <c r="V15" s="2">
        <v>0.53835688999999998</v>
      </c>
      <c r="W15" s="2">
        <v>0.52153289999999997</v>
      </c>
      <c r="X15" s="2">
        <v>0.58704352999999998</v>
      </c>
      <c r="Y15" s="2">
        <v>0.45536927999999999</v>
      </c>
      <c r="Z15" s="2">
        <v>0.40990128999999997</v>
      </c>
      <c r="AA15" s="2">
        <v>0.97855239999999999</v>
      </c>
    </row>
    <row r="16" spans="1:27" x14ac:dyDescent="0.2">
      <c r="A16" s="1" t="s">
        <v>12</v>
      </c>
      <c r="B16" s="2">
        <v>0.43660571999999997</v>
      </c>
      <c r="C16" s="2">
        <v>0.462279889</v>
      </c>
      <c r="D16" s="2">
        <v>0.4116147</v>
      </c>
      <c r="E16" s="2">
        <v>0.56600740000000005</v>
      </c>
      <c r="F16" s="2">
        <v>0.59829140000000003</v>
      </c>
      <c r="G16" s="2">
        <v>0.34091962999999997</v>
      </c>
      <c r="H16" s="2">
        <v>0.32265670000000002</v>
      </c>
      <c r="I16" s="2">
        <v>0.55776349000000003</v>
      </c>
      <c r="J16" s="2">
        <v>0.31541202000000002</v>
      </c>
      <c r="K16" s="2">
        <v>-7.5102879999999997E-2</v>
      </c>
      <c r="L16" s="2">
        <v>-1.547947E-2</v>
      </c>
      <c r="M16" s="2" t="s">
        <v>11</v>
      </c>
      <c r="N16" s="2">
        <v>0.36031476000000001</v>
      </c>
      <c r="O16" s="2">
        <v>0.34616847000000001</v>
      </c>
      <c r="P16" s="2">
        <v>0.41948360000000001</v>
      </c>
      <c r="Q16" s="2">
        <v>0.32559919300000001</v>
      </c>
      <c r="R16" s="2">
        <v>0.29817373400000002</v>
      </c>
      <c r="S16" s="2">
        <v>0.473926295</v>
      </c>
      <c r="T16" s="2">
        <v>0.46624596699999998</v>
      </c>
      <c r="U16" s="2">
        <v>0.459395157</v>
      </c>
      <c r="V16" s="2">
        <v>0.49086381000000001</v>
      </c>
      <c r="W16" s="2">
        <v>0.46966903999999998</v>
      </c>
      <c r="X16" s="2">
        <v>0.51979399999999998</v>
      </c>
      <c r="Y16" s="2">
        <v>0.37343591999999998</v>
      </c>
      <c r="Z16" s="2">
        <v>0.33565444</v>
      </c>
      <c r="AA16" s="2">
        <v>0.97502849999999996</v>
      </c>
    </row>
    <row r="17" spans="1:27" x14ac:dyDescent="0.2">
      <c r="A17" s="1" t="s">
        <v>14</v>
      </c>
      <c r="B17" s="2">
        <v>0.27374335999999999</v>
      </c>
      <c r="C17" s="2">
        <v>0.26006105600000001</v>
      </c>
      <c r="D17" s="2">
        <v>0.273698885</v>
      </c>
      <c r="E17" s="2">
        <v>0.39289200000000002</v>
      </c>
      <c r="F17" s="2">
        <v>0.38273750000000001</v>
      </c>
      <c r="G17" s="2">
        <v>5.5336690000000001E-2</v>
      </c>
      <c r="H17" s="2">
        <v>4.8341830000000002E-2</v>
      </c>
      <c r="I17" s="2">
        <v>0.22436506000000001</v>
      </c>
      <c r="J17" s="2">
        <v>0.35248217999999998</v>
      </c>
      <c r="K17" s="2">
        <v>0.30507567000000002</v>
      </c>
      <c r="L17" s="2">
        <v>0.42713862000000002</v>
      </c>
      <c r="M17" s="2">
        <v>0.36031476000000001</v>
      </c>
      <c r="N17" s="2" t="s">
        <v>11</v>
      </c>
      <c r="O17" s="2">
        <v>0.18877160000000001</v>
      </c>
      <c r="P17" s="2">
        <v>0.2899176</v>
      </c>
      <c r="Q17" s="2">
        <v>7.2379489000000005E-2</v>
      </c>
      <c r="R17" s="2">
        <v>5.9867876E-2</v>
      </c>
      <c r="S17" s="2">
        <v>0.28718631700000002</v>
      </c>
      <c r="T17" s="2">
        <v>0.28982962099999998</v>
      </c>
      <c r="U17" s="2">
        <v>0.30725316899999999</v>
      </c>
      <c r="V17" s="2">
        <v>0.32845854000000002</v>
      </c>
      <c r="W17" s="2">
        <v>0.30480488999999999</v>
      </c>
      <c r="X17" s="2">
        <v>0.30319947000000003</v>
      </c>
      <c r="Y17" s="2">
        <v>0.42284982999999998</v>
      </c>
      <c r="Z17" s="2">
        <v>0.37339779000000001</v>
      </c>
      <c r="AA17" s="2">
        <v>0.97808589999999995</v>
      </c>
    </row>
    <row r="18" spans="1:27" x14ac:dyDescent="0.2">
      <c r="A18" s="1" t="s">
        <v>15</v>
      </c>
      <c r="B18" s="2">
        <v>0.28122007999999998</v>
      </c>
      <c r="C18" s="2">
        <v>0.25636807</v>
      </c>
      <c r="D18" s="2">
        <v>0.27844458700000002</v>
      </c>
      <c r="E18" s="2">
        <v>0.3920961</v>
      </c>
      <c r="F18" s="2">
        <v>0.37727769999999999</v>
      </c>
      <c r="G18" s="2">
        <v>0.15176655</v>
      </c>
      <c r="H18" s="2">
        <v>0.13276061</v>
      </c>
      <c r="I18" s="2">
        <v>4.2233890000000003E-2</v>
      </c>
      <c r="J18" s="2">
        <v>0.34055471999999998</v>
      </c>
      <c r="K18" s="2">
        <v>0.29037812000000002</v>
      </c>
      <c r="L18" s="2">
        <v>0.42160385</v>
      </c>
      <c r="M18" s="2">
        <v>0.34616847000000001</v>
      </c>
      <c r="N18" s="2">
        <v>0.18877160000000001</v>
      </c>
      <c r="O18" s="2" t="s">
        <v>11</v>
      </c>
      <c r="P18" s="2">
        <v>0.28678229999999999</v>
      </c>
      <c r="Q18" s="2">
        <v>0.143744916</v>
      </c>
      <c r="R18" s="2">
        <v>0.13742362299999999</v>
      </c>
      <c r="S18" s="2">
        <v>0.27593784300000002</v>
      </c>
      <c r="T18" s="2">
        <v>0.27984010100000001</v>
      </c>
      <c r="U18" s="2">
        <v>0.30029144699999999</v>
      </c>
      <c r="V18" s="2">
        <v>0.30662494000000001</v>
      </c>
      <c r="W18" s="2">
        <v>0.28614777000000002</v>
      </c>
      <c r="X18" s="2">
        <v>0.27715482000000002</v>
      </c>
      <c r="Y18" s="2">
        <v>0.40811385</v>
      </c>
      <c r="Z18" s="2">
        <v>0.36057857999999998</v>
      </c>
      <c r="AA18" s="2">
        <v>0.97735139999999998</v>
      </c>
    </row>
    <row r="19" spans="1:27" x14ac:dyDescent="0.2">
      <c r="A19" s="1" t="s">
        <v>16</v>
      </c>
      <c r="B19" s="2">
        <v>0.31088422999999998</v>
      </c>
      <c r="C19" s="2">
        <v>0.306145632</v>
      </c>
      <c r="D19" s="2">
        <v>0.30834840899999999</v>
      </c>
      <c r="E19" s="2">
        <v>0.42443320000000001</v>
      </c>
      <c r="F19" s="2">
        <v>0.41496680000000002</v>
      </c>
      <c r="G19" s="2">
        <v>0.25660520999999997</v>
      </c>
      <c r="H19" s="2">
        <v>0.24832304999999999</v>
      </c>
      <c r="I19" s="2">
        <v>0.31871741999999997</v>
      </c>
      <c r="J19" s="2">
        <v>0.37730147000000003</v>
      </c>
      <c r="K19" s="2">
        <v>0.37606084000000001</v>
      </c>
      <c r="L19" s="2">
        <v>0.47228244000000003</v>
      </c>
      <c r="M19" s="2">
        <v>0.41948358000000002</v>
      </c>
      <c r="N19" s="2">
        <v>0.28991755000000002</v>
      </c>
      <c r="O19" s="2">
        <v>0.28678229</v>
      </c>
      <c r="P19" s="2" t="s">
        <v>11</v>
      </c>
      <c r="Q19" s="2">
        <v>0.26037081899999998</v>
      </c>
      <c r="R19" s="2">
        <v>0.240759998</v>
      </c>
      <c r="S19" s="2">
        <v>0.30589701200000002</v>
      </c>
      <c r="T19" s="2">
        <v>0.31675039900000002</v>
      </c>
      <c r="U19" s="2">
        <v>0.32644257700000001</v>
      </c>
      <c r="V19" s="2">
        <v>0.28720506000000001</v>
      </c>
      <c r="W19" s="2">
        <v>0.27198750999999999</v>
      </c>
      <c r="X19" s="2">
        <v>0.26069946999999999</v>
      </c>
      <c r="Y19" s="2">
        <v>0.44793606000000002</v>
      </c>
      <c r="Z19" s="2">
        <v>0.40424756000000001</v>
      </c>
      <c r="AA19" s="2">
        <v>0.97986530000000005</v>
      </c>
    </row>
    <row r="20" spans="1:27" x14ac:dyDescent="0.2">
      <c r="A20" s="1" t="s">
        <v>17</v>
      </c>
      <c r="B20" s="2">
        <v>0.23946545</v>
      </c>
      <c r="C20" s="2">
        <v>0.21807261999999999</v>
      </c>
      <c r="D20" s="2">
        <v>0.23701555399999999</v>
      </c>
      <c r="E20" s="2">
        <v>0.36596820000000002</v>
      </c>
      <c r="F20" s="2">
        <v>0.35140399999999999</v>
      </c>
      <c r="G20" s="2">
        <v>3.123776E-2</v>
      </c>
      <c r="H20" s="2">
        <v>2.187592E-2</v>
      </c>
      <c r="I20" s="2">
        <v>0.15370216</v>
      </c>
      <c r="J20" s="2">
        <v>0.31452388999999997</v>
      </c>
      <c r="K20" s="2">
        <v>0.25159092999999999</v>
      </c>
      <c r="L20" s="2">
        <v>0.40972955</v>
      </c>
      <c r="M20" s="2">
        <v>0.32559918999999998</v>
      </c>
      <c r="N20" s="2">
        <v>7.2379490000000005E-2</v>
      </c>
      <c r="O20" s="2">
        <v>0.14374492</v>
      </c>
      <c r="P20" s="2">
        <v>0.26037080000000001</v>
      </c>
      <c r="Q20" s="2" t="s">
        <v>11</v>
      </c>
      <c r="R20" s="2">
        <v>8.9759350000000009E-3</v>
      </c>
      <c r="S20" s="2">
        <v>0.249636416</v>
      </c>
      <c r="T20" s="2">
        <v>0.25765044599999998</v>
      </c>
      <c r="U20" s="2">
        <v>0.27829205600000001</v>
      </c>
      <c r="V20" s="2">
        <v>0.29447222000000001</v>
      </c>
      <c r="W20" s="2">
        <v>0.26847457000000002</v>
      </c>
      <c r="X20" s="2">
        <v>0.25902441999999998</v>
      </c>
      <c r="Y20" s="2">
        <v>0.37733360999999999</v>
      </c>
      <c r="Z20" s="2">
        <v>0.33167611000000002</v>
      </c>
      <c r="AA20" s="2">
        <v>0.97585379999999999</v>
      </c>
    </row>
    <row r="21" spans="1:27" x14ac:dyDescent="0.2">
      <c r="A21" s="1" t="s">
        <v>18</v>
      </c>
      <c r="B21" s="2">
        <v>0.21559075</v>
      </c>
      <c r="C21" s="2">
        <v>0.196486359</v>
      </c>
      <c r="D21" s="2">
        <v>0.21542027999999999</v>
      </c>
      <c r="E21" s="2">
        <v>0.33723009999999998</v>
      </c>
      <c r="F21" s="2">
        <v>0.32179999999999997</v>
      </c>
      <c r="G21" s="2">
        <v>1.076098E-2</v>
      </c>
      <c r="H21" s="2">
        <v>1.3039800000000001E-2</v>
      </c>
      <c r="I21" s="2">
        <v>0.13531948999999999</v>
      </c>
      <c r="J21" s="2">
        <v>0.37198406000000001</v>
      </c>
      <c r="K21" s="2">
        <v>0.24150999000000001</v>
      </c>
      <c r="L21" s="2">
        <v>0.36261334000000001</v>
      </c>
      <c r="M21" s="2">
        <v>0.29817373000000003</v>
      </c>
      <c r="N21" s="2">
        <v>5.9867879999999998E-2</v>
      </c>
      <c r="O21" s="2">
        <v>0.13742362</v>
      </c>
      <c r="P21" s="2">
        <v>0.24076</v>
      </c>
      <c r="Q21" s="2">
        <v>8.9759350000000009E-3</v>
      </c>
      <c r="R21" s="2" t="s">
        <v>11</v>
      </c>
      <c r="S21" s="2">
        <v>0.225495209</v>
      </c>
      <c r="T21" s="2">
        <v>0.23055508599999999</v>
      </c>
      <c r="U21" s="2">
        <v>0.24989726200000001</v>
      </c>
      <c r="V21" s="2">
        <v>0.26988114000000002</v>
      </c>
      <c r="W21" s="2">
        <v>0.25031610999999998</v>
      </c>
      <c r="X21" s="2">
        <v>0.23901222</v>
      </c>
      <c r="Y21" s="2">
        <v>0.43945009000000002</v>
      </c>
      <c r="Z21" s="2">
        <v>0.39099281000000002</v>
      </c>
      <c r="AA21" s="2">
        <v>0.97929239999999995</v>
      </c>
    </row>
    <row r="22" spans="1:27" x14ac:dyDescent="0.2">
      <c r="A22" s="1" t="s">
        <v>19</v>
      </c>
      <c r="B22" s="2">
        <v>0.29916078000000002</v>
      </c>
      <c r="C22" s="2">
        <v>0.30278205800000002</v>
      </c>
      <c r="D22" s="2">
        <v>0.296775493</v>
      </c>
      <c r="E22" s="2">
        <v>0.47129549999999998</v>
      </c>
      <c r="F22" s="2">
        <v>0.48053079999999998</v>
      </c>
      <c r="G22" s="2">
        <v>0.25184693000000002</v>
      </c>
      <c r="H22" s="2">
        <v>0.22698435</v>
      </c>
      <c r="I22" s="2">
        <v>0.34761228999999999</v>
      </c>
      <c r="J22" s="2">
        <v>0.30167620000000001</v>
      </c>
      <c r="K22" s="2">
        <v>0.39091586</v>
      </c>
      <c r="L22" s="2">
        <v>0.53632263000000002</v>
      </c>
      <c r="M22" s="2">
        <v>0.47392628999999997</v>
      </c>
      <c r="N22" s="2">
        <v>0.28718631999999999</v>
      </c>
      <c r="O22" s="2">
        <v>0.27593783999999999</v>
      </c>
      <c r="P22" s="2">
        <v>0.30589699999999997</v>
      </c>
      <c r="Q22" s="2">
        <v>0.249636416</v>
      </c>
      <c r="R22" s="2">
        <v>0.225495209</v>
      </c>
      <c r="S22" s="2" t="s">
        <v>11</v>
      </c>
      <c r="T22" s="2">
        <v>-9.1671989999999991E-3</v>
      </c>
      <c r="U22" s="2">
        <v>5.992926E-3</v>
      </c>
      <c r="V22" s="2">
        <v>0.38456811000000002</v>
      </c>
      <c r="W22" s="2">
        <v>0.36141582999999999</v>
      </c>
      <c r="X22" s="2">
        <v>0.38855859999999998</v>
      </c>
      <c r="Y22" s="2">
        <v>0.36379858999999998</v>
      </c>
      <c r="Z22" s="2">
        <v>0.31902930000000002</v>
      </c>
      <c r="AA22" s="2">
        <v>0.97533709999999996</v>
      </c>
    </row>
    <row r="23" spans="1:27" x14ac:dyDescent="0.2">
      <c r="A23" s="1" t="s">
        <v>20</v>
      </c>
      <c r="B23" s="2">
        <v>0.30539530999999998</v>
      </c>
      <c r="C23" s="2">
        <v>0.318049419</v>
      </c>
      <c r="D23" s="2">
        <v>0.30023786499999999</v>
      </c>
      <c r="E23" s="2">
        <v>0.47438970000000003</v>
      </c>
      <c r="F23" s="2">
        <v>0.47764139999999999</v>
      </c>
      <c r="G23" s="2">
        <v>0.25897503999999999</v>
      </c>
      <c r="H23" s="2">
        <v>0.23823999000000001</v>
      </c>
      <c r="I23" s="2">
        <v>0.39380395000000001</v>
      </c>
      <c r="J23" s="2">
        <v>0.32349662000000001</v>
      </c>
      <c r="K23" s="2">
        <v>0.42206133000000001</v>
      </c>
      <c r="L23" s="2">
        <v>0.52290203999999996</v>
      </c>
      <c r="M23" s="2">
        <v>0.46624597000000001</v>
      </c>
      <c r="N23" s="2">
        <v>0.28982962000000001</v>
      </c>
      <c r="O23" s="2">
        <v>0.27984009999999998</v>
      </c>
      <c r="P23" s="2">
        <v>0.31675039999999999</v>
      </c>
      <c r="Q23" s="2">
        <v>0.25765044599999998</v>
      </c>
      <c r="R23" s="2">
        <v>0.23055508599999999</v>
      </c>
      <c r="S23" s="2">
        <v>-9.1671989999999991E-3</v>
      </c>
      <c r="T23" s="2" t="s">
        <v>11</v>
      </c>
      <c r="U23" s="2">
        <v>-3.219384E-3</v>
      </c>
      <c r="V23" s="2">
        <v>0.38795679</v>
      </c>
      <c r="W23" s="2">
        <v>0.36267327999999999</v>
      </c>
      <c r="X23" s="2">
        <v>0.39463111000000001</v>
      </c>
      <c r="Y23" s="2">
        <v>0.38973682999999998</v>
      </c>
      <c r="Z23" s="2">
        <v>0.34206510000000001</v>
      </c>
      <c r="AA23" s="2">
        <v>0.97691519999999998</v>
      </c>
    </row>
    <row r="24" spans="1:27" x14ac:dyDescent="0.2">
      <c r="A24" s="1" t="s">
        <v>21</v>
      </c>
      <c r="B24" s="2">
        <v>0.31200455999999999</v>
      </c>
      <c r="C24" s="2">
        <v>0.316832748</v>
      </c>
      <c r="D24" s="2">
        <v>0.30863495800000001</v>
      </c>
      <c r="E24" s="2">
        <v>0.47267199999999998</v>
      </c>
      <c r="F24" s="2">
        <v>0.47294979999999998</v>
      </c>
      <c r="G24" s="2">
        <v>0.28043283000000002</v>
      </c>
      <c r="H24" s="2">
        <v>0.26003987000000001</v>
      </c>
      <c r="I24" s="2">
        <v>0.39506364999999999</v>
      </c>
      <c r="J24" s="2">
        <v>0.35024006000000002</v>
      </c>
      <c r="K24" s="2">
        <v>0.42298244000000002</v>
      </c>
      <c r="L24" s="2">
        <v>0.51238919999999999</v>
      </c>
      <c r="M24" s="2">
        <v>0.45939516000000002</v>
      </c>
      <c r="N24" s="2">
        <v>0.30725317000000002</v>
      </c>
      <c r="O24" s="2">
        <v>0.30029145000000002</v>
      </c>
      <c r="P24" s="2">
        <v>0.32644260000000003</v>
      </c>
      <c r="Q24" s="2">
        <v>0.27829205600000001</v>
      </c>
      <c r="R24" s="2">
        <v>0.24989726200000001</v>
      </c>
      <c r="S24" s="2">
        <v>5.992926E-3</v>
      </c>
      <c r="T24" s="2">
        <v>-3.219384E-3</v>
      </c>
      <c r="U24" s="2" t="s">
        <v>11</v>
      </c>
      <c r="V24" s="2">
        <v>0.39452524</v>
      </c>
      <c r="W24" s="2">
        <v>0.37200950999999999</v>
      </c>
      <c r="X24" s="2">
        <v>0.40374968</v>
      </c>
      <c r="Y24" s="2">
        <v>0.42282207999999999</v>
      </c>
      <c r="Z24" s="2">
        <v>0.37329537000000002</v>
      </c>
      <c r="AA24" s="2">
        <v>0.97840190000000005</v>
      </c>
    </row>
    <row r="25" spans="1:27" x14ac:dyDescent="0.2">
      <c r="A25" s="1" t="s">
        <v>22</v>
      </c>
      <c r="B25" s="2">
        <v>0.40119898999999998</v>
      </c>
      <c r="C25" s="2">
        <v>0.38927983100000002</v>
      </c>
      <c r="D25" s="2">
        <v>0.39196160299999999</v>
      </c>
      <c r="E25" s="2">
        <v>0.48971100000000001</v>
      </c>
      <c r="F25" s="2">
        <v>0.48538360000000003</v>
      </c>
      <c r="G25" s="2">
        <v>0.30002359000000001</v>
      </c>
      <c r="H25" s="2">
        <v>0.27515331999999998</v>
      </c>
      <c r="I25" s="2">
        <v>0.39753715000000001</v>
      </c>
      <c r="J25" s="2">
        <v>0.36907593</v>
      </c>
      <c r="K25" s="2">
        <v>0.45775498999999997</v>
      </c>
      <c r="L25" s="2">
        <v>0.53835688999999998</v>
      </c>
      <c r="M25" s="2">
        <v>0.49086381000000001</v>
      </c>
      <c r="N25" s="2">
        <v>0.32845854000000002</v>
      </c>
      <c r="O25" s="2">
        <v>0.30662494000000001</v>
      </c>
      <c r="P25" s="2">
        <v>0.28720509999999999</v>
      </c>
      <c r="Q25" s="2">
        <v>0.29447221699999998</v>
      </c>
      <c r="R25" s="2">
        <v>0.26988113699999999</v>
      </c>
      <c r="S25" s="2">
        <v>0.38456810699999999</v>
      </c>
      <c r="T25" s="2">
        <v>0.387956786</v>
      </c>
      <c r="U25" s="2">
        <v>0.39452524300000003</v>
      </c>
      <c r="V25" s="2" t="s">
        <v>11</v>
      </c>
      <c r="W25" s="2">
        <v>1.5463289999999999E-2</v>
      </c>
      <c r="X25" s="2">
        <v>7.8593090000000004E-2</v>
      </c>
      <c r="Y25" s="2">
        <v>0.44291450999999998</v>
      </c>
      <c r="Z25" s="2">
        <v>0.39403586000000002</v>
      </c>
      <c r="AA25" s="2">
        <v>0.97957570000000005</v>
      </c>
    </row>
    <row r="26" spans="1:27" x14ac:dyDescent="0.2">
      <c r="A26" s="1" t="s">
        <v>23</v>
      </c>
      <c r="B26" s="2">
        <v>0.37598605000000002</v>
      </c>
      <c r="C26" s="2">
        <v>0.36567760500000002</v>
      </c>
      <c r="D26" s="2">
        <v>0.36896238599999998</v>
      </c>
      <c r="E26" s="2">
        <v>0.47064149999999999</v>
      </c>
      <c r="F26" s="2">
        <v>0.4650783</v>
      </c>
      <c r="G26" s="2">
        <v>0.27606725999999998</v>
      </c>
      <c r="H26" s="2">
        <v>0.25333936000000001</v>
      </c>
      <c r="I26" s="2">
        <v>0.36029618000000002</v>
      </c>
      <c r="J26" s="2">
        <v>0.36504948999999998</v>
      </c>
      <c r="K26" s="2">
        <v>0.43110903</v>
      </c>
      <c r="L26" s="2">
        <v>0.52153289999999997</v>
      </c>
      <c r="M26" s="2">
        <v>0.46966903999999998</v>
      </c>
      <c r="N26" s="2">
        <v>0.30480488999999999</v>
      </c>
      <c r="O26" s="2">
        <v>0.28614777000000002</v>
      </c>
      <c r="P26" s="2">
        <v>0.27198749999999999</v>
      </c>
      <c r="Q26" s="2">
        <v>0.26847457200000002</v>
      </c>
      <c r="R26" s="2">
        <v>0.25031610900000001</v>
      </c>
      <c r="S26" s="2">
        <v>0.36141583399999999</v>
      </c>
      <c r="T26" s="2">
        <v>0.36267327500000002</v>
      </c>
      <c r="U26" s="2">
        <v>0.37200951100000001</v>
      </c>
      <c r="V26" s="2">
        <v>1.5463289999999999E-2</v>
      </c>
      <c r="W26" s="2" t="s">
        <v>11</v>
      </c>
      <c r="X26" s="2">
        <v>4.4687020000000001E-2</v>
      </c>
      <c r="Y26" s="2">
        <v>0.43769978999999998</v>
      </c>
      <c r="Z26" s="2">
        <v>0.38839000000000001</v>
      </c>
      <c r="AA26" s="2">
        <v>0.97935799999999995</v>
      </c>
    </row>
    <row r="27" spans="1:27" x14ac:dyDescent="0.2">
      <c r="A27" s="1" t="s">
        <v>24</v>
      </c>
      <c r="B27" s="2">
        <v>0.38479044000000001</v>
      </c>
      <c r="C27" s="2">
        <v>0.37406097599999999</v>
      </c>
      <c r="D27" s="2">
        <v>0.38344354000000003</v>
      </c>
      <c r="E27" s="2">
        <v>0.49436940000000001</v>
      </c>
      <c r="F27" s="2">
        <v>0.49747069999999999</v>
      </c>
      <c r="G27" s="2">
        <v>0.26080502</v>
      </c>
      <c r="H27" s="2">
        <v>0.23931014</v>
      </c>
      <c r="I27" s="2">
        <v>0.33366395999999998</v>
      </c>
      <c r="J27" s="2">
        <v>0.28026751</v>
      </c>
      <c r="K27" s="2">
        <v>0.41247672000000002</v>
      </c>
      <c r="L27" s="2">
        <v>0.58704352999999998</v>
      </c>
      <c r="M27" s="2">
        <v>0.51979399999999998</v>
      </c>
      <c r="N27" s="2">
        <v>0.30319947000000003</v>
      </c>
      <c r="O27" s="2">
        <v>0.27715482000000002</v>
      </c>
      <c r="P27" s="2">
        <v>0.26069949999999997</v>
      </c>
      <c r="Q27" s="2">
        <v>0.25902441700000001</v>
      </c>
      <c r="R27" s="2">
        <v>0.239012218</v>
      </c>
      <c r="S27" s="2">
        <v>0.38855859799999998</v>
      </c>
      <c r="T27" s="2">
        <v>0.39463110699999998</v>
      </c>
      <c r="U27" s="2">
        <v>0.40374968</v>
      </c>
      <c r="V27" s="2">
        <v>7.8593090000000004E-2</v>
      </c>
      <c r="W27" s="2">
        <v>4.4687020000000001E-2</v>
      </c>
      <c r="X27" s="2" t="s">
        <v>11</v>
      </c>
      <c r="Y27" s="2">
        <v>0.33706162000000001</v>
      </c>
      <c r="Z27" s="2">
        <v>0.29830423</v>
      </c>
      <c r="AA27" s="2">
        <v>0.97365080000000004</v>
      </c>
    </row>
    <row r="28" spans="1:27" x14ac:dyDescent="0.2">
      <c r="A28" s="1" t="s">
        <v>25</v>
      </c>
      <c r="B28" s="2">
        <v>0.34787006999999998</v>
      </c>
      <c r="C28" s="2">
        <v>0.31637300499999998</v>
      </c>
      <c r="D28" s="2">
        <v>0.36829684099999999</v>
      </c>
      <c r="E28" s="2">
        <v>0.40455010000000002</v>
      </c>
      <c r="F28" s="2">
        <v>0.3601259</v>
      </c>
      <c r="G28" s="2">
        <v>0.37523218000000003</v>
      </c>
      <c r="H28" s="2">
        <v>0.38245927000000002</v>
      </c>
      <c r="I28" s="2">
        <v>0.23212757000000001</v>
      </c>
      <c r="J28" s="2">
        <v>7.1894940000000004E-2</v>
      </c>
      <c r="K28" s="2">
        <v>0.27019388999999999</v>
      </c>
      <c r="L28" s="2">
        <v>0.45536927999999999</v>
      </c>
      <c r="M28" s="2">
        <v>0.37343591999999998</v>
      </c>
      <c r="N28" s="2">
        <v>0.42284982999999998</v>
      </c>
      <c r="O28" s="2">
        <v>0.40811385</v>
      </c>
      <c r="P28" s="2">
        <v>0.4479361</v>
      </c>
      <c r="Q28" s="2">
        <v>0.37733361199999998</v>
      </c>
      <c r="R28" s="2">
        <v>0.43945009200000001</v>
      </c>
      <c r="S28" s="2">
        <v>0.36379859199999998</v>
      </c>
      <c r="T28" s="2">
        <v>0.38973683100000001</v>
      </c>
      <c r="U28" s="2">
        <v>0.42282207700000002</v>
      </c>
      <c r="V28" s="2">
        <v>0.44291450999999998</v>
      </c>
      <c r="W28" s="2">
        <v>0.43769978999999998</v>
      </c>
      <c r="X28" s="2">
        <v>0.33706162000000001</v>
      </c>
      <c r="Y28" s="2" t="s">
        <v>11</v>
      </c>
      <c r="Z28" s="2">
        <v>0.10980901</v>
      </c>
      <c r="AA28" s="2">
        <v>0.96414639999999996</v>
      </c>
    </row>
    <row r="29" spans="1:27" x14ac:dyDescent="0.2">
      <c r="A29" s="1" t="s">
        <v>26</v>
      </c>
      <c r="B29" s="2">
        <v>0.30448328000000002</v>
      </c>
      <c r="C29" s="2">
        <v>0.272014319</v>
      </c>
      <c r="D29" s="2">
        <v>0.32340987999999998</v>
      </c>
      <c r="E29" s="2">
        <v>0.36356110000000003</v>
      </c>
      <c r="F29" s="2">
        <v>0.32293329999999998</v>
      </c>
      <c r="G29" s="2">
        <v>0.32994063000000001</v>
      </c>
      <c r="H29" s="2">
        <v>0.33630712000000001</v>
      </c>
      <c r="I29" s="2">
        <v>0.18333708000000001</v>
      </c>
      <c r="J29" s="2">
        <v>7.8017619999999996E-2</v>
      </c>
      <c r="K29" s="2">
        <v>0.23076841000000001</v>
      </c>
      <c r="L29" s="2">
        <v>0.40990128999999997</v>
      </c>
      <c r="M29" s="2">
        <v>0.33565444</v>
      </c>
      <c r="N29" s="2">
        <v>0.37339779000000001</v>
      </c>
      <c r="O29" s="2">
        <v>0.36057857999999998</v>
      </c>
      <c r="P29" s="2">
        <v>0.40424759999999998</v>
      </c>
      <c r="Q29" s="2">
        <v>0.33167611200000002</v>
      </c>
      <c r="R29" s="2">
        <v>0.39099281299999999</v>
      </c>
      <c r="S29" s="2">
        <v>0.31902929699999999</v>
      </c>
      <c r="T29" s="2">
        <v>0.34206509699999998</v>
      </c>
      <c r="U29" s="2">
        <v>0.37329537499999998</v>
      </c>
      <c r="V29" s="2">
        <v>0.39403586000000002</v>
      </c>
      <c r="W29" s="2">
        <v>0.38839000000000001</v>
      </c>
      <c r="X29" s="2">
        <v>0.29830423</v>
      </c>
      <c r="Y29" s="2">
        <v>0.10980901</v>
      </c>
      <c r="Z29" s="2" t="s">
        <v>11</v>
      </c>
      <c r="AA29" s="2">
        <v>0.9633446</v>
      </c>
    </row>
    <row r="30" spans="1:27" x14ac:dyDescent="0.2">
      <c r="A30" s="1" t="s">
        <v>13</v>
      </c>
      <c r="B30" s="2">
        <v>0.97369802000000005</v>
      </c>
      <c r="C30" s="2">
        <v>0.97256238699999997</v>
      </c>
      <c r="D30" s="2">
        <v>0.97469397199999996</v>
      </c>
      <c r="E30" s="2">
        <v>0.97668250000000001</v>
      </c>
      <c r="F30" s="2">
        <v>0.97444589999999998</v>
      </c>
      <c r="G30" s="2">
        <v>0.9757323</v>
      </c>
      <c r="H30" s="2">
        <v>0.97621550000000001</v>
      </c>
      <c r="I30" s="2">
        <v>0.96911241000000004</v>
      </c>
      <c r="J30" s="2">
        <v>0.96032313999999996</v>
      </c>
      <c r="K30" s="2">
        <v>0.97026992000000001</v>
      </c>
      <c r="L30" s="2">
        <v>0.97855236000000001</v>
      </c>
      <c r="M30" s="2">
        <v>0.97502849999999996</v>
      </c>
      <c r="N30" s="2">
        <v>0.97808587000000002</v>
      </c>
      <c r="O30" s="2">
        <v>0.97735139000000004</v>
      </c>
      <c r="P30" s="2">
        <v>0.97986530000000005</v>
      </c>
      <c r="Q30" s="2">
        <v>0.97585384500000005</v>
      </c>
      <c r="R30" s="2">
        <v>0.97929235699999995</v>
      </c>
      <c r="S30" s="2">
        <v>0.97533711599999995</v>
      </c>
      <c r="T30" s="2">
        <v>0.97691515799999995</v>
      </c>
      <c r="U30" s="2">
        <v>0.97840187499999998</v>
      </c>
      <c r="V30" s="2">
        <v>0.97957570000000005</v>
      </c>
      <c r="W30" s="2">
        <v>0.97935802999999999</v>
      </c>
      <c r="X30" s="2">
        <v>0.97365082000000003</v>
      </c>
      <c r="Y30" s="2">
        <v>0.96414639000000002</v>
      </c>
      <c r="Z30" s="2">
        <v>0.96334458000000001</v>
      </c>
      <c r="AA30" s="2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2C62D-1078-1C44-B596-20CE466734D3}">
  <dimension ref="A2:K32"/>
  <sheetViews>
    <sheetView topLeftCell="A18" zoomScale="135" workbookViewId="0">
      <selection activeCell="A23" sqref="A23:A25"/>
    </sheetView>
  </sheetViews>
  <sheetFormatPr baseColWidth="10" defaultRowHeight="16" x14ac:dyDescent="0.2"/>
  <cols>
    <col min="1" max="1" width="16.5" customWidth="1"/>
    <col min="11" max="11" width="11.6640625" style="1" bestFit="1" customWidth="1"/>
  </cols>
  <sheetData>
    <row r="2" spans="1:11" x14ac:dyDescent="0.2">
      <c r="A2" t="s">
        <v>38</v>
      </c>
    </row>
    <row r="4" spans="1:11" x14ac:dyDescent="0.2">
      <c r="A4" t="s">
        <v>27</v>
      </c>
      <c r="B4" s="3" t="s">
        <v>28</v>
      </c>
      <c r="C4" s="3" t="s">
        <v>29</v>
      </c>
      <c r="D4" s="3" t="s">
        <v>30</v>
      </c>
      <c r="E4" s="3" t="s">
        <v>31</v>
      </c>
      <c r="F4" s="3" t="s">
        <v>32</v>
      </c>
      <c r="G4" s="3" t="s">
        <v>33</v>
      </c>
      <c r="H4" s="3" t="s">
        <v>34</v>
      </c>
      <c r="I4" s="3" t="s">
        <v>35</v>
      </c>
      <c r="J4" s="3" t="s">
        <v>36</v>
      </c>
      <c r="K4" s="4" t="s">
        <v>63</v>
      </c>
    </row>
    <row r="5" spans="1:11" x14ac:dyDescent="0.2">
      <c r="A5" t="s">
        <v>0</v>
      </c>
      <c r="B5">
        <v>8.456781E-3</v>
      </c>
      <c r="C5">
        <v>4.9139530000000004E-4</v>
      </c>
      <c r="D5">
        <v>6.4299599999999998E-2</v>
      </c>
      <c r="E5">
        <v>9.5467590000000001E-3</v>
      </c>
      <c r="F5">
        <v>6.0409459999999999E-4</v>
      </c>
      <c r="G5">
        <v>7.9090270000000004E-2</v>
      </c>
      <c r="H5">
        <v>-0.1361886792</v>
      </c>
      <c r="I5">
        <v>0.49930390000000002</v>
      </c>
      <c r="J5">
        <v>2.7999574999999999E-2</v>
      </c>
      <c r="K5" s="1">
        <v>3</v>
      </c>
    </row>
    <row r="6" spans="1:11" x14ac:dyDescent="0.2">
      <c r="A6" t="s">
        <v>1</v>
      </c>
      <c r="B6">
        <v>7.8263440000000007E-3</v>
      </c>
      <c r="C6">
        <v>5.1735710000000001E-4</v>
      </c>
      <c r="D6">
        <v>6.7316089999999995E-2</v>
      </c>
      <c r="E6">
        <v>8.5784309999999992E-3</v>
      </c>
      <c r="F6">
        <v>5.9582440000000003E-4</v>
      </c>
      <c r="G6">
        <v>7.7996120000000002E-2</v>
      </c>
      <c r="H6">
        <v>-0.1239669421</v>
      </c>
      <c r="I6">
        <v>0.54765059999999999</v>
      </c>
      <c r="J6">
        <v>3.5204311000000002E-2</v>
      </c>
      <c r="K6" s="1">
        <v>2</v>
      </c>
    </row>
    <row r="7" spans="1:11" x14ac:dyDescent="0.2">
      <c r="A7" t="s">
        <v>2</v>
      </c>
      <c r="B7">
        <v>8.6850269999999997E-3</v>
      </c>
      <c r="C7">
        <v>4.7122149999999997E-4</v>
      </c>
      <c r="D7">
        <v>6.1688630000000001E-2</v>
      </c>
      <c r="E7">
        <v>9.6118439999999996E-3</v>
      </c>
      <c r="F7">
        <v>5.7780489999999999E-4</v>
      </c>
      <c r="G7">
        <v>7.5646110000000003E-2</v>
      </c>
      <c r="H7">
        <v>-0.11408421050000001</v>
      </c>
      <c r="I7">
        <v>0.4520922</v>
      </c>
      <c r="J7">
        <v>2.3191838999999999E-2</v>
      </c>
      <c r="K7" s="1">
        <v>4</v>
      </c>
    </row>
    <row r="8" spans="1:11" x14ac:dyDescent="0.2">
      <c r="A8" t="s">
        <v>3</v>
      </c>
      <c r="B8">
        <v>7.1126100000000001E-3</v>
      </c>
      <c r="C8">
        <v>4.3652760000000002E-4</v>
      </c>
      <c r="D8">
        <v>5.7118429999999998E-2</v>
      </c>
      <c r="E8">
        <v>7.238062E-3</v>
      </c>
      <c r="F8">
        <v>5.1573530000000002E-4</v>
      </c>
      <c r="G8">
        <v>6.7500270000000001E-2</v>
      </c>
      <c r="H8">
        <v>-3.8763753999999997E-2</v>
      </c>
      <c r="I8">
        <v>0.5507128</v>
      </c>
      <c r="J8">
        <v>3.1328955999999998E-2</v>
      </c>
      <c r="K8" s="1">
        <v>6</v>
      </c>
    </row>
    <row r="9" spans="1:11" x14ac:dyDescent="0.2">
      <c r="A9" t="s">
        <v>4</v>
      </c>
      <c r="B9">
        <v>6.300384E-3</v>
      </c>
      <c r="C9">
        <v>4.4146739999999999E-4</v>
      </c>
      <c r="D9">
        <v>5.6985210000000001E-2</v>
      </c>
      <c r="E9">
        <v>7.7443149999999999E-3</v>
      </c>
      <c r="F9">
        <v>5.7490630000000002E-4</v>
      </c>
      <c r="G9">
        <v>7.5194140000000007E-2</v>
      </c>
      <c r="H9">
        <v>-0.2341801802</v>
      </c>
      <c r="I9">
        <v>0.53526090000000004</v>
      </c>
      <c r="J9">
        <v>3.5924362000000001E-2</v>
      </c>
      <c r="K9" s="1">
        <v>3</v>
      </c>
    </row>
    <row r="10" spans="1:11" x14ac:dyDescent="0.2">
      <c r="A10" t="s">
        <v>5</v>
      </c>
      <c r="B10">
        <v>1.0972114999999999E-2</v>
      </c>
      <c r="C10">
        <v>4.9214669999999997E-4</v>
      </c>
      <c r="D10">
        <v>6.4435510000000001E-2</v>
      </c>
      <c r="E10">
        <v>1.2121573E-2</v>
      </c>
      <c r="F10">
        <v>6.0475769999999995E-4</v>
      </c>
      <c r="G10">
        <v>7.9179390000000002E-2</v>
      </c>
      <c r="H10">
        <v>-7.6024271800000001E-2</v>
      </c>
      <c r="I10">
        <v>0.3700426</v>
      </c>
      <c r="J10">
        <v>1.4885297E-2</v>
      </c>
      <c r="K10" s="1">
        <v>8</v>
      </c>
    </row>
    <row r="11" spans="1:11" x14ac:dyDescent="0.2">
      <c r="A11" t="s">
        <v>6</v>
      </c>
      <c r="B11">
        <v>1.1293956000000001E-2</v>
      </c>
      <c r="C11">
        <v>4.9355600000000003E-4</v>
      </c>
      <c r="D11">
        <v>6.4620029999999995E-2</v>
      </c>
      <c r="E11">
        <v>1.2281939E-2</v>
      </c>
      <c r="F11">
        <v>5.9735330000000001E-4</v>
      </c>
      <c r="G11">
        <v>7.8209959999999995E-2</v>
      </c>
      <c r="H11">
        <v>-6.1643387799999998E-2</v>
      </c>
      <c r="I11">
        <v>0.35535230000000001</v>
      </c>
      <c r="J11">
        <v>1.3697825E-2</v>
      </c>
      <c r="K11" s="1">
        <v>9</v>
      </c>
    </row>
    <row r="12" spans="1:11" x14ac:dyDescent="0.2">
      <c r="A12" t="s">
        <v>7</v>
      </c>
      <c r="B12" t="s">
        <v>37</v>
      </c>
      <c r="C12" t="s">
        <v>11</v>
      </c>
      <c r="D12" t="s">
        <v>11</v>
      </c>
      <c r="E12">
        <v>8.728698E-3</v>
      </c>
      <c r="F12">
        <v>7.1680319999999997E-4</v>
      </c>
      <c r="G12">
        <v>9.3021619999999999E-2</v>
      </c>
      <c r="H12" t="s">
        <v>37</v>
      </c>
      <c r="I12" t="s">
        <v>11</v>
      </c>
      <c r="J12" t="s">
        <v>11</v>
      </c>
      <c r="K12" s="1">
        <v>1</v>
      </c>
    </row>
    <row r="13" spans="1:11" x14ac:dyDescent="0.2">
      <c r="A13" t="s">
        <v>8</v>
      </c>
      <c r="B13">
        <v>3.4344301000000001E-2</v>
      </c>
      <c r="C13">
        <v>7.9956510000000005E-4</v>
      </c>
      <c r="D13">
        <v>0.10468503</v>
      </c>
      <c r="E13">
        <v>3.4034010000000003E-2</v>
      </c>
      <c r="F13">
        <v>8.5243190000000005E-4</v>
      </c>
      <c r="G13">
        <v>0.11160675</v>
      </c>
      <c r="H13">
        <v>1.7909891000000001E-2</v>
      </c>
      <c r="I13">
        <v>0.27937630000000002</v>
      </c>
      <c r="J13">
        <v>5.7194500000000001E-3</v>
      </c>
      <c r="K13" s="1">
        <v>19</v>
      </c>
    </row>
    <row r="14" spans="1:11" x14ac:dyDescent="0.2">
      <c r="A14" t="s">
        <v>9</v>
      </c>
      <c r="B14" t="s">
        <v>37</v>
      </c>
      <c r="C14" t="s">
        <v>11</v>
      </c>
      <c r="D14" t="s">
        <v>11</v>
      </c>
      <c r="E14">
        <v>5.2116879999999999E-3</v>
      </c>
      <c r="F14">
        <v>5.5101249999999998E-4</v>
      </c>
      <c r="G14">
        <v>7.2005760000000002E-2</v>
      </c>
      <c r="H14" t="s">
        <v>37</v>
      </c>
      <c r="I14" t="s">
        <v>11</v>
      </c>
      <c r="J14" t="s">
        <v>11</v>
      </c>
      <c r="K14" s="1">
        <v>1</v>
      </c>
    </row>
    <row r="15" spans="1:11" x14ac:dyDescent="0.2">
      <c r="A15" t="s">
        <v>10</v>
      </c>
      <c r="B15">
        <v>4.7106659999999996E-3</v>
      </c>
      <c r="C15">
        <v>3.5380189999999998E-4</v>
      </c>
      <c r="D15">
        <v>4.6304810000000002E-2</v>
      </c>
      <c r="E15">
        <v>5.3128100000000003E-3</v>
      </c>
      <c r="F15">
        <v>4.4787990000000002E-4</v>
      </c>
      <c r="G15">
        <v>5.8627800000000001E-2</v>
      </c>
      <c r="H15">
        <v>-0.1168818182</v>
      </c>
      <c r="I15">
        <v>0.49246139999999999</v>
      </c>
      <c r="J15">
        <v>3.320174E-2</v>
      </c>
      <c r="K15" s="1">
        <v>6</v>
      </c>
    </row>
    <row r="16" spans="1:11" x14ac:dyDescent="0.2">
      <c r="A16" t="s">
        <v>12</v>
      </c>
      <c r="B16">
        <v>4.779368E-3</v>
      </c>
      <c r="C16">
        <v>3.9378820000000002E-4</v>
      </c>
      <c r="D16">
        <v>5.142066E-2</v>
      </c>
      <c r="E16">
        <v>5.5934849999999996E-3</v>
      </c>
      <c r="F16">
        <v>5.0079780000000004E-4</v>
      </c>
      <c r="G16">
        <v>6.5547140000000004E-2</v>
      </c>
      <c r="H16">
        <v>-0.19164375</v>
      </c>
      <c r="I16">
        <v>0.63614110000000001</v>
      </c>
      <c r="J16">
        <v>5.0291371000000001E-2</v>
      </c>
      <c r="K16" s="1">
        <v>3</v>
      </c>
    </row>
    <row r="17" spans="1:11" x14ac:dyDescent="0.2">
      <c r="A17" t="s">
        <v>13</v>
      </c>
      <c r="B17">
        <v>2.2024782E-2</v>
      </c>
      <c r="C17">
        <v>7.255451E-4</v>
      </c>
      <c r="D17">
        <v>9.1832349999999993E-2</v>
      </c>
      <c r="E17">
        <v>2.5974293999999998E-2</v>
      </c>
      <c r="F17">
        <v>9.6762469999999996E-4</v>
      </c>
      <c r="G17">
        <v>0.12353806000000001</v>
      </c>
      <c r="H17">
        <v>-5.3273875300000002E-2</v>
      </c>
      <c r="I17">
        <v>0.43670170000000003</v>
      </c>
      <c r="J17">
        <v>1.2268642999999999E-2</v>
      </c>
      <c r="K17" s="1">
        <v>18</v>
      </c>
    </row>
    <row r="18" spans="1:11" x14ac:dyDescent="0.2">
      <c r="A18" t="s">
        <v>14</v>
      </c>
      <c r="B18">
        <v>9.7426790000000006E-3</v>
      </c>
      <c r="C18">
        <v>4.6948410000000003E-4</v>
      </c>
      <c r="D18">
        <v>6.1468370000000001E-2</v>
      </c>
      <c r="E18">
        <v>1.0593105E-2</v>
      </c>
      <c r="F18">
        <v>5.6517749999999999E-4</v>
      </c>
      <c r="G18">
        <v>7.3997259999999995E-2</v>
      </c>
      <c r="H18">
        <v>-6.5039285700000005E-2</v>
      </c>
      <c r="I18">
        <v>0.36971749999999998</v>
      </c>
      <c r="J18">
        <v>1.5623414E-2</v>
      </c>
      <c r="K18" s="1">
        <v>11</v>
      </c>
    </row>
    <row r="19" spans="1:11" x14ac:dyDescent="0.2">
      <c r="A19" t="s">
        <v>15</v>
      </c>
      <c r="B19">
        <v>1.0824047999999999E-2</v>
      </c>
      <c r="C19">
        <v>4.9486249999999995E-4</v>
      </c>
      <c r="D19">
        <v>6.478921E-2</v>
      </c>
      <c r="E19">
        <v>1.1483548999999999E-2</v>
      </c>
      <c r="F19">
        <v>5.84868E-4</v>
      </c>
      <c r="G19">
        <v>7.6575290000000004E-2</v>
      </c>
      <c r="H19">
        <v>-4.5472668799999998E-2</v>
      </c>
      <c r="I19">
        <v>0.3764168</v>
      </c>
      <c r="J19">
        <v>1.5092939E-2</v>
      </c>
      <c r="K19" s="1">
        <v>10</v>
      </c>
    </row>
    <row r="20" spans="1:11" x14ac:dyDescent="0.2">
      <c r="A20" t="s">
        <v>16</v>
      </c>
      <c r="B20">
        <v>9.4467969999999998E-3</v>
      </c>
      <c r="C20">
        <v>4.5654860000000002E-4</v>
      </c>
      <c r="D20">
        <v>5.977474E-2</v>
      </c>
      <c r="E20">
        <v>1.0148931999999999E-2</v>
      </c>
      <c r="F20">
        <v>5.5931540000000004E-4</v>
      </c>
      <c r="G20">
        <v>7.3229749999999996E-2</v>
      </c>
      <c r="H20">
        <v>-7.2653720000000004E-4</v>
      </c>
      <c r="I20">
        <v>0.43394959999999999</v>
      </c>
      <c r="J20">
        <v>1.7456012999999999E-2</v>
      </c>
      <c r="K20" s="1">
        <v>17</v>
      </c>
    </row>
    <row r="21" spans="1:11" x14ac:dyDescent="0.2">
      <c r="A21" t="s">
        <v>17</v>
      </c>
      <c r="B21">
        <v>1.0957823E-2</v>
      </c>
      <c r="C21">
        <v>4.9262990000000005E-4</v>
      </c>
      <c r="D21">
        <v>6.449879E-2</v>
      </c>
      <c r="E21">
        <v>1.1773947E-2</v>
      </c>
      <c r="F21">
        <v>5.898772E-4</v>
      </c>
      <c r="G21">
        <v>7.723112E-2</v>
      </c>
      <c r="H21">
        <v>-5.4434782600000002E-2</v>
      </c>
      <c r="I21">
        <v>0.37560549999999998</v>
      </c>
      <c r="J21">
        <v>1.5072528999999999E-2</v>
      </c>
      <c r="K21" s="1">
        <v>8</v>
      </c>
    </row>
    <row r="22" spans="1:11" x14ac:dyDescent="0.2">
      <c r="A22" t="s">
        <v>18</v>
      </c>
      <c r="B22">
        <v>1.1246996E-2</v>
      </c>
      <c r="C22">
        <v>4.7202769999999999E-4</v>
      </c>
      <c r="D22">
        <v>6.1801380000000003E-2</v>
      </c>
      <c r="E22">
        <v>1.196319E-2</v>
      </c>
      <c r="F22">
        <v>5.5793399999999995E-4</v>
      </c>
      <c r="G22">
        <v>7.3048890000000005E-2</v>
      </c>
      <c r="H22">
        <v>-2.4175690600000001E-2</v>
      </c>
      <c r="I22">
        <v>0.29890929999999999</v>
      </c>
      <c r="J22">
        <v>9.9360809999999994E-3</v>
      </c>
      <c r="K22" s="1">
        <v>20</v>
      </c>
    </row>
    <row r="23" spans="1:11" x14ac:dyDescent="0.2">
      <c r="A23" t="s">
        <v>19</v>
      </c>
      <c r="B23">
        <v>8.0134349999999993E-3</v>
      </c>
      <c r="C23">
        <v>4.8376430000000002E-4</v>
      </c>
      <c r="D23">
        <v>6.3297370000000006E-2</v>
      </c>
      <c r="E23">
        <v>8.4739450000000001E-3</v>
      </c>
      <c r="F23">
        <v>5.6715909999999995E-4</v>
      </c>
      <c r="G23">
        <v>7.4245870000000005E-2</v>
      </c>
      <c r="H23">
        <v>-9.4687898100000001E-2</v>
      </c>
      <c r="I23">
        <v>0.53565929999999995</v>
      </c>
      <c r="J23">
        <v>3.0229005E-2</v>
      </c>
      <c r="K23" s="1">
        <v>5</v>
      </c>
    </row>
    <row r="24" spans="1:11" x14ac:dyDescent="0.2">
      <c r="A24" t="s">
        <v>20</v>
      </c>
      <c r="B24">
        <v>7.6462040000000002E-3</v>
      </c>
      <c r="C24">
        <v>4.4083110000000002E-4</v>
      </c>
      <c r="D24">
        <v>5.7708479999999999E-2</v>
      </c>
      <c r="E24">
        <v>8.7049999999999992E-3</v>
      </c>
      <c r="F24">
        <v>5.5648700000000004E-4</v>
      </c>
      <c r="G24">
        <v>7.2853059999999997E-2</v>
      </c>
      <c r="H24">
        <v>-0.12850568179999999</v>
      </c>
      <c r="I24">
        <v>0.45126509999999997</v>
      </c>
      <c r="J24">
        <v>2.4052509E-2</v>
      </c>
      <c r="K24" s="1">
        <v>6</v>
      </c>
    </row>
    <row r="25" spans="1:11" x14ac:dyDescent="0.2">
      <c r="A25" t="s">
        <v>21</v>
      </c>
      <c r="B25">
        <v>7.7012490000000003E-3</v>
      </c>
      <c r="C25">
        <v>4.3556139999999997E-4</v>
      </c>
      <c r="D25">
        <v>5.7020290000000001E-2</v>
      </c>
      <c r="E25">
        <v>8.6970829999999996E-3</v>
      </c>
      <c r="F25">
        <v>5.4369339999999996E-4</v>
      </c>
      <c r="G25">
        <v>7.118025E-2</v>
      </c>
      <c r="H25">
        <v>-0.112142487</v>
      </c>
      <c r="I25">
        <v>0.4154254</v>
      </c>
      <c r="J25">
        <v>2.1144594999999999E-2</v>
      </c>
      <c r="K25" s="1">
        <v>8</v>
      </c>
    </row>
    <row r="26" spans="1:11" x14ac:dyDescent="0.2">
      <c r="A26" t="s">
        <v>22</v>
      </c>
      <c r="B26">
        <v>7.9093449999999999E-3</v>
      </c>
      <c r="C26">
        <v>4.3692649999999998E-4</v>
      </c>
      <c r="D26">
        <v>5.720567E-2</v>
      </c>
      <c r="E26">
        <v>8.6923350000000007E-3</v>
      </c>
      <c r="F26">
        <v>5.3960770000000002E-4</v>
      </c>
      <c r="G26">
        <v>7.0649459999999997E-2</v>
      </c>
      <c r="H26">
        <v>-6.9483253600000003E-2</v>
      </c>
      <c r="I26">
        <v>0.43169950000000001</v>
      </c>
      <c r="J26">
        <v>2.1115113000000001E-2</v>
      </c>
      <c r="K26" s="1">
        <v>11</v>
      </c>
    </row>
    <row r="27" spans="1:11" x14ac:dyDescent="0.2">
      <c r="A27" t="s">
        <v>23</v>
      </c>
      <c r="B27">
        <v>8.253369E-3</v>
      </c>
      <c r="C27">
        <v>4.45845E-4</v>
      </c>
      <c r="D27">
        <v>5.8371649999999997E-2</v>
      </c>
      <c r="E27">
        <v>8.8741099999999993E-3</v>
      </c>
      <c r="F27">
        <v>5.4008949999999995E-4</v>
      </c>
      <c r="G27">
        <v>7.0712549999999999E-2</v>
      </c>
      <c r="H27">
        <v>-4.8853546900000003E-2</v>
      </c>
      <c r="I27">
        <v>0.43686009999999997</v>
      </c>
      <c r="J27">
        <v>2.0897854E-2</v>
      </c>
      <c r="K27" s="1">
        <v>11</v>
      </c>
    </row>
    <row r="28" spans="1:11" x14ac:dyDescent="0.2">
      <c r="A28" t="s">
        <v>24</v>
      </c>
      <c r="B28">
        <v>7.8957650000000008E-3</v>
      </c>
      <c r="C28">
        <v>5.1386580000000002E-4</v>
      </c>
      <c r="D28">
        <v>6.6772899999999996E-2</v>
      </c>
      <c r="E28">
        <v>7.3615199999999999E-3</v>
      </c>
      <c r="F28">
        <v>5.3090180000000002E-4</v>
      </c>
      <c r="G28">
        <v>6.9497450000000002E-2</v>
      </c>
      <c r="H28">
        <v>-3.00846154E-2</v>
      </c>
      <c r="I28">
        <v>0.57045979999999996</v>
      </c>
      <c r="J28">
        <v>3.5378412999999997E-2</v>
      </c>
      <c r="K28" s="1">
        <v>3</v>
      </c>
    </row>
    <row r="29" spans="1:11" x14ac:dyDescent="0.2">
      <c r="A29" t="s">
        <v>25</v>
      </c>
      <c r="B29">
        <v>3.0497052E-2</v>
      </c>
      <c r="C29">
        <v>7.9635600000000002E-4</v>
      </c>
      <c r="D29">
        <v>0.1042375</v>
      </c>
      <c r="E29">
        <v>3.1138748000000001E-2</v>
      </c>
      <c r="F29">
        <v>8.7532460000000001E-4</v>
      </c>
      <c r="G29">
        <v>0.114594</v>
      </c>
      <c r="H29">
        <v>-1.8864833899999999E-2</v>
      </c>
      <c r="I29">
        <v>0.31051260000000003</v>
      </c>
      <c r="J29">
        <v>7.4311689999999996E-3</v>
      </c>
      <c r="K29" s="1">
        <v>11</v>
      </c>
    </row>
    <row r="30" spans="1:11" x14ac:dyDescent="0.2">
      <c r="A30" s="3" t="s">
        <v>26</v>
      </c>
      <c r="B30" s="3">
        <v>3.1224037E-2</v>
      </c>
      <c r="C30" s="3">
        <v>7.7022940000000002E-4</v>
      </c>
      <c r="D30" s="3">
        <v>0.10083830000000001</v>
      </c>
      <c r="E30" s="3">
        <v>3.0364623E-2</v>
      </c>
      <c r="F30" s="3">
        <v>8.2740999999999999E-4</v>
      </c>
      <c r="G30" s="3">
        <v>0.10832753000000001</v>
      </c>
      <c r="H30" s="3">
        <v>4.2827078400000003E-2</v>
      </c>
      <c r="I30" s="3">
        <v>0.33356659999999999</v>
      </c>
      <c r="J30" s="3">
        <v>7.2703710000000003E-3</v>
      </c>
      <c r="K30" s="4">
        <v>18</v>
      </c>
    </row>
    <row r="31" spans="1:11" x14ac:dyDescent="0.2">
      <c r="A31" t="s">
        <v>61</v>
      </c>
      <c r="B31">
        <f>AVERAGE(B5:B30)</f>
        <v>1.1994380541666667E-2</v>
      </c>
      <c r="C31">
        <f t="shared" ref="C31:J31" si="0">AVERAGE(C5:C30)</f>
        <v>5.1355434166666669E-4</v>
      </c>
      <c r="D31">
        <f t="shared" si="0"/>
        <v>6.7020458333333338E-2</v>
      </c>
      <c r="E31">
        <f t="shared" si="0"/>
        <v>1.2317230576923077E-2</v>
      </c>
      <c r="F31">
        <f t="shared" si="0"/>
        <v>6.132642961538461E-4</v>
      </c>
      <c r="G31">
        <f t="shared" si="0"/>
        <v>8.0127148846153878E-2</v>
      </c>
      <c r="H31">
        <f t="shared" si="0"/>
        <v>-7.409938255416669E-2</v>
      </c>
      <c r="I31">
        <f t="shared" si="0"/>
        <v>0.43729762083333329</v>
      </c>
      <c r="J31">
        <f t="shared" si="0"/>
        <v>2.1850557249999999E-2</v>
      </c>
    </row>
    <row r="32" spans="1:11" x14ac:dyDescent="0.2">
      <c r="A32" t="s">
        <v>62</v>
      </c>
      <c r="B32">
        <f>STDEV(B5:B30)</f>
        <v>8.4215642819583051E-3</v>
      </c>
      <c r="C32">
        <f t="shared" ref="C32:J32" si="1">STDEV(C5:C30)</f>
        <v>1.2461598477965231E-4</v>
      </c>
      <c r="D32">
        <f t="shared" si="1"/>
        <v>1.611951111662685E-2</v>
      </c>
      <c r="E32">
        <f t="shared" si="1"/>
        <v>8.1748864832378639E-3</v>
      </c>
      <c r="F32">
        <f t="shared" si="1"/>
        <v>1.2684597708878428E-4</v>
      </c>
      <c r="G32">
        <f t="shared" si="1"/>
        <v>1.6241943336877365E-2</v>
      </c>
      <c r="H32">
        <f t="shared" si="1"/>
        <v>6.3531721918400702E-2</v>
      </c>
      <c r="I32">
        <f t="shared" si="1"/>
        <v>9.4097441968345005E-2</v>
      </c>
      <c r="J32">
        <f t="shared" si="1"/>
        <v>1.1195359190783677E-2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00C8A-4CD8-FE43-A3CF-6E0029018D8C}">
  <dimension ref="A4:C42"/>
  <sheetViews>
    <sheetView workbookViewId="0">
      <selection activeCell="I27" sqref="I27"/>
    </sheetView>
  </sheetViews>
  <sheetFormatPr baseColWidth="10" defaultRowHeight="16" x14ac:dyDescent="0.2"/>
  <sheetData>
    <row r="4" spans="1:3" x14ac:dyDescent="0.2">
      <c r="A4" t="s">
        <v>40</v>
      </c>
    </row>
    <row r="5" spans="1:3" x14ac:dyDescent="0.2">
      <c r="A5" t="s">
        <v>41</v>
      </c>
    </row>
    <row r="7" spans="1:3" x14ac:dyDescent="0.2">
      <c r="A7" t="s">
        <v>6</v>
      </c>
      <c r="B7" t="s">
        <v>5</v>
      </c>
      <c r="C7">
        <v>-1.4211437E-2</v>
      </c>
    </row>
    <row r="8" spans="1:3" x14ac:dyDescent="0.2">
      <c r="A8" t="s">
        <v>14</v>
      </c>
      <c r="B8" t="s">
        <v>5</v>
      </c>
      <c r="C8">
        <v>-9.3461115999999997E-2</v>
      </c>
    </row>
    <row r="9" spans="1:3" x14ac:dyDescent="0.2">
      <c r="A9" t="s">
        <v>15</v>
      </c>
      <c r="B9" t="s">
        <v>5</v>
      </c>
      <c r="C9">
        <v>-1.4569649E-2</v>
      </c>
    </row>
    <row r="10" spans="1:3" x14ac:dyDescent="0.2">
      <c r="A10" t="s">
        <v>16</v>
      </c>
      <c r="B10" t="s">
        <v>5</v>
      </c>
      <c r="C10">
        <v>-5.213016E-3</v>
      </c>
    </row>
    <row r="11" spans="1:3" x14ac:dyDescent="0.2">
      <c r="A11" t="s">
        <v>17</v>
      </c>
      <c r="B11" t="s">
        <v>5</v>
      </c>
      <c r="C11">
        <v>-0.107832887</v>
      </c>
    </row>
    <row r="12" spans="1:3" x14ac:dyDescent="0.2">
      <c r="A12" t="s">
        <v>18</v>
      </c>
      <c r="B12" t="s">
        <v>5</v>
      </c>
      <c r="C12">
        <v>-0.11051511899999999</v>
      </c>
    </row>
    <row r="13" spans="1:3" x14ac:dyDescent="0.2">
      <c r="A13" t="s">
        <v>22</v>
      </c>
      <c r="B13" t="s">
        <v>5</v>
      </c>
      <c r="C13">
        <v>4.2487610000000002E-3</v>
      </c>
    </row>
    <row r="14" spans="1:3" x14ac:dyDescent="0.2">
      <c r="A14" t="s">
        <v>23</v>
      </c>
      <c r="B14" t="s">
        <v>5</v>
      </c>
      <c r="C14">
        <v>-1.3650012E-2</v>
      </c>
    </row>
    <row r="15" spans="1:3" x14ac:dyDescent="0.2">
      <c r="A15" t="s">
        <v>14</v>
      </c>
      <c r="B15" t="s">
        <v>6</v>
      </c>
      <c r="C15">
        <v>-4.8973506E-2</v>
      </c>
    </row>
    <row r="16" spans="1:3" x14ac:dyDescent="0.2">
      <c r="A16" t="s">
        <v>15</v>
      </c>
      <c r="B16" t="s">
        <v>6</v>
      </c>
      <c r="C16">
        <v>9.9179609999999994E-3</v>
      </c>
    </row>
    <row r="17" spans="1:3" x14ac:dyDescent="0.2">
      <c r="A17" t="s">
        <v>16</v>
      </c>
      <c r="B17" t="s">
        <v>6</v>
      </c>
      <c r="C17">
        <v>2.9696978999999998E-2</v>
      </c>
    </row>
    <row r="18" spans="1:3" x14ac:dyDescent="0.2">
      <c r="A18" t="s">
        <v>17</v>
      </c>
      <c r="B18" t="s">
        <v>6</v>
      </c>
      <c r="C18">
        <v>-6.3345277000000005E-2</v>
      </c>
    </row>
    <row r="19" spans="1:3" x14ac:dyDescent="0.2">
      <c r="A19" t="s">
        <v>18</v>
      </c>
      <c r="B19" t="s">
        <v>6</v>
      </c>
      <c r="C19">
        <v>-5.5605124999999998E-2</v>
      </c>
    </row>
    <row r="20" spans="1:3" x14ac:dyDescent="0.2">
      <c r="A20" t="s">
        <v>22</v>
      </c>
      <c r="B20" t="s">
        <v>6</v>
      </c>
      <c r="C20">
        <v>1.8736371000000002E-2</v>
      </c>
    </row>
    <row r="21" spans="1:3" x14ac:dyDescent="0.2">
      <c r="A21" t="s">
        <v>23</v>
      </c>
      <c r="B21" t="s">
        <v>6</v>
      </c>
      <c r="C21">
        <v>1.0837598E-2</v>
      </c>
    </row>
    <row r="22" spans="1:3" x14ac:dyDescent="0.2">
      <c r="A22" t="s">
        <v>15</v>
      </c>
      <c r="B22" t="s">
        <v>14</v>
      </c>
      <c r="C22">
        <v>1.3740812999999999E-2</v>
      </c>
    </row>
    <row r="23" spans="1:3" x14ac:dyDescent="0.2">
      <c r="A23" t="s">
        <v>16</v>
      </c>
      <c r="B23" t="s">
        <v>14</v>
      </c>
      <c r="C23">
        <v>3.3519831E-2</v>
      </c>
    </row>
    <row r="24" spans="1:3" x14ac:dyDescent="0.2">
      <c r="A24" t="s">
        <v>17</v>
      </c>
      <c r="B24" t="s">
        <v>14</v>
      </c>
      <c r="C24">
        <v>-6.9100040000000001E-2</v>
      </c>
    </row>
    <row r="25" spans="1:3" x14ac:dyDescent="0.2">
      <c r="A25" t="s">
        <v>18</v>
      </c>
      <c r="B25" t="s">
        <v>14</v>
      </c>
      <c r="C25">
        <v>-6.2204656999999997E-2</v>
      </c>
    </row>
    <row r="26" spans="1:3" x14ac:dyDescent="0.2">
      <c r="A26" t="s">
        <v>22</v>
      </c>
      <c r="B26" t="s">
        <v>14</v>
      </c>
      <c r="C26">
        <v>6.2559222999999997E-2</v>
      </c>
    </row>
    <row r="27" spans="1:3" x14ac:dyDescent="0.2">
      <c r="A27" t="s">
        <v>23</v>
      </c>
      <c r="B27" t="s">
        <v>14</v>
      </c>
      <c r="C27">
        <v>4.4660449999999997E-2</v>
      </c>
    </row>
    <row r="28" spans="1:3" x14ac:dyDescent="0.2">
      <c r="A28" t="s">
        <v>16</v>
      </c>
      <c r="B28" t="s">
        <v>15</v>
      </c>
      <c r="C28">
        <v>-2.5476780000000001E-2</v>
      </c>
    </row>
    <row r="29" spans="1:3" x14ac:dyDescent="0.2">
      <c r="A29" t="s">
        <v>17</v>
      </c>
      <c r="B29" t="s">
        <v>15</v>
      </c>
      <c r="C29">
        <v>-1.8519035E-2</v>
      </c>
    </row>
    <row r="30" spans="1:3" x14ac:dyDescent="0.2">
      <c r="A30" t="s">
        <v>18</v>
      </c>
      <c r="B30" t="s">
        <v>15</v>
      </c>
      <c r="C30">
        <v>-1.0778883E-2</v>
      </c>
    </row>
    <row r="31" spans="1:3" x14ac:dyDescent="0.2">
      <c r="A31" t="s">
        <v>22</v>
      </c>
      <c r="B31" t="s">
        <v>15</v>
      </c>
      <c r="C31">
        <v>-3.6015002999999997E-2</v>
      </c>
    </row>
    <row r="32" spans="1:3" x14ac:dyDescent="0.2">
      <c r="A32" t="s">
        <v>23</v>
      </c>
      <c r="B32" t="s">
        <v>15</v>
      </c>
      <c r="C32">
        <v>-4.4336159999999999E-2</v>
      </c>
    </row>
    <row r="33" spans="1:3" x14ac:dyDescent="0.2">
      <c r="A33" t="s">
        <v>17</v>
      </c>
      <c r="B33" t="s">
        <v>16</v>
      </c>
      <c r="C33">
        <v>2.7173367E-2</v>
      </c>
    </row>
    <row r="34" spans="1:3" x14ac:dyDescent="0.2">
      <c r="A34" t="s">
        <v>18</v>
      </c>
      <c r="B34" t="s">
        <v>16</v>
      </c>
      <c r="C34">
        <v>-5.0864810000000003E-3</v>
      </c>
    </row>
    <row r="35" spans="1:3" x14ac:dyDescent="0.2">
      <c r="A35" t="s">
        <v>22</v>
      </c>
      <c r="B35" t="s">
        <v>16</v>
      </c>
      <c r="C35">
        <v>0.31426834100000001</v>
      </c>
    </row>
    <row r="36" spans="1:3" x14ac:dyDescent="0.2">
      <c r="A36" t="s">
        <v>23</v>
      </c>
      <c r="B36" t="s">
        <v>16</v>
      </c>
      <c r="C36">
        <v>0.31594718399999999</v>
      </c>
    </row>
    <row r="37" spans="1:3" x14ac:dyDescent="0.2">
      <c r="A37" t="s">
        <v>18</v>
      </c>
      <c r="B37" t="s">
        <v>17</v>
      </c>
      <c r="C37">
        <v>-2.3503896999999999E-2</v>
      </c>
    </row>
    <row r="38" spans="1:3" x14ac:dyDescent="0.2">
      <c r="A38" t="s">
        <v>22</v>
      </c>
      <c r="B38" t="s">
        <v>17</v>
      </c>
      <c r="C38">
        <v>1.6635143000000002E-2</v>
      </c>
    </row>
    <row r="39" spans="1:3" x14ac:dyDescent="0.2">
      <c r="A39" t="s">
        <v>23</v>
      </c>
      <c r="B39" t="s">
        <v>17</v>
      </c>
      <c r="C39">
        <v>-1.2636290000000001E-3</v>
      </c>
    </row>
    <row r="40" spans="1:3" x14ac:dyDescent="0.2">
      <c r="A40" t="s">
        <v>22</v>
      </c>
      <c r="B40" t="s">
        <v>18</v>
      </c>
      <c r="C40">
        <v>-1.6047089E-2</v>
      </c>
    </row>
    <row r="41" spans="1:3" x14ac:dyDescent="0.2">
      <c r="A41" t="s">
        <v>23</v>
      </c>
      <c r="B41" t="s">
        <v>18</v>
      </c>
      <c r="C41">
        <v>-2.3945861999999998E-2</v>
      </c>
    </row>
    <row r="42" spans="1:3" x14ac:dyDescent="0.2">
      <c r="A42" t="s">
        <v>23</v>
      </c>
      <c r="B42" t="s">
        <v>22</v>
      </c>
      <c r="C42">
        <v>-3.8287357000000001E-2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B9FED-BE2F-9F49-AB21-7897DE8592BA}">
  <dimension ref="A1:G16"/>
  <sheetViews>
    <sheetView zoomScale="188" workbookViewId="0">
      <selection activeCell="E12" sqref="E12"/>
    </sheetView>
  </sheetViews>
  <sheetFormatPr baseColWidth="10" defaultRowHeight="16" x14ac:dyDescent="0.2"/>
  <cols>
    <col min="1" max="1" width="23.83203125" customWidth="1"/>
  </cols>
  <sheetData>
    <row r="1" spans="1:7" x14ac:dyDescent="0.2">
      <c r="A1" t="s">
        <v>42</v>
      </c>
    </row>
    <row r="2" spans="1:7" x14ac:dyDescent="0.2">
      <c r="A2" t="s">
        <v>55</v>
      </c>
    </row>
    <row r="4" spans="1:7" x14ac:dyDescent="0.2">
      <c r="A4" t="s">
        <v>43</v>
      </c>
    </row>
    <row r="5" spans="1:7" x14ac:dyDescent="0.2"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49</v>
      </c>
    </row>
    <row r="6" spans="1:7" x14ac:dyDescent="0.2">
      <c r="A6" t="s">
        <v>50</v>
      </c>
      <c r="B6">
        <v>-0.97319999999999995</v>
      </c>
      <c r="C6">
        <v>2.4005000000000001</v>
      </c>
      <c r="D6">
        <v>-0.40500000000000003</v>
      </c>
      <c r="E6">
        <v>0.68630899999999995</v>
      </c>
    </row>
    <row r="7" spans="1:7" x14ac:dyDescent="0.2">
      <c r="A7" t="s">
        <v>51</v>
      </c>
      <c r="B7">
        <v>0.9083</v>
      </c>
      <c r="C7">
        <v>0.25259999999999999</v>
      </c>
      <c r="D7">
        <v>3.5950000000000002</v>
      </c>
      <c r="E7">
        <v>5.7300000000000005E-4</v>
      </c>
      <c r="F7" t="s">
        <v>52</v>
      </c>
    </row>
    <row r="8" spans="1:7" x14ac:dyDescent="0.2">
      <c r="A8" t="s">
        <v>53</v>
      </c>
    </row>
    <row r="9" spans="1:7" x14ac:dyDescent="0.2">
      <c r="A9" t="s">
        <v>56</v>
      </c>
    </row>
    <row r="11" spans="1:7" x14ac:dyDescent="0.2">
      <c r="A11" t="s">
        <v>57</v>
      </c>
    </row>
    <row r="12" spans="1:7" x14ac:dyDescent="0.2">
      <c r="E12" t="s">
        <v>65</v>
      </c>
    </row>
    <row r="13" spans="1:7" x14ac:dyDescent="0.2">
      <c r="A13" t="s">
        <v>58</v>
      </c>
    </row>
    <row r="14" spans="1:7" x14ac:dyDescent="0.2">
      <c r="A14" t="s">
        <v>59</v>
      </c>
    </row>
    <row r="15" spans="1:7" x14ac:dyDescent="0.2">
      <c r="A15" t="s">
        <v>54</v>
      </c>
      <c r="B15">
        <v>620.6</v>
      </c>
    </row>
    <row r="16" spans="1:7" x14ac:dyDescent="0.2">
      <c r="A16" t="s">
        <v>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9BFFA-7B4D-CC4C-9E22-702BFC9B3CFA}">
  <dimension ref="A2:B10"/>
  <sheetViews>
    <sheetView tabSelected="1" workbookViewId="0">
      <selection activeCell="A2" sqref="A2"/>
    </sheetView>
  </sheetViews>
  <sheetFormatPr baseColWidth="10" defaultRowHeight="16" x14ac:dyDescent="0.2"/>
  <cols>
    <col min="1" max="1" width="17.33203125" customWidth="1"/>
  </cols>
  <sheetData>
    <row r="2" spans="1:2" x14ac:dyDescent="0.2">
      <c r="A2" t="s">
        <v>66</v>
      </c>
    </row>
    <row r="3" spans="1:2" x14ac:dyDescent="0.2">
      <c r="A3" t="s">
        <v>71</v>
      </c>
    </row>
    <row r="4" spans="1:2" x14ac:dyDescent="0.2">
      <c r="A4" t="s">
        <v>72</v>
      </c>
    </row>
    <row r="7" spans="1:2" x14ac:dyDescent="0.2">
      <c r="A7" t="s">
        <v>67</v>
      </c>
      <c r="B7">
        <v>586.9873</v>
      </c>
    </row>
    <row r="8" spans="1:2" x14ac:dyDescent="0.2">
      <c r="A8" t="s">
        <v>68</v>
      </c>
      <c r="B8">
        <v>228.06039999999999</v>
      </c>
    </row>
    <row r="9" spans="1:2" x14ac:dyDescent="0.2">
      <c r="A9" t="s">
        <v>69</v>
      </c>
      <c r="B9">
        <v>745.57539999999995</v>
      </c>
    </row>
    <row r="10" spans="1:2" x14ac:dyDescent="0.2">
      <c r="A10" t="s">
        <v>70</v>
      </c>
      <c r="B10">
        <v>18.18317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Full Pairwise Fst. </vt:lpstr>
      <vt:lpstr>Population summary stats. </vt:lpstr>
      <vt:lpstr>LM(ILRiv)_residuals -- IBD Only</vt:lpstr>
      <vt:lpstr>Best Fit model summary</vt:lpstr>
      <vt:lpstr>Effective Sample Size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Corush, Joel B</dc:creator>
  <cp:lastModifiedBy>Corush, Joel B</cp:lastModifiedBy>
  <dcterms:created xsi:type="dcterms:W3CDTF">2024-02-24T18:36:16Z</dcterms:created>
  <dcterms:modified xsi:type="dcterms:W3CDTF">2024-03-27T02:15:22Z</dcterms:modified>
</cp:coreProperties>
</file>