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tva\Desktop\Prelozene materialy spermie trudy sabo\"/>
    </mc:Choice>
  </mc:AlternateContent>
  <xr:revisionPtr revIDLastSave="0" documentId="13_ncr:1_{2014487F-C53D-4D1A-B925-9FD1C7C41149}" xr6:coauthVersionLast="47" xr6:coauthVersionMax="47" xr10:uidLastSave="{00000000-0000-0000-0000-000000000000}"/>
  <bookViews>
    <workbookView xWindow="-110" yWindow="-110" windowWidth="19420" windowHeight="12220" xr2:uid="{00000000-000D-0000-FFFF-FFFF00000000}"/>
  </bookViews>
  <sheets>
    <sheet name="Lipt. Hrádok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42" i="6" l="1"/>
  <c r="AJ19" i="6"/>
  <c r="BA44" i="6" l="1"/>
  <c r="AZ44" i="6"/>
  <c r="AY44" i="6"/>
  <c r="AX44" i="6"/>
  <c r="AW44" i="6"/>
  <c r="AV44" i="6"/>
  <c r="AU44" i="6"/>
  <c r="AT44" i="6"/>
  <c r="AS44" i="6"/>
  <c r="AR44" i="6"/>
  <c r="AQ44" i="6"/>
  <c r="AP44" i="6"/>
  <c r="AO44" i="6"/>
  <c r="AN44" i="6"/>
  <c r="AM44" i="6"/>
  <c r="AL44" i="6"/>
  <c r="AI44" i="6"/>
  <c r="AH44" i="6"/>
  <c r="AG44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</calcChain>
</file>

<file path=xl/sharedStrings.xml><?xml version="1.0" encoding="utf-8"?>
<sst xmlns="http://schemas.openxmlformats.org/spreadsheetml/2006/main" count="141" uniqueCount="53">
  <si>
    <t>[°C]</t>
  </si>
  <si>
    <t>[mm]</t>
  </si>
  <si>
    <t>120h = 100%</t>
  </si>
  <si>
    <t>345h = 100%</t>
  </si>
  <si>
    <t>Hour</t>
  </si>
  <si>
    <t>From</t>
  </si>
  <si>
    <t>To</t>
  </si>
  <si>
    <t>Date</t>
  </si>
  <si>
    <t>Average</t>
  </si>
  <si>
    <t>10.06.2020</t>
  </si>
  <si>
    <t>11.06.2020</t>
  </si>
  <si>
    <t>12.06.2020</t>
  </si>
  <si>
    <t>13.06.2020</t>
  </si>
  <si>
    <t>14.06.2020</t>
  </si>
  <si>
    <t>15.06.2020</t>
  </si>
  <si>
    <t>16.06.2020</t>
  </si>
  <si>
    <t>Duration of atmospheric precipitation [hours] in the location of Liptovský Hrádok</t>
  </si>
  <si>
    <t>Average hourly temperature [°C] in the location of Liptovský Hrádok</t>
  </si>
  <si>
    <t>17.06.2020</t>
  </si>
  <si>
    <t>18.06.2020</t>
  </si>
  <si>
    <t>19.06.2020</t>
  </si>
  <si>
    <t>Sum</t>
  </si>
  <si>
    <t>26.11.2021</t>
  </si>
  <si>
    <t>[CEST]</t>
  </si>
  <si>
    <t>[hour]</t>
  </si>
  <si>
    <t>20.06.2020</t>
  </si>
  <si>
    <t>21.06.2020</t>
  </si>
  <si>
    <t>22.06.2020</t>
  </si>
  <si>
    <t>23.06.2020</t>
  </si>
  <si>
    <t>Amount of atmospheric precipitation [mm] in the location of Liptovský Hrádok</t>
  </si>
  <si>
    <t>24.06.2020</t>
  </si>
  <si>
    <t>25.06.2020</t>
  </si>
  <si>
    <t>26.06.2020</t>
  </si>
  <si>
    <t>27.06.2020</t>
  </si>
  <si>
    <t>28.06.2020</t>
  </si>
  <si>
    <t>29.06.2020</t>
  </si>
  <si>
    <t>30.06.2020</t>
  </si>
  <si>
    <t>01.07.2020</t>
  </si>
  <si>
    <t>02.07.2020</t>
  </si>
  <si>
    <t>03.07.2020</t>
  </si>
  <si>
    <t>04.07.2020</t>
  </si>
  <si>
    <t>05.07.2020</t>
  </si>
  <si>
    <t>06.07.2020</t>
  </si>
  <si>
    <t>07.07.2020</t>
  </si>
  <si>
    <t>08.07.2020</t>
  </si>
  <si>
    <t>09.07.2020</t>
  </si>
  <si>
    <t>10.07.2020</t>
  </si>
  <si>
    <t>11.07.2020</t>
  </si>
  <si>
    <t>12.07.2020</t>
  </si>
  <si>
    <t>13.07.2020</t>
  </si>
  <si>
    <t>14.07.2020</t>
  </si>
  <si>
    <t>15.07.2020</t>
  </si>
  <si>
    <t>16.07.2020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</si>
</sst>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49998474074526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2" xfId="0" applyFont="1" applyBorder="1"/>
    <xf numFmtId="0" fontId="1" fillId="0" borderId="4" xfId="0" applyFont="1" applyBorder="1"/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4" fontId="0" fillId="0" borderId="6" xfId="0" applyNumberForma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1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0" fillId="2" borderId="6" xfId="0" applyNumberFormat="1" applyFill="1" applyBorder="1" applyAlignment="1">
      <alignment horizontal="center"/>
    </xf>
    <xf numFmtId="0" fontId="0" fillId="3" borderId="0" xfId="0" applyFill="1"/>
    <xf numFmtId="14" fontId="0" fillId="3" borderId="0" xfId="0" applyNumberFormat="1" applyFill="1"/>
    <xf numFmtId="0" fontId="1" fillId="0" borderId="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44"/>
  <sheetViews>
    <sheetView showGridLines="0" tabSelected="1" topLeftCell="S1" workbookViewId="0">
      <selection activeCell="AQ49" sqref="AQ49"/>
    </sheetView>
  </sheetViews>
  <sheetFormatPr defaultColWidth="9.08984375" defaultRowHeight="14.5" x14ac:dyDescent="0.35"/>
  <cols>
    <col min="1" max="1" width="10" customWidth="1"/>
    <col min="2" max="16" width="4.6328125" bestFit="1" customWidth="1"/>
    <col min="17" max="17" width="8.08984375" style="1" bestFit="1" customWidth="1"/>
    <col min="18" max="18" width="5.7265625" customWidth="1"/>
    <col min="19" max="19" width="9.26953125" customWidth="1"/>
    <col min="20" max="26" width="4" customWidth="1"/>
    <col min="27" max="27" width="4.26953125" customWidth="1"/>
    <col min="28" max="34" width="4" customWidth="1"/>
    <col min="35" max="35" width="5.81640625" style="1" bestFit="1" customWidth="1"/>
    <col min="36" max="36" width="13.6328125" customWidth="1"/>
    <col min="37" max="37" width="10.08984375" customWidth="1"/>
    <col min="38" max="46" width="4" customWidth="1"/>
    <col min="47" max="47" width="4.36328125" bestFit="1" customWidth="1"/>
    <col min="48" max="48" width="4" customWidth="1"/>
    <col min="49" max="49" width="5" bestFit="1" customWidth="1"/>
    <col min="50" max="52" width="4" customWidth="1"/>
    <col min="53" max="53" width="5.26953125" style="1" bestFit="1" customWidth="1"/>
  </cols>
  <sheetData>
    <row r="1" spans="1:53" x14ac:dyDescent="0.35">
      <c r="A1" s="31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S1" s="31" t="s">
        <v>16</v>
      </c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25" t="s">
        <v>22</v>
      </c>
      <c r="AK1" s="31" t="s">
        <v>29</v>
      </c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</row>
    <row r="2" spans="1:53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</row>
    <row r="3" spans="1:53" s="1" customFormat="1" ht="15" customHeight="1" thickBot="1" x14ac:dyDescent="0.4">
      <c r="A3" s="11" t="s">
        <v>4</v>
      </c>
      <c r="B3" s="28" t="s">
        <v>23</v>
      </c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30"/>
      <c r="Q3" s="2"/>
      <c r="S3" s="11" t="s">
        <v>4</v>
      </c>
      <c r="T3" s="28" t="s">
        <v>23</v>
      </c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30"/>
      <c r="AI3" s="2"/>
      <c r="AK3" s="11" t="s">
        <v>4</v>
      </c>
      <c r="AL3" s="28" t="s">
        <v>23</v>
      </c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30"/>
      <c r="BA3" s="2"/>
    </row>
    <row r="4" spans="1:53" s="1" customFormat="1" x14ac:dyDescent="0.35">
      <c r="A4" s="8" t="s">
        <v>5</v>
      </c>
      <c r="B4" s="5">
        <v>5</v>
      </c>
      <c r="C4" s="5">
        <v>6</v>
      </c>
      <c r="D4" s="5">
        <v>7</v>
      </c>
      <c r="E4" s="5">
        <v>8</v>
      </c>
      <c r="F4" s="5">
        <v>9</v>
      </c>
      <c r="G4" s="5">
        <v>10</v>
      </c>
      <c r="H4" s="5">
        <v>11</v>
      </c>
      <c r="I4" s="5">
        <v>12</v>
      </c>
      <c r="J4" s="5">
        <v>13</v>
      </c>
      <c r="K4" s="5">
        <v>14</v>
      </c>
      <c r="L4" s="5">
        <v>15</v>
      </c>
      <c r="M4" s="5">
        <v>16</v>
      </c>
      <c r="N4" s="5">
        <v>17</v>
      </c>
      <c r="O4" s="5">
        <v>18</v>
      </c>
      <c r="P4" s="5">
        <v>19</v>
      </c>
      <c r="Q4" s="26" t="s">
        <v>8</v>
      </c>
      <c r="S4" s="8" t="s">
        <v>5</v>
      </c>
      <c r="T4" s="5">
        <v>5</v>
      </c>
      <c r="U4" s="5">
        <v>6</v>
      </c>
      <c r="V4" s="5">
        <v>7</v>
      </c>
      <c r="W4" s="5">
        <v>8</v>
      </c>
      <c r="X4" s="5">
        <v>9</v>
      </c>
      <c r="Y4" s="5">
        <v>10</v>
      </c>
      <c r="Z4" s="5">
        <v>11</v>
      </c>
      <c r="AA4" s="5">
        <v>12</v>
      </c>
      <c r="AB4" s="5">
        <v>13</v>
      </c>
      <c r="AC4" s="5">
        <v>14</v>
      </c>
      <c r="AD4" s="5">
        <v>15</v>
      </c>
      <c r="AE4" s="5">
        <v>16</v>
      </c>
      <c r="AF4" s="5">
        <v>17</v>
      </c>
      <c r="AG4" s="5">
        <v>18</v>
      </c>
      <c r="AH4" s="5">
        <v>19</v>
      </c>
      <c r="AI4" s="26" t="s">
        <v>21</v>
      </c>
      <c r="AK4" s="8" t="s">
        <v>5</v>
      </c>
      <c r="AL4" s="5">
        <v>5</v>
      </c>
      <c r="AM4" s="5">
        <v>6</v>
      </c>
      <c r="AN4" s="5">
        <v>7</v>
      </c>
      <c r="AO4" s="5">
        <v>8</v>
      </c>
      <c r="AP4" s="5">
        <v>9</v>
      </c>
      <c r="AQ4" s="5">
        <v>10</v>
      </c>
      <c r="AR4" s="5">
        <v>11</v>
      </c>
      <c r="AS4" s="5">
        <v>12</v>
      </c>
      <c r="AT4" s="5">
        <v>13</v>
      </c>
      <c r="AU4" s="5">
        <v>14</v>
      </c>
      <c r="AV4" s="5">
        <v>15</v>
      </c>
      <c r="AW4" s="5">
        <v>16</v>
      </c>
      <c r="AX4" s="5">
        <v>17</v>
      </c>
      <c r="AY4" s="5">
        <v>18</v>
      </c>
      <c r="AZ4" s="5">
        <v>19</v>
      </c>
      <c r="BA4" s="26" t="s">
        <v>21</v>
      </c>
    </row>
    <row r="5" spans="1:53" s="1" customFormat="1" x14ac:dyDescent="0.35">
      <c r="A5" s="9" t="s">
        <v>6</v>
      </c>
      <c r="B5" s="4">
        <v>6</v>
      </c>
      <c r="C5" s="4">
        <v>7</v>
      </c>
      <c r="D5" s="4">
        <v>8</v>
      </c>
      <c r="E5" s="4">
        <v>9</v>
      </c>
      <c r="F5" s="4">
        <v>10</v>
      </c>
      <c r="G5" s="4">
        <v>11</v>
      </c>
      <c r="H5" s="4">
        <v>12</v>
      </c>
      <c r="I5" s="4">
        <v>13</v>
      </c>
      <c r="J5" s="4">
        <v>14</v>
      </c>
      <c r="K5" s="4">
        <v>15</v>
      </c>
      <c r="L5" s="4">
        <v>16</v>
      </c>
      <c r="M5" s="4">
        <v>17</v>
      </c>
      <c r="N5" s="4">
        <v>18</v>
      </c>
      <c r="O5" s="4">
        <v>19</v>
      </c>
      <c r="P5" s="4">
        <v>20</v>
      </c>
      <c r="Q5" s="27"/>
      <c r="S5" s="9" t="s">
        <v>6</v>
      </c>
      <c r="T5" s="4">
        <v>6</v>
      </c>
      <c r="U5" s="4">
        <v>7</v>
      </c>
      <c r="V5" s="4">
        <v>8</v>
      </c>
      <c r="W5" s="4">
        <v>9</v>
      </c>
      <c r="X5" s="4">
        <v>10</v>
      </c>
      <c r="Y5" s="4">
        <v>11</v>
      </c>
      <c r="Z5" s="4">
        <v>12</v>
      </c>
      <c r="AA5" s="4">
        <v>13</v>
      </c>
      <c r="AB5" s="4">
        <v>14</v>
      </c>
      <c r="AC5" s="4">
        <v>15</v>
      </c>
      <c r="AD5" s="4">
        <v>16</v>
      </c>
      <c r="AE5" s="4">
        <v>17</v>
      </c>
      <c r="AF5" s="4">
        <v>18</v>
      </c>
      <c r="AG5" s="4">
        <v>19</v>
      </c>
      <c r="AH5" s="4">
        <v>20</v>
      </c>
      <c r="AI5" s="27"/>
      <c r="AK5" s="9" t="s">
        <v>6</v>
      </c>
      <c r="AL5" s="4">
        <v>6</v>
      </c>
      <c r="AM5" s="4">
        <v>7</v>
      </c>
      <c r="AN5" s="4">
        <v>8</v>
      </c>
      <c r="AO5" s="4">
        <v>9</v>
      </c>
      <c r="AP5" s="4">
        <v>10</v>
      </c>
      <c r="AQ5" s="4">
        <v>11</v>
      </c>
      <c r="AR5" s="4">
        <v>12</v>
      </c>
      <c r="AS5" s="4">
        <v>13</v>
      </c>
      <c r="AT5" s="4">
        <v>14</v>
      </c>
      <c r="AU5" s="4">
        <v>15</v>
      </c>
      <c r="AV5" s="4">
        <v>16</v>
      </c>
      <c r="AW5" s="4">
        <v>17</v>
      </c>
      <c r="AX5" s="4">
        <v>18</v>
      </c>
      <c r="AY5" s="4">
        <v>19</v>
      </c>
      <c r="AZ5" s="4">
        <v>20</v>
      </c>
      <c r="BA5" s="27"/>
    </row>
    <row r="6" spans="1:53" s="1" customFormat="1" ht="15" thickBot="1" x14ac:dyDescent="0.4">
      <c r="A6" s="6" t="s">
        <v>7</v>
      </c>
      <c r="B6" s="17"/>
      <c r="C6" s="18"/>
      <c r="D6" s="18"/>
      <c r="E6" s="18"/>
      <c r="F6" s="18"/>
      <c r="G6" s="18"/>
      <c r="H6" s="18"/>
      <c r="I6" s="18" t="s">
        <v>0</v>
      </c>
      <c r="J6" s="18"/>
      <c r="K6" s="18"/>
      <c r="L6" s="18"/>
      <c r="M6" s="18"/>
      <c r="N6" s="18"/>
      <c r="O6" s="18"/>
      <c r="P6" s="18"/>
      <c r="Q6" s="19"/>
      <c r="S6" s="6" t="s">
        <v>7</v>
      </c>
      <c r="T6" s="17"/>
      <c r="U6" s="18"/>
      <c r="V6" s="18"/>
      <c r="W6" s="18"/>
      <c r="X6" s="18"/>
      <c r="Y6" s="18"/>
      <c r="Z6" s="18"/>
      <c r="AA6" s="18" t="s">
        <v>24</v>
      </c>
      <c r="AB6" s="18"/>
      <c r="AC6" s="18"/>
      <c r="AD6" s="18"/>
      <c r="AE6" s="18"/>
      <c r="AF6" s="18"/>
      <c r="AG6" s="18"/>
      <c r="AH6" s="18"/>
      <c r="AI6" s="19"/>
      <c r="AK6" s="6" t="s">
        <v>7</v>
      </c>
      <c r="AL6" s="17"/>
      <c r="AM6" s="18"/>
      <c r="AN6" s="18"/>
      <c r="AO6" s="18"/>
      <c r="AP6" s="18"/>
      <c r="AQ6" s="18"/>
      <c r="AR6" s="18"/>
      <c r="AS6" s="18" t="s">
        <v>1</v>
      </c>
      <c r="AT6" s="18"/>
      <c r="AU6" s="18"/>
      <c r="AV6" s="18"/>
      <c r="AW6" s="18"/>
      <c r="AX6" s="18"/>
      <c r="AY6" s="18"/>
      <c r="AZ6" s="18"/>
      <c r="BA6" s="19"/>
    </row>
    <row r="7" spans="1:53" ht="15" thickTop="1" x14ac:dyDescent="0.35">
      <c r="A7" s="20" t="s">
        <v>9</v>
      </c>
      <c r="B7" s="21">
        <v>13.3</v>
      </c>
      <c r="C7" s="21">
        <v>13.9</v>
      </c>
      <c r="D7" s="21">
        <v>14.4</v>
      </c>
      <c r="E7" s="21">
        <v>14.8</v>
      </c>
      <c r="F7" s="21">
        <v>16.8</v>
      </c>
      <c r="G7" s="21">
        <v>18.5</v>
      </c>
      <c r="H7" s="21">
        <v>18.7</v>
      </c>
      <c r="I7" s="21">
        <v>16.600000000000001</v>
      </c>
      <c r="J7" s="21">
        <v>16.5</v>
      </c>
      <c r="K7" s="21">
        <v>16.5</v>
      </c>
      <c r="L7" s="21">
        <v>17.2</v>
      </c>
      <c r="M7" s="21">
        <v>17.8</v>
      </c>
      <c r="N7" s="21">
        <v>18.3</v>
      </c>
      <c r="O7" s="21">
        <v>18</v>
      </c>
      <c r="P7" s="21">
        <v>17.600000000000001</v>
      </c>
      <c r="Q7" s="22">
        <v>16.600000000000001</v>
      </c>
      <c r="S7" s="20" t="s">
        <v>9</v>
      </c>
      <c r="T7" s="21"/>
      <c r="U7" s="21"/>
      <c r="V7" s="21"/>
      <c r="W7" s="21"/>
      <c r="X7" s="21"/>
      <c r="Y7" s="21"/>
      <c r="Z7" s="21"/>
      <c r="AA7" s="21">
        <v>0.1</v>
      </c>
      <c r="AB7" s="21">
        <v>0.6</v>
      </c>
      <c r="AC7" s="21">
        <v>0.4</v>
      </c>
      <c r="AD7" s="21"/>
      <c r="AE7" s="21"/>
      <c r="AF7" s="21"/>
      <c r="AG7" s="21"/>
      <c r="AH7" s="21">
        <v>0.3</v>
      </c>
      <c r="AI7" s="22">
        <v>1.4000000000000001</v>
      </c>
      <c r="AK7" s="20" t="s">
        <v>9</v>
      </c>
      <c r="AL7" s="21"/>
      <c r="AM7" s="21"/>
      <c r="AN7" s="21"/>
      <c r="AO7" s="21"/>
      <c r="AP7" s="21"/>
      <c r="AQ7" s="21"/>
      <c r="AR7" s="21"/>
      <c r="AS7" s="21"/>
      <c r="AT7" s="21">
        <v>0.8</v>
      </c>
      <c r="AU7" s="21">
        <v>0.5</v>
      </c>
      <c r="AV7" s="21"/>
      <c r="AW7" s="21"/>
      <c r="AX7" s="21"/>
      <c r="AY7" s="21"/>
      <c r="AZ7" s="21">
        <v>0.1</v>
      </c>
      <c r="BA7" s="22">
        <v>1.4000000000000001</v>
      </c>
    </row>
    <row r="8" spans="1:53" x14ac:dyDescent="0.35">
      <c r="A8" s="10" t="s">
        <v>10</v>
      </c>
      <c r="B8" s="3">
        <v>10.3</v>
      </c>
      <c r="C8" s="3">
        <v>11</v>
      </c>
      <c r="D8" s="3">
        <v>12.3</v>
      </c>
      <c r="E8" s="3">
        <v>13.6</v>
      </c>
      <c r="F8" s="3">
        <v>14.8</v>
      </c>
      <c r="G8" s="3">
        <v>16.399999999999999</v>
      </c>
      <c r="H8" s="3">
        <v>17.899999999999999</v>
      </c>
      <c r="I8" s="3">
        <v>18.5</v>
      </c>
      <c r="J8" s="3">
        <v>18.899999999999999</v>
      </c>
      <c r="K8" s="3">
        <v>18.7</v>
      </c>
      <c r="L8" s="3">
        <v>18.399999999999999</v>
      </c>
      <c r="M8" s="3">
        <v>18.399999999999999</v>
      </c>
      <c r="N8" s="3">
        <v>18.3</v>
      </c>
      <c r="O8" s="3">
        <v>17.600000000000001</v>
      </c>
      <c r="P8" s="3">
        <v>17.399999999999999</v>
      </c>
      <c r="Q8" s="7">
        <v>16.2</v>
      </c>
      <c r="S8" s="10" t="s">
        <v>10</v>
      </c>
      <c r="T8" s="3"/>
      <c r="U8" s="3"/>
      <c r="V8" s="3"/>
      <c r="W8" s="3"/>
      <c r="X8" s="3"/>
      <c r="Y8" s="3"/>
      <c r="Z8" s="3"/>
      <c r="AA8" s="3"/>
      <c r="AB8" s="3">
        <v>0.2</v>
      </c>
      <c r="AC8" s="3"/>
      <c r="AD8" s="3"/>
      <c r="AE8" s="3"/>
      <c r="AF8" s="3"/>
      <c r="AG8" s="3"/>
      <c r="AH8" s="3"/>
      <c r="AI8" s="7">
        <v>0.2</v>
      </c>
      <c r="AK8" s="10" t="s">
        <v>10</v>
      </c>
      <c r="AL8" s="3"/>
      <c r="AM8" s="3"/>
      <c r="AN8" s="3"/>
      <c r="AO8" s="3"/>
      <c r="AP8" s="3"/>
      <c r="AQ8" s="3"/>
      <c r="AR8" s="3"/>
      <c r="AS8" s="3"/>
      <c r="AT8" s="3">
        <v>0.1</v>
      </c>
      <c r="AU8" s="3"/>
      <c r="AV8" s="3"/>
      <c r="AW8" s="3"/>
      <c r="AX8" s="3"/>
      <c r="AY8" s="3"/>
      <c r="AZ8" s="3"/>
      <c r="BA8" s="7">
        <v>0.1</v>
      </c>
    </row>
    <row r="9" spans="1:53" x14ac:dyDescent="0.35">
      <c r="A9" s="10" t="s">
        <v>11</v>
      </c>
      <c r="B9" s="3">
        <v>10.8</v>
      </c>
      <c r="C9" s="3">
        <v>11.8</v>
      </c>
      <c r="D9" s="3">
        <v>12.8</v>
      </c>
      <c r="E9" s="3">
        <v>13.6</v>
      </c>
      <c r="F9" s="3">
        <v>15</v>
      </c>
      <c r="G9" s="3">
        <v>17.3</v>
      </c>
      <c r="H9" s="3">
        <v>20.6</v>
      </c>
      <c r="I9" s="3">
        <v>22.3</v>
      </c>
      <c r="J9" s="3">
        <v>23.8</v>
      </c>
      <c r="K9" s="3">
        <v>19.899999999999999</v>
      </c>
      <c r="L9" s="3">
        <v>19.7</v>
      </c>
      <c r="M9" s="3">
        <v>21.4</v>
      </c>
      <c r="N9" s="3">
        <v>22.7</v>
      </c>
      <c r="O9" s="3">
        <v>21.7</v>
      </c>
      <c r="P9" s="3">
        <v>21.2</v>
      </c>
      <c r="Q9" s="7">
        <v>18.3</v>
      </c>
      <c r="S9" s="10" t="s">
        <v>11</v>
      </c>
      <c r="T9" s="3"/>
      <c r="U9" s="3">
        <v>0.6</v>
      </c>
      <c r="V9" s="3">
        <v>0.3</v>
      </c>
      <c r="W9" s="3">
        <v>0.3</v>
      </c>
      <c r="X9" s="3"/>
      <c r="Y9" s="3"/>
      <c r="Z9" s="3"/>
      <c r="AA9" s="3"/>
      <c r="AB9" s="3">
        <v>0.1</v>
      </c>
      <c r="AC9" s="3">
        <v>0.2</v>
      </c>
      <c r="AD9" s="3"/>
      <c r="AE9" s="3"/>
      <c r="AF9" s="3"/>
      <c r="AG9" s="3"/>
      <c r="AH9" s="3"/>
      <c r="AI9" s="7">
        <v>1.5</v>
      </c>
      <c r="AK9" s="10" t="s">
        <v>11</v>
      </c>
      <c r="AL9" s="3"/>
      <c r="AM9" s="3">
        <v>0.2</v>
      </c>
      <c r="AN9" s="3"/>
      <c r="AO9" s="3">
        <v>0.3</v>
      </c>
      <c r="AP9" s="3"/>
      <c r="AQ9" s="3"/>
      <c r="AR9" s="3"/>
      <c r="AS9" s="3"/>
      <c r="AT9" s="3"/>
      <c r="AU9" s="3">
        <v>0.7</v>
      </c>
      <c r="AV9" s="3"/>
      <c r="AW9" s="3"/>
      <c r="AX9" s="3"/>
      <c r="AY9" s="3"/>
      <c r="AZ9" s="3"/>
      <c r="BA9" s="7">
        <v>1.2</v>
      </c>
    </row>
    <row r="10" spans="1:53" x14ac:dyDescent="0.35">
      <c r="A10" s="10" t="s">
        <v>12</v>
      </c>
      <c r="B10" s="3">
        <v>14.3</v>
      </c>
      <c r="C10" s="3">
        <v>14.7</v>
      </c>
      <c r="D10" s="3">
        <v>17.100000000000001</v>
      </c>
      <c r="E10" s="3">
        <v>18.899999999999999</v>
      </c>
      <c r="F10" s="3">
        <v>20.8</v>
      </c>
      <c r="G10" s="3">
        <v>22.8</v>
      </c>
      <c r="H10" s="3">
        <v>24.6</v>
      </c>
      <c r="I10" s="3">
        <v>25.3</v>
      </c>
      <c r="J10" s="3">
        <v>25.7</v>
      </c>
      <c r="K10" s="3">
        <v>28.9</v>
      </c>
      <c r="L10" s="3">
        <v>29.3</v>
      </c>
      <c r="M10" s="3">
        <v>28.9</v>
      </c>
      <c r="N10" s="3">
        <v>27</v>
      </c>
      <c r="O10" s="3">
        <v>25</v>
      </c>
      <c r="P10" s="3">
        <v>22.8</v>
      </c>
      <c r="Q10" s="7">
        <v>23.1</v>
      </c>
      <c r="S10" s="10" t="s">
        <v>12</v>
      </c>
      <c r="T10" s="3"/>
      <c r="U10" s="3"/>
      <c r="V10" s="3"/>
      <c r="W10" s="3"/>
      <c r="X10" s="3"/>
      <c r="Y10" s="3"/>
      <c r="Z10" s="3"/>
      <c r="AA10" s="3">
        <v>0.3</v>
      </c>
      <c r="AB10" s="3"/>
      <c r="AC10" s="3"/>
      <c r="AD10" s="3"/>
      <c r="AE10" s="3"/>
      <c r="AF10" s="3"/>
      <c r="AG10" s="3"/>
      <c r="AH10" s="3"/>
      <c r="AI10" s="7">
        <v>0.3</v>
      </c>
      <c r="AK10" s="10" t="s">
        <v>12</v>
      </c>
      <c r="AL10" s="3"/>
      <c r="AM10" s="3"/>
      <c r="AN10" s="3"/>
      <c r="AO10" s="3"/>
      <c r="AP10" s="3"/>
      <c r="AQ10" s="3"/>
      <c r="AR10" s="3"/>
      <c r="AS10" s="3">
        <v>0.5</v>
      </c>
      <c r="AT10" s="3"/>
      <c r="AU10" s="3"/>
      <c r="AV10" s="3"/>
      <c r="AW10" s="3"/>
      <c r="AX10" s="3"/>
      <c r="AY10" s="3"/>
      <c r="AZ10" s="3"/>
      <c r="BA10" s="7">
        <v>0.5</v>
      </c>
    </row>
    <row r="11" spans="1:53" x14ac:dyDescent="0.35">
      <c r="A11" s="23" t="s">
        <v>13</v>
      </c>
      <c r="B11" s="3">
        <v>11.6</v>
      </c>
      <c r="C11" s="3">
        <v>12.9</v>
      </c>
      <c r="D11" s="3">
        <v>16.5</v>
      </c>
      <c r="E11" s="3">
        <v>19.8</v>
      </c>
      <c r="F11" s="3">
        <v>22.1</v>
      </c>
      <c r="G11" s="3">
        <v>23.7</v>
      </c>
      <c r="H11" s="3">
        <v>24.6</v>
      </c>
      <c r="I11" s="3">
        <v>25.7</v>
      </c>
      <c r="J11" s="3">
        <v>26.5</v>
      </c>
      <c r="K11" s="3">
        <v>23.4</v>
      </c>
      <c r="L11" s="3">
        <v>21.4</v>
      </c>
      <c r="M11" s="3">
        <v>20.9</v>
      </c>
      <c r="N11" s="3">
        <v>20.399999999999999</v>
      </c>
      <c r="O11" s="3">
        <v>19.3</v>
      </c>
      <c r="P11" s="3">
        <v>18.399999999999999</v>
      </c>
      <c r="Q11" s="7">
        <v>20.5</v>
      </c>
      <c r="S11" s="23" t="s">
        <v>13</v>
      </c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7"/>
      <c r="AK11" s="23" t="s">
        <v>13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7"/>
    </row>
    <row r="12" spans="1:53" x14ac:dyDescent="0.35">
      <c r="A12" s="14" t="s">
        <v>14</v>
      </c>
      <c r="B12" s="15">
        <v>13.5</v>
      </c>
      <c r="C12" s="15">
        <v>15</v>
      </c>
      <c r="D12" s="15">
        <v>16.7</v>
      </c>
      <c r="E12" s="15">
        <v>18.600000000000001</v>
      </c>
      <c r="F12" s="15">
        <v>19.899999999999999</v>
      </c>
      <c r="G12" s="15">
        <v>20.399999999999999</v>
      </c>
      <c r="H12" s="15">
        <v>20.8</v>
      </c>
      <c r="I12" s="15">
        <v>21</v>
      </c>
      <c r="J12" s="15">
        <v>21.2</v>
      </c>
      <c r="K12" s="15">
        <v>21.1</v>
      </c>
      <c r="L12" s="15">
        <v>20.3</v>
      </c>
      <c r="M12" s="15">
        <v>19.100000000000001</v>
      </c>
      <c r="N12" s="15">
        <v>18.399999999999999</v>
      </c>
      <c r="O12" s="15">
        <v>17.399999999999999</v>
      </c>
      <c r="P12" s="15">
        <v>16.8</v>
      </c>
      <c r="Q12" s="16">
        <v>18.7</v>
      </c>
      <c r="S12" s="14" t="s">
        <v>14</v>
      </c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6"/>
      <c r="AK12" s="14" t="s">
        <v>14</v>
      </c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6"/>
    </row>
    <row r="13" spans="1:53" x14ac:dyDescent="0.35">
      <c r="A13" s="10" t="s">
        <v>15</v>
      </c>
      <c r="B13" s="3">
        <v>14</v>
      </c>
      <c r="C13" s="3">
        <v>14.1</v>
      </c>
      <c r="D13" s="3">
        <v>14.1</v>
      </c>
      <c r="E13" s="3">
        <v>14.3</v>
      </c>
      <c r="F13" s="3">
        <v>14.8</v>
      </c>
      <c r="G13" s="3">
        <v>14.8</v>
      </c>
      <c r="H13" s="3">
        <v>15.4</v>
      </c>
      <c r="I13" s="3">
        <v>16.8</v>
      </c>
      <c r="J13" s="3">
        <v>17.5</v>
      </c>
      <c r="K13" s="3">
        <v>18.3</v>
      </c>
      <c r="L13" s="3">
        <v>18</v>
      </c>
      <c r="M13" s="3">
        <v>17.5</v>
      </c>
      <c r="N13" s="3">
        <v>17.2</v>
      </c>
      <c r="O13" s="3">
        <v>17.100000000000001</v>
      </c>
      <c r="P13" s="3">
        <v>16.899999999999999</v>
      </c>
      <c r="Q13" s="7">
        <v>16.100000000000001</v>
      </c>
      <c r="S13" s="10" t="s">
        <v>15</v>
      </c>
      <c r="T13" s="3"/>
      <c r="U13" s="3"/>
      <c r="V13" s="3">
        <v>0.2</v>
      </c>
      <c r="W13" s="3"/>
      <c r="X13" s="3">
        <v>0.1</v>
      </c>
      <c r="Y13" s="3">
        <v>0.4</v>
      </c>
      <c r="Z13" s="3"/>
      <c r="AA13" s="3"/>
      <c r="AB13" s="3"/>
      <c r="AC13" s="3"/>
      <c r="AD13" s="3"/>
      <c r="AE13" s="3"/>
      <c r="AF13" s="3"/>
      <c r="AG13" s="3"/>
      <c r="AH13" s="3"/>
      <c r="AI13" s="7">
        <v>0.70000000000000007</v>
      </c>
      <c r="AK13" s="10" t="s">
        <v>15</v>
      </c>
      <c r="AL13" s="3"/>
      <c r="AM13" s="3"/>
      <c r="AN13" s="3"/>
      <c r="AO13" s="3"/>
      <c r="AP13" s="3"/>
      <c r="AQ13" s="3">
        <v>0.6</v>
      </c>
      <c r="AR13" s="3"/>
      <c r="AS13" s="3"/>
      <c r="AT13" s="3"/>
      <c r="AU13" s="3"/>
      <c r="AV13" s="3"/>
      <c r="AW13" s="3"/>
      <c r="AX13" s="3"/>
      <c r="AY13" s="3"/>
      <c r="AZ13" s="3"/>
      <c r="BA13" s="7">
        <v>0.6</v>
      </c>
    </row>
    <row r="14" spans="1:53" x14ac:dyDescent="0.35">
      <c r="A14" s="10" t="s">
        <v>18</v>
      </c>
      <c r="B14" s="3">
        <v>13.7</v>
      </c>
      <c r="C14" s="3">
        <v>14.2</v>
      </c>
      <c r="D14" s="3">
        <v>15</v>
      </c>
      <c r="E14" s="3">
        <v>15.8</v>
      </c>
      <c r="F14" s="3">
        <v>15.7</v>
      </c>
      <c r="G14" s="3">
        <v>16.2</v>
      </c>
      <c r="H14" s="3">
        <v>17.600000000000001</v>
      </c>
      <c r="I14" s="3">
        <v>18.5</v>
      </c>
      <c r="J14" s="3">
        <v>20.399999999999999</v>
      </c>
      <c r="K14" s="3">
        <v>22.5</v>
      </c>
      <c r="L14" s="3">
        <v>22.7</v>
      </c>
      <c r="M14" s="3">
        <v>22.7</v>
      </c>
      <c r="N14" s="3">
        <v>22.5</v>
      </c>
      <c r="O14" s="3">
        <v>20.9</v>
      </c>
      <c r="P14" s="3">
        <v>20.6</v>
      </c>
      <c r="Q14" s="7">
        <v>18.600000000000001</v>
      </c>
      <c r="S14" s="10" t="s">
        <v>18</v>
      </c>
      <c r="T14" s="3">
        <v>0.1</v>
      </c>
      <c r="U14" s="3">
        <v>0.2</v>
      </c>
      <c r="V14" s="3"/>
      <c r="W14" s="3"/>
      <c r="X14" s="3">
        <v>0.7</v>
      </c>
      <c r="Y14" s="3">
        <v>0.4</v>
      </c>
      <c r="Z14" s="3"/>
      <c r="AA14" s="3"/>
      <c r="AB14" s="3"/>
      <c r="AC14" s="3"/>
      <c r="AD14" s="3"/>
      <c r="AE14" s="3"/>
      <c r="AF14" s="3">
        <v>0.1</v>
      </c>
      <c r="AG14" s="3"/>
      <c r="AH14" s="3"/>
      <c r="AI14" s="7">
        <v>1.5</v>
      </c>
      <c r="AK14" s="10" t="s">
        <v>18</v>
      </c>
      <c r="AL14" s="3"/>
      <c r="AM14" s="3"/>
      <c r="AN14" s="3"/>
      <c r="AO14" s="3"/>
      <c r="AP14" s="3">
        <v>1.4</v>
      </c>
      <c r="AQ14" s="3">
        <v>0.4</v>
      </c>
      <c r="AR14" s="3"/>
      <c r="AS14" s="3"/>
      <c r="AT14" s="3"/>
      <c r="AU14" s="3"/>
      <c r="AV14" s="3"/>
      <c r="AW14" s="3"/>
      <c r="AX14" s="3"/>
      <c r="AY14" s="3"/>
      <c r="AZ14" s="3"/>
      <c r="BA14" s="7">
        <v>1.7999999999999998</v>
      </c>
    </row>
    <row r="15" spans="1:53" x14ac:dyDescent="0.35">
      <c r="A15" s="10" t="s">
        <v>19</v>
      </c>
      <c r="B15" s="3">
        <v>13.9</v>
      </c>
      <c r="C15" s="3">
        <v>14.6</v>
      </c>
      <c r="D15" s="3">
        <v>16.100000000000001</v>
      </c>
      <c r="E15" s="3">
        <v>18.5</v>
      </c>
      <c r="F15" s="3">
        <v>20.6</v>
      </c>
      <c r="G15" s="3">
        <v>22.3</v>
      </c>
      <c r="H15" s="3">
        <v>22.3</v>
      </c>
      <c r="I15" s="3">
        <v>19.8</v>
      </c>
      <c r="J15" s="3">
        <v>18</v>
      </c>
      <c r="K15" s="3">
        <v>16.3</v>
      </c>
      <c r="L15" s="3">
        <v>16.899999999999999</v>
      </c>
      <c r="M15" s="3">
        <v>18.8</v>
      </c>
      <c r="N15" s="3">
        <v>18.5</v>
      </c>
      <c r="O15" s="3">
        <v>18.399999999999999</v>
      </c>
      <c r="P15" s="3">
        <v>17.899999999999999</v>
      </c>
      <c r="Q15" s="7">
        <v>18.2</v>
      </c>
      <c r="S15" s="10" t="s">
        <v>19</v>
      </c>
      <c r="T15" s="3"/>
      <c r="U15" s="3"/>
      <c r="V15" s="3"/>
      <c r="W15" s="3"/>
      <c r="X15" s="3"/>
      <c r="Y15" s="3"/>
      <c r="Z15" s="3"/>
      <c r="AA15" s="3">
        <v>0.2</v>
      </c>
      <c r="AB15" s="3">
        <v>0.4</v>
      </c>
      <c r="AC15" s="3">
        <v>1</v>
      </c>
      <c r="AD15" s="3">
        <v>1</v>
      </c>
      <c r="AE15" s="3">
        <v>0.1</v>
      </c>
      <c r="AF15" s="3"/>
      <c r="AG15" s="3"/>
      <c r="AH15" s="3"/>
      <c r="AI15" s="7">
        <v>2.7</v>
      </c>
      <c r="AK15" s="10" t="s">
        <v>19</v>
      </c>
      <c r="AL15" s="3"/>
      <c r="AM15" s="3"/>
      <c r="AN15" s="3"/>
      <c r="AO15" s="3"/>
      <c r="AP15" s="3"/>
      <c r="AQ15" s="3"/>
      <c r="AR15" s="3"/>
      <c r="AS15" s="3"/>
      <c r="AT15" s="3">
        <v>1.2</v>
      </c>
      <c r="AU15" s="3">
        <v>4.4000000000000004</v>
      </c>
      <c r="AV15" s="3">
        <v>1.3</v>
      </c>
      <c r="AW15" s="3"/>
      <c r="AX15" s="3"/>
      <c r="AY15" s="3"/>
      <c r="AZ15" s="3"/>
      <c r="BA15" s="7">
        <v>6.9</v>
      </c>
    </row>
    <row r="16" spans="1:53" x14ac:dyDescent="0.35">
      <c r="A16" s="10" t="s">
        <v>20</v>
      </c>
      <c r="B16" s="3">
        <v>15.1</v>
      </c>
      <c r="C16" s="3">
        <v>15.5</v>
      </c>
      <c r="D16" s="3">
        <v>16.100000000000001</v>
      </c>
      <c r="E16" s="3">
        <v>16</v>
      </c>
      <c r="F16" s="3">
        <v>15.6</v>
      </c>
      <c r="G16" s="3">
        <v>16.5</v>
      </c>
      <c r="H16" s="3">
        <v>17.5</v>
      </c>
      <c r="I16" s="3">
        <v>18.399999999999999</v>
      </c>
      <c r="J16" s="3">
        <v>18.600000000000001</v>
      </c>
      <c r="K16" s="3">
        <v>17.2</v>
      </c>
      <c r="L16" s="3">
        <v>16.8</v>
      </c>
      <c r="M16" s="3">
        <v>17.5</v>
      </c>
      <c r="N16" s="3">
        <v>16.2</v>
      </c>
      <c r="O16" s="3">
        <v>16</v>
      </c>
      <c r="P16" s="3">
        <v>16</v>
      </c>
      <c r="Q16" s="7">
        <v>16.600000000000001</v>
      </c>
      <c r="S16" s="10" t="s">
        <v>20</v>
      </c>
      <c r="T16" s="3"/>
      <c r="U16" s="3"/>
      <c r="V16" s="3"/>
      <c r="W16" s="3">
        <v>1</v>
      </c>
      <c r="X16" s="3">
        <v>0.7</v>
      </c>
      <c r="Y16" s="3">
        <v>1</v>
      </c>
      <c r="Z16" s="3">
        <v>0.6</v>
      </c>
      <c r="AA16" s="3">
        <v>0.3</v>
      </c>
      <c r="AB16" s="3">
        <v>0.8</v>
      </c>
      <c r="AC16" s="3">
        <v>1</v>
      </c>
      <c r="AD16" s="3">
        <v>0.7</v>
      </c>
      <c r="AE16" s="3">
        <v>0.2</v>
      </c>
      <c r="AF16" s="3">
        <v>1</v>
      </c>
      <c r="AG16" s="3">
        <v>0.1</v>
      </c>
      <c r="AH16" s="3"/>
      <c r="AI16" s="7">
        <v>7.4</v>
      </c>
      <c r="AK16" s="10" t="s">
        <v>20</v>
      </c>
      <c r="AL16" s="3"/>
      <c r="AM16" s="3"/>
      <c r="AN16" s="3"/>
      <c r="AO16" s="3">
        <v>6.5</v>
      </c>
      <c r="AP16" s="3">
        <v>3.8</v>
      </c>
      <c r="AQ16" s="3">
        <v>1.6</v>
      </c>
      <c r="AR16" s="3">
        <v>0.4</v>
      </c>
      <c r="AS16" s="3">
        <v>0.1</v>
      </c>
      <c r="AT16" s="3">
        <v>0.4</v>
      </c>
      <c r="AU16" s="3">
        <v>3.5</v>
      </c>
      <c r="AV16" s="3">
        <v>0.8</v>
      </c>
      <c r="AW16" s="3"/>
      <c r="AX16" s="3">
        <v>0.9</v>
      </c>
      <c r="AY16" s="3">
        <v>0.2</v>
      </c>
      <c r="AZ16" s="3"/>
      <c r="BA16" s="7">
        <v>18.2</v>
      </c>
    </row>
    <row r="17" spans="1:53" x14ac:dyDescent="0.35">
      <c r="A17" s="14" t="s">
        <v>25</v>
      </c>
      <c r="B17" s="15">
        <v>14.2</v>
      </c>
      <c r="C17" s="15">
        <v>14.6</v>
      </c>
      <c r="D17" s="15">
        <v>15.7</v>
      </c>
      <c r="E17" s="15">
        <v>16.7</v>
      </c>
      <c r="F17" s="15">
        <v>17.600000000000001</v>
      </c>
      <c r="G17" s="15">
        <v>18.3</v>
      </c>
      <c r="H17" s="15">
        <v>18.2</v>
      </c>
      <c r="I17" s="15">
        <v>17.100000000000001</v>
      </c>
      <c r="J17" s="15">
        <v>16.3</v>
      </c>
      <c r="K17" s="15">
        <v>15.9</v>
      </c>
      <c r="L17" s="15">
        <v>16.399999999999999</v>
      </c>
      <c r="M17" s="15">
        <v>16.2</v>
      </c>
      <c r="N17" s="15">
        <v>16.600000000000001</v>
      </c>
      <c r="O17" s="15">
        <v>16.899999999999999</v>
      </c>
      <c r="P17" s="15">
        <v>16.7</v>
      </c>
      <c r="Q17" s="16">
        <v>16.5</v>
      </c>
      <c r="S17" s="14" t="s">
        <v>25</v>
      </c>
      <c r="T17" s="15"/>
      <c r="U17" s="15"/>
      <c r="V17" s="15"/>
      <c r="W17" s="15"/>
      <c r="X17" s="15"/>
      <c r="Y17" s="15"/>
      <c r="Z17" s="15"/>
      <c r="AA17" s="15">
        <v>1</v>
      </c>
      <c r="AB17" s="15">
        <v>1</v>
      </c>
      <c r="AC17" s="15">
        <v>1</v>
      </c>
      <c r="AD17" s="15">
        <v>1</v>
      </c>
      <c r="AE17" s="15">
        <v>0.9</v>
      </c>
      <c r="AF17" s="15">
        <v>0.6</v>
      </c>
      <c r="AG17" s="15"/>
      <c r="AH17" s="15"/>
      <c r="AI17" s="16">
        <v>5.5</v>
      </c>
      <c r="AK17" s="14" t="s">
        <v>25</v>
      </c>
      <c r="AL17" s="15"/>
      <c r="AM17" s="15"/>
      <c r="AN17" s="15"/>
      <c r="AO17" s="15"/>
      <c r="AP17" s="15"/>
      <c r="AQ17" s="15"/>
      <c r="AR17" s="15"/>
      <c r="AS17" s="15">
        <v>0.4</v>
      </c>
      <c r="AT17" s="15">
        <v>2.2000000000000002</v>
      </c>
      <c r="AU17" s="15">
        <v>1.4</v>
      </c>
      <c r="AV17" s="15">
        <v>0.9</v>
      </c>
      <c r="AW17" s="15">
        <v>0.7</v>
      </c>
      <c r="AX17" s="15">
        <v>0.3</v>
      </c>
      <c r="AY17" s="15"/>
      <c r="AZ17" s="15"/>
      <c r="BA17" s="16">
        <v>5.9</v>
      </c>
    </row>
    <row r="18" spans="1:53" x14ac:dyDescent="0.35">
      <c r="A18" s="10" t="s">
        <v>26</v>
      </c>
      <c r="B18" s="3">
        <v>14</v>
      </c>
      <c r="C18" s="3">
        <v>14.6</v>
      </c>
      <c r="D18" s="3">
        <v>15.3</v>
      </c>
      <c r="E18" s="3">
        <v>15.6</v>
      </c>
      <c r="F18" s="3">
        <v>15</v>
      </c>
      <c r="G18" s="3">
        <v>16</v>
      </c>
      <c r="H18" s="3">
        <v>16.899999999999999</v>
      </c>
      <c r="I18" s="3">
        <v>18.7</v>
      </c>
      <c r="J18" s="3">
        <v>19.5</v>
      </c>
      <c r="K18" s="3">
        <v>20.2</v>
      </c>
      <c r="L18" s="3">
        <v>20.8</v>
      </c>
      <c r="M18" s="3">
        <v>19.8</v>
      </c>
      <c r="N18" s="3">
        <v>19.600000000000001</v>
      </c>
      <c r="O18" s="3">
        <v>18.600000000000001</v>
      </c>
      <c r="P18" s="3">
        <v>17.7</v>
      </c>
      <c r="Q18" s="7">
        <v>17.5</v>
      </c>
      <c r="S18" s="10" t="s">
        <v>26</v>
      </c>
      <c r="T18" s="3"/>
      <c r="U18" s="3"/>
      <c r="V18" s="3"/>
      <c r="W18" s="3">
        <v>0.2</v>
      </c>
      <c r="X18" s="3">
        <v>1</v>
      </c>
      <c r="Y18" s="3">
        <v>0.4</v>
      </c>
      <c r="Z18" s="3"/>
      <c r="AA18" s="3"/>
      <c r="AB18" s="3"/>
      <c r="AC18" s="3"/>
      <c r="AD18" s="3"/>
      <c r="AE18" s="3"/>
      <c r="AF18" s="3"/>
      <c r="AG18" s="3"/>
      <c r="AH18" s="3">
        <v>0.2</v>
      </c>
      <c r="AI18" s="7">
        <v>1.8</v>
      </c>
      <c r="AK18" s="10" t="s">
        <v>26</v>
      </c>
      <c r="AL18" s="3"/>
      <c r="AM18" s="3"/>
      <c r="AN18" s="3"/>
      <c r="AO18" s="3"/>
      <c r="AP18" s="3">
        <v>0.9</v>
      </c>
      <c r="AQ18" s="3">
        <v>0.5</v>
      </c>
      <c r="AR18" s="3"/>
      <c r="AS18" s="3"/>
      <c r="AT18" s="3"/>
      <c r="AU18" s="3"/>
      <c r="AV18" s="3"/>
      <c r="AW18" s="3"/>
      <c r="AX18" s="3"/>
      <c r="AY18" s="3"/>
      <c r="AZ18" s="3"/>
      <c r="BA18" s="7">
        <v>1.4</v>
      </c>
    </row>
    <row r="19" spans="1:53" x14ac:dyDescent="0.35">
      <c r="A19" s="23" t="s">
        <v>27</v>
      </c>
      <c r="B19" s="3">
        <v>16.100000000000001</v>
      </c>
      <c r="C19" s="3">
        <v>16.100000000000001</v>
      </c>
      <c r="D19" s="3">
        <v>16.2</v>
      </c>
      <c r="E19" s="3">
        <v>16.600000000000001</v>
      </c>
      <c r="F19" s="3">
        <v>17</v>
      </c>
      <c r="G19" s="3">
        <v>17.3</v>
      </c>
      <c r="H19" s="3">
        <v>18</v>
      </c>
      <c r="I19" s="3">
        <v>18.2</v>
      </c>
      <c r="J19" s="3">
        <v>17.7</v>
      </c>
      <c r="K19" s="3">
        <v>17.5</v>
      </c>
      <c r="L19" s="3">
        <v>17.899999999999999</v>
      </c>
      <c r="M19" s="3">
        <v>17.600000000000001</v>
      </c>
      <c r="N19" s="3">
        <v>17.399999999999999</v>
      </c>
      <c r="O19" s="3">
        <v>17.100000000000001</v>
      </c>
      <c r="P19" s="3">
        <v>16.399999999999999</v>
      </c>
      <c r="Q19" s="7">
        <v>17.100000000000001</v>
      </c>
      <c r="S19" s="23" t="s">
        <v>27</v>
      </c>
      <c r="T19" s="3"/>
      <c r="U19" s="3"/>
      <c r="V19" s="3"/>
      <c r="W19" s="3"/>
      <c r="X19" s="3"/>
      <c r="Y19" s="3"/>
      <c r="Z19" s="3"/>
      <c r="AA19" s="3"/>
      <c r="AB19" s="3">
        <v>0.6</v>
      </c>
      <c r="AC19" s="3">
        <v>0.2</v>
      </c>
      <c r="AD19" s="3"/>
      <c r="AE19" s="3"/>
      <c r="AF19" s="3"/>
      <c r="AG19" s="3"/>
      <c r="AH19" s="3">
        <v>0.6</v>
      </c>
      <c r="AI19" s="7">
        <v>1.4</v>
      </c>
      <c r="AJ19" s="24">
        <f>SUM(AI11:AI18)</f>
        <v>19.600000000000001</v>
      </c>
      <c r="AK19" s="23" t="s">
        <v>27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7"/>
    </row>
    <row r="20" spans="1:53" x14ac:dyDescent="0.35">
      <c r="A20" s="10" t="s">
        <v>28</v>
      </c>
      <c r="B20" s="3">
        <v>14.1</v>
      </c>
      <c r="C20" s="3">
        <v>14.5</v>
      </c>
      <c r="D20" s="3">
        <v>15.1</v>
      </c>
      <c r="E20" s="3">
        <v>16.100000000000001</v>
      </c>
      <c r="F20" s="3">
        <v>16.399999999999999</v>
      </c>
      <c r="G20" s="3">
        <v>17</v>
      </c>
      <c r="H20" s="3">
        <v>18.100000000000001</v>
      </c>
      <c r="I20" s="3">
        <v>18.2</v>
      </c>
      <c r="J20" s="3">
        <v>19.600000000000001</v>
      </c>
      <c r="K20" s="3">
        <v>20.8</v>
      </c>
      <c r="L20" s="3">
        <v>20.399999999999999</v>
      </c>
      <c r="M20" s="3">
        <v>20</v>
      </c>
      <c r="N20" s="3">
        <v>20.100000000000001</v>
      </c>
      <c r="O20" s="3">
        <v>19.5</v>
      </c>
      <c r="P20" s="3">
        <v>18</v>
      </c>
      <c r="Q20" s="7">
        <v>17.899999999999999</v>
      </c>
      <c r="S20" s="10" t="s">
        <v>28</v>
      </c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7"/>
      <c r="AJ20" s="24" t="s">
        <v>2</v>
      </c>
      <c r="AK20" s="10" t="s">
        <v>28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7"/>
    </row>
    <row r="21" spans="1:53" x14ac:dyDescent="0.35">
      <c r="A21" s="10" t="s">
        <v>30</v>
      </c>
      <c r="B21" s="3">
        <v>8.3000000000000007</v>
      </c>
      <c r="C21" s="3">
        <v>9.9</v>
      </c>
      <c r="D21" s="3">
        <v>11.8</v>
      </c>
      <c r="E21" s="3">
        <v>15.5</v>
      </c>
      <c r="F21" s="3">
        <v>17.600000000000001</v>
      </c>
      <c r="G21" s="3">
        <v>18.7</v>
      </c>
      <c r="H21" s="3">
        <v>19.8</v>
      </c>
      <c r="I21" s="3">
        <v>20</v>
      </c>
      <c r="J21" s="3">
        <v>20.9</v>
      </c>
      <c r="K21" s="3">
        <v>21</v>
      </c>
      <c r="L21" s="3">
        <v>20.7</v>
      </c>
      <c r="M21" s="3">
        <v>20.9</v>
      </c>
      <c r="N21" s="3">
        <v>22.1</v>
      </c>
      <c r="O21" s="3">
        <v>20.100000000000001</v>
      </c>
      <c r="P21" s="3">
        <v>18.899999999999999</v>
      </c>
      <c r="Q21" s="7">
        <v>17.7</v>
      </c>
      <c r="S21" s="10" t="s">
        <v>30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7"/>
      <c r="AK21" s="10" t="s">
        <v>30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7"/>
    </row>
    <row r="22" spans="1:53" x14ac:dyDescent="0.35">
      <c r="A22" s="14" t="s">
        <v>31</v>
      </c>
      <c r="B22" s="15">
        <v>9.8000000000000007</v>
      </c>
      <c r="C22" s="15">
        <v>11.7</v>
      </c>
      <c r="D22" s="15">
        <v>14.7</v>
      </c>
      <c r="E22" s="15">
        <v>16.399999999999999</v>
      </c>
      <c r="F22" s="15">
        <v>19.3</v>
      </c>
      <c r="G22" s="15">
        <v>21.6</v>
      </c>
      <c r="H22" s="15">
        <v>24.2</v>
      </c>
      <c r="I22" s="15">
        <v>23.6</v>
      </c>
      <c r="J22" s="15">
        <v>24.8</v>
      </c>
      <c r="K22" s="15">
        <v>24.4</v>
      </c>
      <c r="L22" s="15">
        <v>25.1</v>
      </c>
      <c r="M22" s="15">
        <v>24.3</v>
      </c>
      <c r="N22" s="15">
        <v>23.9</v>
      </c>
      <c r="O22" s="15">
        <v>22.8</v>
      </c>
      <c r="P22" s="15">
        <v>20.7</v>
      </c>
      <c r="Q22" s="16">
        <v>20.5</v>
      </c>
      <c r="S22" s="14" t="s">
        <v>31</v>
      </c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6"/>
      <c r="AK22" s="14" t="s">
        <v>31</v>
      </c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6"/>
    </row>
    <row r="23" spans="1:53" x14ac:dyDescent="0.35">
      <c r="A23" s="10" t="s">
        <v>32</v>
      </c>
      <c r="B23" s="3">
        <v>13.7</v>
      </c>
      <c r="C23" s="3">
        <v>16.399999999999999</v>
      </c>
      <c r="D23" s="3">
        <v>19.600000000000001</v>
      </c>
      <c r="E23" s="3">
        <v>21.7</v>
      </c>
      <c r="F23" s="3">
        <v>23</v>
      </c>
      <c r="G23" s="3">
        <v>21.9</v>
      </c>
      <c r="H23" s="3">
        <v>20.8</v>
      </c>
      <c r="I23" s="3">
        <v>18.8</v>
      </c>
      <c r="J23" s="3">
        <v>18.2</v>
      </c>
      <c r="K23" s="3">
        <v>21.3</v>
      </c>
      <c r="L23" s="3">
        <v>21.6</v>
      </c>
      <c r="M23" s="3">
        <v>20.8</v>
      </c>
      <c r="N23" s="3">
        <v>21.9</v>
      </c>
      <c r="O23" s="3">
        <v>18.100000000000001</v>
      </c>
      <c r="P23" s="3">
        <v>17.100000000000001</v>
      </c>
      <c r="Q23" s="7">
        <v>19.7</v>
      </c>
      <c r="S23" s="10" t="s">
        <v>32</v>
      </c>
      <c r="T23" s="3"/>
      <c r="U23" s="3"/>
      <c r="V23" s="3"/>
      <c r="W23" s="3"/>
      <c r="X23" s="3"/>
      <c r="Y23" s="3">
        <v>0.5</v>
      </c>
      <c r="Z23" s="3"/>
      <c r="AA23" s="3">
        <v>0.3</v>
      </c>
      <c r="AB23" s="3"/>
      <c r="AC23" s="3"/>
      <c r="AD23" s="3">
        <v>0.1</v>
      </c>
      <c r="AE23" s="3">
        <v>0.2</v>
      </c>
      <c r="AF23" s="3"/>
      <c r="AG23" s="3">
        <v>0.2</v>
      </c>
      <c r="AH23" s="3">
        <v>0.2</v>
      </c>
      <c r="AI23" s="7">
        <v>1.5</v>
      </c>
      <c r="AK23" s="10" t="s">
        <v>32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>
        <v>5</v>
      </c>
      <c r="AZ23" s="3"/>
      <c r="BA23" s="7">
        <v>5</v>
      </c>
    </row>
    <row r="24" spans="1:53" x14ac:dyDescent="0.35">
      <c r="A24" s="10" t="s">
        <v>33</v>
      </c>
      <c r="B24" s="3">
        <v>16.3</v>
      </c>
      <c r="C24" s="3">
        <v>17.2</v>
      </c>
      <c r="D24" s="3">
        <v>19.100000000000001</v>
      </c>
      <c r="E24" s="3">
        <v>21.5</v>
      </c>
      <c r="F24" s="3">
        <v>22.5</v>
      </c>
      <c r="G24" s="3">
        <v>23.8</v>
      </c>
      <c r="H24" s="3">
        <v>23.7</v>
      </c>
      <c r="I24" s="3">
        <v>24.4</v>
      </c>
      <c r="J24" s="3">
        <v>25.7</v>
      </c>
      <c r="K24" s="3">
        <v>25.5</v>
      </c>
      <c r="L24" s="3">
        <v>26.7</v>
      </c>
      <c r="M24" s="3">
        <v>25.6</v>
      </c>
      <c r="N24" s="3">
        <v>25.4</v>
      </c>
      <c r="O24" s="3">
        <v>25.4</v>
      </c>
      <c r="P24" s="3">
        <v>24.6</v>
      </c>
      <c r="Q24" s="7">
        <v>23.2</v>
      </c>
      <c r="S24" s="10" t="s">
        <v>33</v>
      </c>
      <c r="T24" s="3">
        <v>0.1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7">
        <v>0.1</v>
      </c>
      <c r="AK24" s="10" t="s">
        <v>33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7"/>
    </row>
    <row r="25" spans="1:53" x14ac:dyDescent="0.35">
      <c r="A25" s="10" t="s">
        <v>34</v>
      </c>
      <c r="B25" s="3">
        <v>13.1</v>
      </c>
      <c r="C25" s="3">
        <v>15</v>
      </c>
      <c r="D25" s="3">
        <v>18.399999999999999</v>
      </c>
      <c r="E25" s="3">
        <v>21.7</v>
      </c>
      <c r="F25" s="3">
        <v>22.8</v>
      </c>
      <c r="G25" s="3">
        <v>25.1</v>
      </c>
      <c r="H25" s="3">
        <v>27</v>
      </c>
      <c r="I25" s="3">
        <v>27.5</v>
      </c>
      <c r="J25" s="3">
        <v>27.3</v>
      </c>
      <c r="K25" s="3">
        <v>27.8</v>
      </c>
      <c r="L25" s="3">
        <v>28.2</v>
      </c>
      <c r="M25" s="3">
        <v>28.2</v>
      </c>
      <c r="N25" s="3">
        <v>27.6</v>
      </c>
      <c r="O25" s="3">
        <v>26.1</v>
      </c>
      <c r="P25" s="3">
        <v>24.9</v>
      </c>
      <c r="Q25" s="7">
        <v>24</v>
      </c>
      <c r="S25" s="10" t="s">
        <v>34</v>
      </c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7"/>
      <c r="AK25" s="10" t="s">
        <v>34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7"/>
    </row>
    <row r="26" spans="1:53" x14ac:dyDescent="0.35">
      <c r="A26" s="23" t="s">
        <v>35</v>
      </c>
      <c r="B26" s="3">
        <v>13.2</v>
      </c>
      <c r="C26" s="3">
        <v>15.2</v>
      </c>
      <c r="D26" s="3">
        <v>18.600000000000001</v>
      </c>
      <c r="E26" s="3">
        <v>22.6</v>
      </c>
      <c r="F26" s="3">
        <v>25.7</v>
      </c>
      <c r="G26" s="3">
        <v>25.5</v>
      </c>
      <c r="H26" s="3">
        <v>25.2</v>
      </c>
      <c r="I26" s="3">
        <v>24.7</v>
      </c>
      <c r="J26" s="3">
        <v>25.7</v>
      </c>
      <c r="K26" s="3">
        <v>22.6</v>
      </c>
      <c r="L26" s="3">
        <v>19.600000000000001</v>
      </c>
      <c r="M26" s="3">
        <v>18.399999999999999</v>
      </c>
      <c r="N26" s="3">
        <v>18.100000000000001</v>
      </c>
      <c r="O26" s="3">
        <v>17.7</v>
      </c>
      <c r="P26" s="3">
        <v>16.8</v>
      </c>
      <c r="Q26" s="7">
        <v>20.6</v>
      </c>
      <c r="S26" s="23" t="s">
        <v>35</v>
      </c>
      <c r="T26" s="3"/>
      <c r="U26" s="3"/>
      <c r="V26" s="3"/>
      <c r="W26" s="3"/>
      <c r="X26" s="3"/>
      <c r="Y26" s="3"/>
      <c r="Z26" s="3"/>
      <c r="AA26" s="3"/>
      <c r="AB26" s="3"/>
      <c r="AC26" s="3">
        <v>0.4</v>
      </c>
      <c r="AD26" s="3">
        <v>0.2</v>
      </c>
      <c r="AE26" s="3"/>
      <c r="AF26" s="3"/>
      <c r="AG26" s="3"/>
      <c r="AH26" s="3">
        <v>0.6</v>
      </c>
      <c r="AI26" s="7">
        <v>1.2000000000000002</v>
      </c>
      <c r="AK26" s="23" t="s">
        <v>35</v>
      </c>
      <c r="AL26" s="3"/>
      <c r="AM26" s="3"/>
      <c r="AN26" s="3"/>
      <c r="AO26" s="3"/>
      <c r="AP26" s="3"/>
      <c r="AQ26" s="3"/>
      <c r="AR26" s="3"/>
      <c r="AS26" s="3"/>
      <c r="AT26" s="3"/>
      <c r="AU26" s="3">
        <v>2.9</v>
      </c>
      <c r="AV26" s="3"/>
      <c r="AW26" s="3"/>
      <c r="AX26" s="3"/>
      <c r="AY26" s="3"/>
      <c r="AZ26" s="3">
        <v>0.3</v>
      </c>
      <c r="BA26" s="7">
        <v>3.1999999999999997</v>
      </c>
    </row>
    <row r="27" spans="1:53" x14ac:dyDescent="0.35">
      <c r="A27" s="14" t="s">
        <v>36</v>
      </c>
      <c r="B27" s="15">
        <v>13.6</v>
      </c>
      <c r="C27" s="15">
        <v>14.8</v>
      </c>
      <c r="D27" s="15">
        <v>16.2</v>
      </c>
      <c r="E27" s="15">
        <v>18.100000000000001</v>
      </c>
      <c r="F27" s="15">
        <v>19.8</v>
      </c>
      <c r="G27" s="15">
        <v>20.2</v>
      </c>
      <c r="H27" s="15">
        <v>21</v>
      </c>
      <c r="I27" s="15">
        <v>21.8</v>
      </c>
      <c r="J27" s="15">
        <v>22.5</v>
      </c>
      <c r="K27" s="15">
        <v>23.5</v>
      </c>
      <c r="L27" s="15">
        <v>23.8</v>
      </c>
      <c r="M27" s="15">
        <v>23.5</v>
      </c>
      <c r="N27" s="15">
        <v>23.2</v>
      </c>
      <c r="O27" s="15">
        <v>22.1</v>
      </c>
      <c r="P27" s="15">
        <v>20.8</v>
      </c>
      <c r="Q27" s="16">
        <v>20.3</v>
      </c>
      <c r="S27" s="14" t="s">
        <v>36</v>
      </c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6"/>
      <c r="AK27" s="14" t="s">
        <v>36</v>
      </c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6"/>
    </row>
    <row r="28" spans="1:53" x14ac:dyDescent="0.35">
      <c r="A28" s="10" t="s">
        <v>37</v>
      </c>
      <c r="B28" s="3">
        <v>13.7</v>
      </c>
      <c r="C28" s="3">
        <v>15.5</v>
      </c>
      <c r="D28" s="3">
        <v>18.899999999999999</v>
      </c>
      <c r="E28" s="3">
        <v>21</v>
      </c>
      <c r="F28" s="3">
        <v>22.5</v>
      </c>
      <c r="G28" s="3">
        <v>23.6</v>
      </c>
      <c r="H28" s="3">
        <v>25</v>
      </c>
      <c r="I28" s="3">
        <v>26.2</v>
      </c>
      <c r="J28" s="3">
        <v>26.7</v>
      </c>
      <c r="K28" s="3">
        <v>27.1</v>
      </c>
      <c r="L28" s="3">
        <v>26.8</v>
      </c>
      <c r="M28" s="3">
        <v>28.1</v>
      </c>
      <c r="N28" s="3">
        <v>27.8</v>
      </c>
      <c r="O28" s="3">
        <v>26.1</v>
      </c>
      <c r="P28" s="3">
        <v>25.6</v>
      </c>
      <c r="Q28" s="7">
        <v>23.6</v>
      </c>
      <c r="S28" s="10" t="s">
        <v>37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7"/>
      <c r="AK28" s="10" t="s">
        <v>37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7"/>
    </row>
    <row r="29" spans="1:53" x14ac:dyDescent="0.35">
      <c r="A29" s="10" t="s">
        <v>38</v>
      </c>
      <c r="B29" s="3">
        <v>18.899999999999999</v>
      </c>
      <c r="C29" s="3">
        <v>18.2</v>
      </c>
      <c r="D29" s="3">
        <v>17.399999999999999</v>
      </c>
      <c r="E29" s="3">
        <v>17.8</v>
      </c>
      <c r="F29" s="3">
        <v>19.3</v>
      </c>
      <c r="G29" s="3">
        <v>21</v>
      </c>
      <c r="H29" s="3">
        <v>21.8</v>
      </c>
      <c r="I29" s="3">
        <v>23.1</v>
      </c>
      <c r="J29" s="3">
        <v>24.3</v>
      </c>
      <c r="K29" s="3">
        <v>24.7</v>
      </c>
      <c r="L29" s="3">
        <v>25.7</v>
      </c>
      <c r="M29" s="3">
        <v>26.4</v>
      </c>
      <c r="N29" s="3">
        <v>27</v>
      </c>
      <c r="O29" s="3">
        <v>24.5</v>
      </c>
      <c r="P29" s="3">
        <v>21.2</v>
      </c>
      <c r="Q29" s="7">
        <v>22.1</v>
      </c>
      <c r="S29" s="10" t="s">
        <v>38</v>
      </c>
      <c r="T29" s="3"/>
      <c r="U29" s="3">
        <v>0.7</v>
      </c>
      <c r="V29" s="3">
        <v>0.8</v>
      </c>
      <c r="W29" s="3"/>
      <c r="X29" s="3">
        <v>0.1</v>
      </c>
      <c r="Y29" s="3"/>
      <c r="Z29" s="3"/>
      <c r="AA29" s="3"/>
      <c r="AB29" s="3"/>
      <c r="AC29" s="3"/>
      <c r="AD29" s="3"/>
      <c r="AE29" s="3"/>
      <c r="AF29" s="3"/>
      <c r="AG29" s="3">
        <v>0.1</v>
      </c>
      <c r="AH29" s="3">
        <v>0.8</v>
      </c>
      <c r="AI29" s="7">
        <v>2.5</v>
      </c>
      <c r="AK29" s="10" t="s">
        <v>38</v>
      </c>
      <c r="AL29" s="3"/>
      <c r="AM29" s="3">
        <v>3.4</v>
      </c>
      <c r="AN29" s="3">
        <v>4</v>
      </c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>
        <v>0.5</v>
      </c>
      <c r="BA29" s="7">
        <v>7.9</v>
      </c>
    </row>
    <row r="30" spans="1:53" x14ac:dyDescent="0.35">
      <c r="A30" s="10" t="s">
        <v>39</v>
      </c>
      <c r="B30" s="3">
        <v>13.9</v>
      </c>
      <c r="C30" s="3">
        <v>14.7</v>
      </c>
      <c r="D30" s="3">
        <v>17.3</v>
      </c>
      <c r="E30" s="3">
        <v>18.5</v>
      </c>
      <c r="F30" s="3">
        <v>21.5</v>
      </c>
      <c r="G30" s="3">
        <v>22.6</v>
      </c>
      <c r="H30" s="3">
        <v>23</v>
      </c>
      <c r="I30" s="3">
        <v>23.3</v>
      </c>
      <c r="J30" s="3">
        <v>22.8</v>
      </c>
      <c r="K30" s="3">
        <v>21.4</v>
      </c>
      <c r="L30" s="3">
        <v>21.6</v>
      </c>
      <c r="M30" s="3">
        <v>20.8</v>
      </c>
      <c r="N30" s="3">
        <v>19.600000000000001</v>
      </c>
      <c r="O30" s="3">
        <v>18.600000000000001</v>
      </c>
      <c r="P30" s="3">
        <v>18</v>
      </c>
      <c r="Q30" s="7">
        <v>19.8</v>
      </c>
      <c r="S30" s="10" t="s">
        <v>39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>
        <v>0.1</v>
      </c>
      <c r="AI30" s="7">
        <v>0.1</v>
      </c>
      <c r="AK30" s="10" t="s">
        <v>39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7"/>
    </row>
    <row r="31" spans="1:53" x14ac:dyDescent="0.35">
      <c r="A31" s="10" t="s">
        <v>40</v>
      </c>
      <c r="B31" s="3">
        <v>13.2</v>
      </c>
      <c r="C31" s="3">
        <v>13.6</v>
      </c>
      <c r="D31" s="3">
        <v>16.3</v>
      </c>
      <c r="E31" s="3">
        <v>17.5</v>
      </c>
      <c r="F31" s="3">
        <v>19.3</v>
      </c>
      <c r="G31" s="3">
        <v>20.8</v>
      </c>
      <c r="H31" s="3">
        <v>22</v>
      </c>
      <c r="I31" s="3">
        <v>21.8</v>
      </c>
      <c r="J31" s="3">
        <v>23.1</v>
      </c>
      <c r="K31" s="3">
        <v>23.7</v>
      </c>
      <c r="L31" s="3">
        <v>23.8</v>
      </c>
      <c r="M31" s="3">
        <v>24</v>
      </c>
      <c r="N31" s="3">
        <v>23.5</v>
      </c>
      <c r="O31" s="3">
        <v>23.5</v>
      </c>
      <c r="P31" s="3">
        <v>22.5</v>
      </c>
      <c r="Q31" s="7">
        <v>20.6</v>
      </c>
      <c r="S31" s="10" t="s">
        <v>40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7"/>
      <c r="AK31" s="10" t="s">
        <v>40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7"/>
    </row>
    <row r="32" spans="1:53" x14ac:dyDescent="0.35">
      <c r="A32" s="14" t="s">
        <v>41</v>
      </c>
      <c r="B32" s="15">
        <v>11.8</v>
      </c>
      <c r="C32" s="15">
        <v>13.2</v>
      </c>
      <c r="D32" s="15">
        <v>16.5</v>
      </c>
      <c r="E32" s="15">
        <v>19.100000000000001</v>
      </c>
      <c r="F32" s="15">
        <v>21</v>
      </c>
      <c r="G32" s="15">
        <v>22.7</v>
      </c>
      <c r="H32" s="15">
        <v>23.8</v>
      </c>
      <c r="I32" s="15">
        <v>24.9</v>
      </c>
      <c r="J32" s="15">
        <v>25.8</v>
      </c>
      <c r="K32" s="15">
        <v>26.2</v>
      </c>
      <c r="L32" s="15">
        <v>26.7</v>
      </c>
      <c r="M32" s="15">
        <v>27.1</v>
      </c>
      <c r="N32" s="15">
        <v>26.9</v>
      </c>
      <c r="O32" s="15">
        <v>25.9</v>
      </c>
      <c r="P32" s="15">
        <v>24.3</v>
      </c>
      <c r="Q32" s="16">
        <v>22.4</v>
      </c>
      <c r="S32" s="14" t="s">
        <v>41</v>
      </c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6"/>
      <c r="AK32" s="14" t="s">
        <v>41</v>
      </c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6"/>
    </row>
    <row r="33" spans="1:53" x14ac:dyDescent="0.35">
      <c r="A33" s="10" t="s">
        <v>42</v>
      </c>
      <c r="B33" s="3">
        <v>12.1</v>
      </c>
      <c r="C33" s="3">
        <v>14.1</v>
      </c>
      <c r="D33" s="3">
        <v>17.899999999999999</v>
      </c>
      <c r="E33" s="3">
        <v>20</v>
      </c>
      <c r="F33" s="3">
        <v>21.8</v>
      </c>
      <c r="G33" s="3">
        <v>24.1</v>
      </c>
      <c r="H33" s="3">
        <v>25.7</v>
      </c>
      <c r="I33" s="3">
        <v>26.5</v>
      </c>
      <c r="J33" s="3">
        <v>26.7</v>
      </c>
      <c r="K33" s="3">
        <v>27.6</v>
      </c>
      <c r="L33" s="3">
        <v>27.5</v>
      </c>
      <c r="M33" s="3">
        <v>27.5</v>
      </c>
      <c r="N33" s="3">
        <v>27.3</v>
      </c>
      <c r="O33" s="3">
        <v>25.4</v>
      </c>
      <c r="P33" s="3">
        <v>19</v>
      </c>
      <c r="Q33" s="7">
        <v>22.9</v>
      </c>
      <c r="S33" s="10" t="s">
        <v>42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>
        <v>0.9</v>
      </c>
      <c r="AI33" s="7">
        <v>0.9</v>
      </c>
      <c r="AK33" s="10" t="s">
        <v>42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7"/>
    </row>
    <row r="34" spans="1:53" x14ac:dyDescent="0.35">
      <c r="A34" s="10" t="s">
        <v>43</v>
      </c>
      <c r="B34" s="3">
        <v>11.2</v>
      </c>
      <c r="C34" s="3">
        <v>10.9</v>
      </c>
      <c r="D34" s="3">
        <v>10.9</v>
      </c>
      <c r="E34" s="3">
        <v>12</v>
      </c>
      <c r="F34" s="3">
        <v>12.5</v>
      </c>
      <c r="G34" s="3">
        <v>12.6</v>
      </c>
      <c r="H34" s="3">
        <v>13</v>
      </c>
      <c r="I34" s="3">
        <v>14.5</v>
      </c>
      <c r="J34" s="3">
        <v>15.3</v>
      </c>
      <c r="K34" s="3">
        <v>15.7</v>
      </c>
      <c r="L34" s="3">
        <v>16.3</v>
      </c>
      <c r="M34" s="3">
        <v>16</v>
      </c>
      <c r="N34" s="3">
        <v>15.5</v>
      </c>
      <c r="O34" s="3">
        <v>14.9</v>
      </c>
      <c r="P34" s="3">
        <v>14.7</v>
      </c>
      <c r="Q34" s="7">
        <v>13.7</v>
      </c>
      <c r="S34" s="10" t="s">
        <v>43</v>
      </c>
      <c r="T34" s="3">
        <v>1</v>
      </c>
      <c r="U34" s="3">
        <v>0.6</v>
      </c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7">
        <v>1.6</v>
      </c>
      <c r="AK34" s="10" t="s">
        <v>43</v>
      </c>
      <c r="AL34" s="3">
        <v>0.8</v>
      </c>
      <c r="AM34" s="3">
        <v>0.5</v>
      </c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7">
        <v>1.3</v>
      </c>
    </row>
    <row r="35" spans="1:53" x14ac:dyDescent="0.35">
      <c r="A35" s="10" t="s">
        <v>44</v>
      </c>
      <c r="B35" s="3">
        <v>4.3</v>
      </c>
      <c r="C35" s="3">
        <v>6.2</v>
      </c>
      <c r="D35" s="3">
        <v>9.9</v>
      </c>
      <c r="E35" s="3">
        <v>13</v>
      </c>
      <c r="F35" s="3">
        <v>15.4</v>
      </c>
      <c r="G35" s="3">
        <v>16.7</v>
      </c>
      <c r="H35" s="3">
        <v>16.899999999999999</v>
      </c>
      <c r="I35" s="3">
        <v>17.899999999999999</v>
      </c>
      <c r="J35" s="3">
        <v>18.100000000000001</v>
      </c>
      <c r="K35" s="3">
        <v>18.3</v>
      </c>
      <c r="L35" s="3">
        <v>18.2</v>
      </c>
      <c r="M35" s="3">
        <v>18.899999999999999</v>
      </c>
      <c r="N35" s="3">
        <v>18.3</v>
      </c>
      <c r="O35" s="3">
        <v>17.7</v>
      </c>
      <c r="P35" s="3">
        <v>16.7</v>
      </c>
      <c r="Q35" s="7">
        <v>15.1</v>
      </c>
      <c r="S35" s="10" t="s">
        <v>44</v>
      </c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7"/>
      <c r="AK35" s="10" t="s">
        <v>44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7"/>
    </row>
    <row r="36" spans="1:53" x14ac:dyDescent="0.35">
      <c r="A36" s="10" t="s">
        <v>45</v>
      </c>
      <c r="B36" s="3">
        <v>13.3</v>
      </c>
      <c r="C36" s="3">
        <v>14.1</v>
      </c>
      <c r="D36" s="3">
        <v>15.2</v>
      </c>
      <c r="E36" s="3">
        <v>16.399999999999999</v>
      </c>
      <c r="F36" s="3">
        <v>18.100000000000001</v>
      </c>
      <c r="G36" s="3">
        <v>18.7</v>
      </c>
      <c r="H36" s="3">
        <v>20.2</v>
      </c>
      <c r="I36" s="3">
        <v>21.2</v>
      </c>
      <c r="J36" s="3">
        <v>22.1</v>
      </c>
      <c r="K36" s="3">
        <v>22.7</v>
      </c>
      <c r="L36" s="3">
        <v>22.2</v>
      </c>
      <c r="M36" s="3">
        <v>22.1</v>
      </c>
      <c r="N36" s="3">
        <v>21.6</v>
      </c>
      <c r="O36" s="3">
        <v>20.8</v>
      </c>
      <c r="P36" s="3">
        <v>20.6</v>
      </c>
      <c r="Q36" s="7">
        <v>19.3</v>
      </c>
      <c r="S36" s="10" t="s">
        <v>45</v>
      </c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7"/>
      <c r="AK36" s="10" t="s">
        <v>45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7"/>
    </row>
    <row r="37" spans="1:53" x14ac:dyDescent="0.35">
      <c r="A37" s="14" t="s">
        <v>46</v>
      </c>
      <c r="B37" s="15">
        <v>13.1</v>
      </c>
      <c r="C37" s="15">
        <v>14.6</v>
      </c>
      <c r="D37" s="15">
        <v>18.2</v>
      </c>
      <c r="E37" s="15">
        <v>22.7</v>
      </c>
      <c r="F37" s="15">
        <v>25.3</v>
      </c>
      <c r="G37" s="15">
        <v>24.5</v>
      </c>
      <c r="H37" s="15">
        <v>25.3</v>
      </c>
      <c r="I37" s="15">
        <v>27.1</v>
      </c>
      <c r="J37" s="15">
        <v>27.4</v>
      </c>
      <c r="K37" s="15">
        <v>27.6</v>
      </c>
      <c r="L37" s="15">
        <v>27.7</v>
      </c>
      <c r="M37" s="15">
        <v>27.9</v>
      </c>
      <c r="N37" s="15">
        <v>27.7</v>
      </c>
      <c r="O37" s="15">
        <v>27</v>
      </c>
      <c r="P37" s="15">
        <v>25.8</v>
      </c>
      <c r="Q37" s="16">
        <v>24.1</v>
      </c>
      <c r="S37" s="14" t="s">
        <v>46</v>
      </c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6"/>
      <c r="AK37" s="14" t="s">
        <v>46</v>
      </c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6"/>
    </row>
    <row r="38" spans="1:53" x14ac:dyDescent="0.35">
      <c r="A38" s="10" t="s">
        <v>47</v>
      </c>
      <c r="B38" s="3">
        <v>14.9</v>
      </c>
      <c r="C38" s="3">
        <v>17.399999999999999</v>
      </c>
      <c r="D38" s="3">
        <v>19.8</v>
      </c>
      <c r="E38" s="3">
        <v>23.8</v>
      </c>
      <c r="F38" s="3">
        <v>26.1</v>
      </c>
      <c r="G38" s="3">
        <v>26.8</v>
      </c>
      <c r="H38" s="3">
        <v>26.2</v>
      </c>
      <c r="I38" s="3">
        <v>26.6</v>
      </c>
      <c r="J38" s="3">
        <v>22.1</v>
      </c>
      <c r="K38" s="3">
        <v>19</v>
      </c>
      <c r="L38" s="3">
        <v>15.5</v>
      </c>
      <c r="M38" s="3">
        <v>12.2</v>
      </c>
      <c r="N38" s="3">
        <v>12</v>
      </c>
      <c r="O38" s="3">
        <v>12.7</v>
      </c>
      <c r="P38" s="3">
        <v>12.9</v>
      </c>
      <c r="Q38" s="7">
        <v>19.2</v>
      </c>
      <c r="S38" s="10" t="s">
        <v>47</v>
      </c>
      <c r="T38" s="3"/>
      <c r="U38" s="3"/>
      <c r="V38" s="3"/>
      <c r="W38" s="3"/>
      <c r="X38" s="3"/>
      <c r="Y38" s="3"/>
      <c r="Z38" s="3"/>
      <c r="AA38" s="3"/>
      <c r="AB38" s="3">
        <v>0.5</v>
      </c>
      <c r="AC38" s="3"/>
      <c r="AD38" s="3"/>
      <c r="AE38" s="3">
        <v>0.9</v>
      </c>
      <c r="AF38" s="3">
        <v>0.8</v>
      </c>
      <c r="AG38" s="3"/>
      <c r="AH38" s="3">
        <v>0.3</v>
      </c>
      <c r="AI38" s="7">
        <v>2.5</v>
      </c>
      <c r="AK38" s="10" t="s">
        <v>47</v>
      </c>
      <c r="AL38" s="3"/>
      <c r="AM38" s="3"/>
      <c r="AN38" s="3"/>
      <c r="AO38" s="3"/>
      <c r="AP38" s="3"/>
      <c r="AQ38" s="3"/>
      <c r="AR38" s="3"/>
      <c r="AS38" s="3"/>
      <c r="AT38" s="3">
        <v>0.4</v>
      </c>
      <c r="AU38" s="3"/>
      <c r="AV38" s="3"/>
      <c r="AW38" s="3">
        <v>22.3</v>
      </c>
      <c r="AX38" s="3">
        <v>2.4</v>
      </c>
      <c r="AY38" s="3"/>
      <c r="AZ38" s="3">
        <v>0.4</v>
      </c>
      <c r="BA38" s="7">
        <v>25.499999999999996</v>
      </c>
    </row>
    <row r="39" spans="1:53" x14ac:dyDescent="0.35">
      <c r="A39" s="10" t="s">
        <v>48</v>
      </c>
      <c r="B39" s="3">
        <v>10.3</v>
      </c>
      <c r="C39" s="3">
        <v>10.7</v>
      </c>
      <c r="D39" s="3">
        <v>12.5</v>
      </c>
      <c r="E39" s="3">
        <v>13.1</v>
      </c>
      <c r="F39" s="3">
        <v>14.1</v>
      </c>
      <c r="G39" s="3">
        <v>15.6</v>
      </c>
      <c r="H39" s="3">
        <v>16.2</v>
      </c>
      <c r="I39" s="3">
        <v>16.2</v>
      </c>
      <c r="J39" s="3">
        <v>16.100000000000001</v>
      </c>
      <c r="K39" s="3">
        <v>17</v>
      </c>
      <c r="L39" s="3">
        <v>17.3</v>
      </c>
      <c r="M39" s="3">
        <v>17.600000000000001</v>
      </c>
      <c r="N39" s="3">
        <v>17.5</v>
      </c>
      <c r="O39" s="3">
        <v>16.7</v>
      </c>
      <c r="P39" s="3">
        <v>15.2</v>
      </c>
      <c r="Q39" s="7">
        <v>15.1</v>
      </c>
      <c r="S39" s="10" t="s">
        <v>48</v>
      </c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7"/>
      <c r="AK39" s="10" t="s">
        <v>48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7"/>
    </row>
    <row r="40" spans="1:53" x14ac:dyDescent="0.35">
      <c r="A40" s="10" t="s">
        <v>49</v>
      </c>
      <c r="B40" s="3">
        <v>4.7</v>
      </c>
      <c r="C40" s="3">
        <v>6.3</v>
      </c>
      <c r="D40" s="3">
        <v>7.6</v>
      </c>
      <c r="E40" s="3">
        <v>9.6999999999999993</v>
      </c>
      <c r="F40" s="3">
        <v>12.6</v>
      </c>
      <c r="G40" s="3">
        <v>15.6</v>
      </c>
      <c r="H40" s="3">
        <v>16</v>
      </c>
      <c r="I40" s="3">
        <v>17.100000000000001</v>
      </c>
      <c r="J40" s="3">
        <v>16.8</v>
      </c>
      <c r="K40" s="3">
        <v>17.8</v>
      </c>
      <c r="L40" s="3">
        <v>18.100000000000001</v>
      </c>
      <c r="M40" s="3">
        <v>17.3</v>
      </c>
      <c r="N40" s="3">
        <v>16.5</v>
      </c>
      <c r="O40" s="3">
        <v>15.8</v>
      </c>
      <c r="P40" s="3">
        <v>15.2</v>
      </c>
      <c r="Q40" s="7">
        <v>13.8</v>
      </c>
      <c r="S40" s="10" t="s">
        <v>49</v>
      </c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7"/>
      <c r="AK40" s="10" t="s">
        <v>49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7"/>
    </row>
    <row r="41" spans="1:53" x14ac:dyDescent="0.35">
      <c r="A41" s="23" t="s">
        <v>50</v>
      </c>
      <c r="B41" s="3">
        <v>4.0999999999999996</v>
      </c>
      <c r="C41" s="3">
        <v>5.7</v>
      </c>
      <c r="D41" s="3">
        <v>9.1</v>
      </c>
      <c r="E41" s="3">
        <v>12.1</v>
      </c>
      <c r="F41" s="3">
        <v>14.6</v>
      </c>
      <c r="G41" s="3">
        <v>17</v>
      </c>
      <c r="H41" s="3">
        <v>18.7</v>
      </c>
      <c r="I41" s="3">
        <v>19.8</v>
      </c>
      <c r="J41" s="3">
        <v>20.7</v>
      </c>
      <c r="K41" s="3">
        <v>20.3</v>
      </c>
      <c r="L41" s="3">
        <v>20.399999999999999</v>
      </c>
      <c r="M41" s="3">
        <v>19.8</v>
      </c>
      <c r="N41" s="3">
        <v>19.7</v>
      </c>
      <c r="O41" s="3">
        <v>19.3</v>
      </c>
      <c r="P41" s="3">
        <v>18.399999999999999</v>
      </c>
      <c r="Q41" s="7">
        <v>16</v>
      </c>
      <c r="S41" s="23" t="s">
        <v>50</v>
      </c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7"/>
      <c r="AK41" s="23" t="s">
        <v>50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7"/>
    </row>
    <row r="42" spans="1:53" x14ac:dyDescent="0.35">
      <c r="A42" s="14" t="s">
        <v>51</v>
      </c>
      <c r="B42" s="15">
        <v>8.3000000000000007</v>
      </c>
      <c r="C42" s="15">
        <v>9.1</v>
      </c>
      <c r="D42" s="15">
        <v>12.7</v>
      </c>
      <c r="E42" s="15">
        <v>15.7</v>
      </c>
      <c r="F42" s="15">
        <v>18.399999999999999</v>
      </c>
      <c r="G42" s="15">
        <v>19.7</v>
      </c>
      <c r="H42" s="15">
        <v>20.399999999999999</v>
      </c>
      <c r="I42" s="15">
        <v>20</v>
      </c>
      <c r="J42" s="15">
        <v>20.399999999999999</v>
      </c>
      <c r="K42" s="15">
        <v>20.9</v>
      </c>
      <c r="L42" s="15">
        <v>21.4</v>
      </c>
      <c r="M42" s="15">
        <v>21.8</v>
      </c>
      <c r="N42" s="15">
        <v>21</v>
      </c>
      <c r="O42" s="15">
        <v>20.8</v>
      </c>
      <c r="P42" s="15">
        <v>19.399999999999999</v>
      </c>
      <c r="Q42" s="16">
        <v>18</v>
      </c>
      <c r="S42" s="14" t="s">
        <v>51</v>
      </c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6"/>
      <c r="AJ42" s="24">
        <f>SUM(AI19:AI41)</f>
        <v>11.8</v>
      </c>
      <c r="AK42" s="14" t="s">
        <v>51</v>
      </c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6"/>
    </row>
    <row r="43" spans="1:53" ht="15" thickBot="1" x14ac:dyDescent="0.4">
      <c r="A43" s="10" t="s">
        <v>52</v>
      </c>
      <c r="B43" s="3">
        <v>11.5</v>
      </c>
      <c r="C43" s="3">
        <v>11.8</v>
      </c>
      <c r="D43" s="3">
        <v>12.5</v>
      </c>
      <c r="E43" s="3">
        <v>13.4</v>
      </c>
      <c r="F43" s="3">
        <v>13.1</v>
      </c>
      <c r="G43" s="3">
        <v>13.6</v>
      </c>
      <c r="H43" s="3">
        <v>16.3</v>
      </c>
      <c r="I43" s="3">
        <v>17.2</v>
      </c>
      <c r="J43" s="3">
        <v>18.5</v>
      </c>
      <c r="K43" s="3">
        <v>19.100000000000001</v>
      </c>
      <c r="L43" s="3">
        <v>15.7</v>
      </c>
      <c r="M43" s="3">
        <v>15.9</v>
      </c>
      <c r="N43" s="3">
        <v>16</v>
      </c>
      <c r="O43" s="3">
        <v>15.9</v>
      </c>
      <c r="P43" s="3">
        <v>15.7</v>
      </c>
      <c r="Q43" s="7">
        <v>15.1</v>
      </c>
      <c r="S43" s="10" t="s">
        <v>52</v>
      </c>
      <c r="T43" s="3"/>
      <c r="U43" s="3"/>
      <c r="V43" s="3">
        <v>0.3</v>
      </c>
      <c r="W43" s="3"/>
      <c r="X43" s="3">
        <v>0.9</v>
      </c>
      <c r="Y43" s="3"/>
      <c r="Z43" s="3"/>
      <c r="AA43" s="3"/>
      <c r="AB43" s="3"/>
      <c r="AC43" s="3">
        <v>0.2</v>
      </c>
      <c r="AD43" s="3">
        <v>0.6</v>
      </c>
      <c r="AE43" s="3"/>
      <c r="AF43" s="3"/>
      <c r="AG43" s="3"/>
      <c r="AH43" s="3"/>
      <c r="AI43" s="7">
        <v>2</v>
      </c>
      <c r="AJ43" s="24" t="s">
        <v>3</v>
      </c>
      <c r="AK43" s="10" t="s">
        <v>52</v>
      </c>
      <c r="AL43" s="3"/>
      <c r="AM43" s="3"/>
      <c r="AN43" s="3"/>
      <c r="AO43" s="3"/>
      <c r="AP43" s="3">
        <v>1.4</v>
      </c>
      <c r="AQ43" s="3"/>
      <c r="AR43" s="3"/>
      <c r="AS43" s="3"/>
      <c r="AT43" s="3"/>
      <c r="AU43" s="3"/>
      <c r="AV43" s="3">
        <v>0.3</v>
      </c>
      <c r="AW43" s="3"/>
      <c r="AX43" s="3"/>
      <c r="AY43" s="3"/>
      <c r="AZ43" s="3"/>
      <c r="BA43" s="7">
        <v>1.7</v>
      </c>
    </row>
    <row r="44" spans="1:53" s="1" customFormat="1" ht="15" thickBot="1" x14ac:dyDescent="0.4">
      <c r="A44" s="11" t="s">
        <v>8</v>
      </c>
      <c r="B44" s="12">
        <f t="shared" ref="B44:Q44" si="0">AVERAGE(B7:B43)</f>
        <v>12.329729729729731</v>
      </c>
      <c r="C44" s="12">
        <f t="shared" si="0"/>
        <v>13.345945945945944</v>
      </c>
      <c r="D44" s="12">
        <f t="shared" si="0"/>
        <v>15.256756756756756</v>
      </c>
      <c r="E44" s="12">
        <f t="shared" si="0"/>
        <v>17.086486486486489</v>
      </c>
      <c r="F44" s="12">
        <f t="shared" si="0"/>
        <v>18.605405405405406</v>
      </c>
      <c r="G44" s="12">
        <f t="shared" si="0"/>
        <v>19.727027027027034</v>
      </c>
      <c r="H44" s="12">
        <f t="shared" si="0"/>
        <v>20.632432432432434</v>
      </c>
      <c r="I44" s="12">
        <f t="shared" si="0"/>
        <v>21.062162162162167</v>
      </c>
      <c r="J44" s="12">
        <f t="shared" si="0"/>
        <v>21.410810810810812</v>
      </c>
      <c r="K44" s="12">
        <f t="shared" si="0"/>
        <v>21.41621621621622</v>
      </c>
      <c r="L44" s="12">
        <f t="shared" si="0"/>
        <v>21.264864864864869</v>
      </c>
      <c r="M44" s="12">
        <f t="shared" si="0"/>
        <v>21.127027027027026</v>
      </c>
      <c r="N44" s="12">
        <f t="shared" si="0"/>
        <v>20.9</v>
      </c>
      <c r="O44" s="12">
        <f t="shared" si="0"/>
        <v>20.037837837837838</v>
      </c>
      <c r="P44" s="12">
        <f t="shared" si="0"/>
        <v>19.010810810810813</v>
      </c>
      <c r="Q44" s="13">
        <f t="shared" si="0"/>
        <v>18.883783783783787</v>
      </c>
      <c r="S44" s="11" t="s">
        <v>21</v>
      </c>
      <c r="T44" s="12">
        <f t="shared" ref="T44:AI44" si="1">SUM(T7:T43)</f>
        <v>1.2</v>
      </c>
      <c r="U44" s="12">
        <f t="shared" si="1"/>
        <v>2.1</v>
      </c>
      <c r="V44" s="12">
        <f t="shared" si="1"/>
        <v>1.6</v>
      </c>
      <c r="W44" s="12">
        <f t="shared" si="1"/>
        <v>1.5</v>
      </c>
      <c r="X44" s="12">
        <f t="shared" si="1"/>
        <v>3.5</v>
      </c>
      <c r="Y44" s="12">
        <f t="shared" si="1"/>
        <v>2.7</v>
      </c>
      <c r="Z44" s="12">
        <f t="shared" si="1"/>
        <v>0.6</v>
      </c>
      <c r="AA44" s="12">
        <f t="shared" si="1"/>
        <v>2.2000000000000002</v>
      </c>
      <c r="AB44" s="12">
        <f t="shared" si="1"/>
        <v>4.2</v>
      </c>
      <c r="AC44" s="12">
        <f t="shared" si="1"/>
        <v>4.4000000000000004</v>
      </c>
      <c r="AD44" s="12">
        <f t="shared" si="1"/>
        <v>3.6000000000000005</v>
      </c>
      <c r="AE44" s="12">
        <f t="shared" si="1"/>
        <v>2.3000000000000003</v>
      </c>
      <c r="AF44" s="12">
        <f t="shared" si="1"/>
        <v>2.5</v>
      </c>
      <c r="AG44" s="12">
        <f t="shared" si="1"/>
        <v>0.4</v>
      </c>
      <c r="AH44" s="12">
        <f t="shared" si="1"/>
        <v>4</v>
      </c>
      <c r="AI44" s="13">
        <f t="shared" si="1"/>
        <v>36.800000000000004</v>
      </c>
      <c r="AK44" s="11" t="s">
        <v>21</v>
      </c>
      <c r="AL44" s="12">
        <f t="shared" ref="AL44:BA44" si="2">SUM(AL7:AL43)</f>
        <v>0.8</v>
      </c>
      <c r="AM44" s="12">
        <f t="shared" si="2"/>
        <v>4.0999999999999996</v>
      </c>
      <c r="AN44" s="12">
        <f t="shared" si="2"/>
        <v>4</v>
      </c>
      <c r="AO44" s="12">
        <f t="shared" si="2"/>
        <v>6.8</v>
      </c>
      <c r="AP44" s="12">
        <f t="shared" si="2"/>
        <v>7.5</v>
      </c>
      <c r="AQ44" s="12">
        <f t="shared" si="2"/>
        <v>3.1</v>
      </c>
      <c r="AR44" s="12">
        <f t="shared" si="2"/>
        <v>0.4</v>
      </c>
      <c r="AS44" s="12">
        <f t="shared" si="2"/>
        <v>1</v>
      </c>
      <c r="AT44" s="12">
        <f t="shared" si="2"/>
        <v>5.1000000000000005</v>
      </c>
      <c r="AU44" s="12">
        <f t="shared" si="2"/>
        <v>13.400000000000002</v>
      </c>
      <c r="AV44" s="12">
        <f t="shared" si="2"/>
        <v>3.3</v>
      </c>
      <c r="AW44" s="12">
        <f t="shared" si="2"/>
        <v>23</v>
      </c>
      <c r="AX44" s="12">
        <f t="shared" si="2"/>
        <v>3.5999999999999996</v>
      </c>
      <c r="AY44" s="12">
        <f t="shared" si="2"/>
        <v>5.2</v>
      </c>
      <c r="AZ44" s="12">
        <f t="shared" si="2"/>
        <v>1.3</v>
      </c>
      <c r="BA44" s="13">
        <f t="shared" si="2"/>
        <v>82.6</v>
      </c>
    </row>
  </sheetData>
  <mergeCells count="9">
    <mergeCell ref="Q4:Q5"/>
    <mergeCell ref="AI4:AI5"/>
    <mergeCell ref="BA4:BA5"/>
    <mergeCell ref="B3:P3"/>
    <mergeCell ref="A1:Q1"/>
    <mergeCell ref="S1:AI1"/>
    <mergeCell ref="AK1:BA1"/>
    <mergeCell ref="T3:AH3"/>
    <mergeCell ref="AL3:AZ3"/>
  </mergeCells>
  <phoneticPr fontId="2" type="noConversion"/>
  <conditionalFormatting sqref="B7:P43">
    <cfRule type="colorScale" priority="8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T7:AH7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T8:AH43">
    <cfRule type="colorScale" priority="4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L7:AZ7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L8:AZ43"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Lipt. Hrádok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lubod</dc:creator>
  <cp:lastModifiedBy>Ratvaj Marek, MVDr., PhD.</cp:lastModifiedBy>
  <dcterms:created xsi:type="dcterms:W3CDTF">2010-08-02T12:25:28Z</dcterms:created>
  <dcterms:modified xsi:type="dcterms:W3CDTF">2025-08-19T13:19:16Z</dcterms:modified>
</cp:coreProperties>
</file>