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argos.rudbeck.uu.se\MyGroups$\Gold\Medicinsk_epidemiologi\White paper\Manuscript\submission_European Journal of Epidemiology\"/>
    </mc:Choice>
  </mc:AlternateContent>
  <xr:revisionPtr revIDLastSave="0" documentId="8_{880E8758-4562-40C8-B47F-4AB4F9B1643F}" xr6:coauthVersionLast="47" xr6:coauthVersionMax="47" xr10:uidLastSave="{00000000-0000-0000-0000-000000000000}"/>
  <bookViews>
    <workbookView xWindow="38790" yWindow="3750" windowWidth="21825" windowHeight="14130" xr2:uid="{00000000-000D-0000-FFFF-FFFF00000000}"/>
  </bookViews>
  <sheets>
    <sheet name="Overview" sheetId="5" r:id="rId1"/>
    <sheet name="Variables" sheetId="3" r:id="rId2"/>
    <sheet name="Methods" sheetId="4" r:id="rId3"/>
  </sheets>
  <definedNames>
    <definedName name="_xlnm.Print_Area" localSheetId="2">Methods!$C$6:$G$21</definedName>
    <definedName name="_xlnm.Print_Area" localSheetId="0">Overview!#REF!</definedName>
    <definedName name="_xlnm.Print_Area" localSheetId="1">Variables!$B$7:$I$27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" i="4" l="1"/>
  <c r="I47" i="3"/>
</calcChain>
</file>

<file path=xl/sharedStrings.xml><?xml version="1.0" encoding="utf-8"?>
<sst xmlns="http://schemas.openxmlformats.org/spreadsheetml/2006/main" count="765" uniqueCount="282">
  <si>
    <t>SIMPLER subcohorts - Clinical chemistry variable list</t>
  </si>
  <si>
    <t>Coverage</t>
  </si>
  <si>
    <t>Clinical chemistry summary</t>
  </si>
  <si>
    <t>Links to required information:</t>
  </si>
  <si>
    <t>Round/cycle</t>
  </si>
  <si>
    <t>CYCLE 1 (subcohort baseline)</t>
  </si>
  <si>
    <t>CYCLE 2</t>
  </si>
  <si>
    <t>Clinical chemistry analyses have been performed on blood samples, collected in the  Swedish Mammography - Comprehensive subcohort (SMCC) and the Cohort of Swedish Men - Comprehensive subcohort (COSMC)</t>
  </si>
  <si>
    <t>Subcohort</t>
  </si>
  <si>
    <t>SMCC</t>
  </si>
  <si>
    <t>COSMC</t>
  </si>
  <si>
    <t>Site</t>
  </si>
  <si>
    <t>Uppsala</t>
  </si>
  <si>
    <t>Västerås</t>
  </si>
  <si>
    <t>Participants</t>
  </si>
  <si>
    <t xml:space="preserve">women </t>
  </si>
  <si>
    <t>home visits</t>
  </si>
  <si>
    <t>women</t>
  </si>
  <si>
    <t>men</t>
  </si>
  <si>
    <t>aged 55-85</t>
  </si>
  <si>
    <t>women aged 86-99</t>
  </si>
  <si>
    <t>aged 62-96</t>
  </si>
  <si>
    <t>aged 58-92</t>
  </si>
  <si>
    <t>aged 67-101</t>
  </si>
  <si>
    <r>
      <rPr>
        <sz val="11"/>
        <color rgb="FF81909F"/>
        <rFont val="Arial Narrow"/>
        <family val="2"/>
      </rPr>
      <t>►</t>
    </r>
    <r>
      <rPr>
        <sz val="11"/>
        <color theme="1"/>
        <rFont val="Arial Narrow"/>
        <family val="2"/>
      </rPr>
      <t xml:space="preserve">Fasting blood samples were drawn during the health examinations and samples were stored in ultra-low temperature freezers (-70 ºC) until analysis. </t>
    </r>
  </si>
  <si>
    <r>
      <t xml:space="preserve">SMC - Comprehensive subcohort  </t>
    </r>
    <r>
      <rPr>
        <sz val="11"/>
        <color theme="5"/>
        <rFont val="Segoe UI Symbol"/>
        <family val="2"/>
      </rPr>
      <t></t>
    </r>
  </si>
  <si>
    <t>Time period</t>
  </si>
  <si>
    <t xml:space="preserve">2003-2009 </t>
  </si>
  <si>
    <t>2012-2013</t>
  </si>
  <si>
    <t>2010-2019</t>
  </si>
  <si>
    <t>2010-2017</t>
  </si>
  <si>
    <t>2015-2023</t>
  </si>
  <si>
    <r>
      <t>COSM - Comprehensive subcohort</t>
    </r>
    <r>
      <rPr>
        <sz val="11"/>
        <color theme="5"/>
        <rFont val="Segoe UI Symbol"/>
        <family val="2"/>
      </rPr>
      <t xml:space="preserve">  </t>
    </r>
  </si>
  <si>
    <r>
      <t>Sample size</t>
    </r>
    <r>
      <rPr>
        <vertAlign val="superscript"/>
        <sz val="11"/>
        <color theme="1"/>
        <rFont val="Arial Narrow"/>
        <family val="2"/>
      </rPr>
      <t xml:space="preserve"> </t>
    </r>
  </si>
  <si>
    <t>n=5 032</t>
  </si>
  <si>
    <t>n=309</t>
  </si>
  <si>
    <t>n=2 712</t>
  </si>
  <si>
    <t>n=4 862</t>
  </si>
  <si>
    <t>n=1 811</t>
  </si>
  <si>
    <t>Year of analyses</t>
  </si>
  <si>
    <r>
      <rPr>
        <sz val="11"/>
        <color rgb="FF81909F"/>
        <rFont val="Arial Narrow"/>
        <family val="2"/>
      </rPr>
      <t>►</t>
    </r>
    <r>
      <rPr>
        <sz val="11"/>
        <color theme="1"/>
        <rFont val="Arial Narrow"/>
        <family val="2"/>
      </rPr>
      <t xml:space="preserve"> Number of analyzed analytes varies between samples collected at the research clinic in Uppsala, and Västerås (and Uppsala home visits). Coverage is outlined in the table to the left.</t>
    </r>
  </si>
  <si>
    <t>Laboratory</t>
  </si>
  <si>
    <r>
      <t xml:space="preserve">CCP </t>
    </r>
    <r>
      <rPr>
        <vertAlign val="superscript"/>
        <sz val="11"/>
        <rFont val="Arial Narrow"/>
        <family val="2"/>
      </rPr>
      <t>1</t>
    </r>
  </si>
  <si>
    <r>
      <t xml:space="preserve">UB </t>
    </r>
    <r>
      <rPr>
        <vertAlign val="superscript"/>
        <sz val="11"/>
        <rFont val="Arial Narrow"/>
        <family val="2"/>
      </rPr>
      <t>2</t>
    </r>
  </si>
  <si>
    <t>Prefix legend</t>
  </si>
  <si>
    <t xml:space="preserve">Abbreviation </t>
  </si>
  <si>
    <t>SMCC-U1</t>
  </si>
  <si>
    <t>SMCC-UH1</t>
  </si>
  <si>
    <t xml:space="preserve"> SMCC-V1</t>
  </si>
  <si>
    <t>COSMC-V1</t>
  </si>
  <si>
    <t xml:space="preserve"> SMCC-U2</t>
  </si>
  <si>
    <t>sc1_</t>
  </si>
  <si>
    <r>
      <t>subcohort first cycle = 1</t>
    </r>
    <r>
      <rPr>
        <vertAlign val="superscript"/>
        <sz val="11"/>
        <color theme="1"/>
        <rFont val="Arial Narrow"/>
        <family val="2"/>
      </rPr>
      <t xml:space="preserve">st </t>
    </r>
    <r>
      <rPr>
        <sz val="11"/>
        <color theme="1"/>
        <rFont val="Arial Narrow"/>
        <family val="2"/>
      </rPr>
      <t>sampling</t>
    </r>
  </si>
  <si>
    <t>Analyte</t>
  </si>
  <si>
    <r>
      <rPr>
        <sz val="11"/>
        <color rgb="FF81909F"/>
        <rFont val="Arial Narrow"/>
        <family val="2"/>
      </rPr>
      <t>►</t>
    </r>
    <r>
      <rPr>
        <sz val="11"/>
        <color theme="1"/>
        <rFont val="Arial Narrow"/>
        <family val="2"/>
      </rPr>
      <t xml:space="preserve"> Instrument and method information for the analyses is presented in tab:</t>
    </r>
    <r>
      <rPr>
        <b/>
        <sz val="11"/>
        <color theme="1"/>
        <rFont val="Arial Narrow"/>
        <family val="2"/>
      </rPr>
      <t xml:space="preserve"> Methods</t>
    </r>
  </si>
  <si>
    <t>sc2_</t>
  </si>
  <si>
    <r>
      <t>subcohort second cycle = 2</t>
    </r>
    <r>
      <rPr>
        <vertAlign val="superscript"/>
        <sz val="11"/>
        <color theme="1"/>
        <rFont val="Arial Narrow"/>
        <family val="2"/>
      </rPr>
      <t xml:space="preserve">nd </t>
    </r>
    <r>
      <rPr>
        <sz val="11"/>
        <color theme="1"/>
        <rFont val="Arial Narrow"/>
        <family val="2"/>
      </rPr>
      <t>sampling</t>
    </r>
  </si>
  <si>
    <t>Alanine aminotransferase</t>
  </si>
  <si>
    <t>√</t>
  </si>
  <si>
    <r>
      <rPr>
        <sz val="11"/>
        <color rgb="FF81909F"/>
        <rFont val="Arial Narrow"/>
        <family val="2"/>
      </rPr>
      <t>►</t>
    </r>
    <r>
      <rPr>
        <sz val="11"/>
        <color theme="1"/>
        <rFont val="Arial Narrow"/>
        <family val="2"/>
      </rPr>
      <t xml:space="preserve"> More information is available on the SIMPLER webside (links to the left)</t>
    </r>
  </si>
  <si>
    <t xml:space="preserve">Albumin </t>
  </si>
  <si>
    <r>
      <rPr>
        <sz val="12"/>
        <color rgb="FF81909F"/>
        <rFont val="Segoe UI Symbol"/>
        <family val="2"/>
      </rPr>
      <t xml:space="preserve"> </t>
    </r>
    <r>
      <rPr>
        <sz val="11"/>
        <color rgb="FF81909F"/>
        <rFont val="Segoe UI Symbol"/>
        <family val="2"/>
      </rPr>
      <t xml:space="preserve"> </t>
    </r>
    <r>
      <rPr>
        <sz val="10"/>
        <rFont val="Arial Narrow"/>
        <family val="2"/>
      </rPr>
      <t>= internal links</t>
    </r>
    <r>
      <rPr>
        <sz val="12"/>
        <rFont val="Arial Narrow"/>
        <family val="2"/>
      </rPr>
      <t xml:space="preserve"> </t>
    </r>
    <r>
      <rPr>
        <sz val="12"/>
        <rFont val="Segoe UI Symbol"/>
        <family val="2"/>
      </rPr>
      <t xml:space="preserve"> </t>
    </r>
    <r>
      <rPr>
        <sz val="12"/>
        <color theme="5"/>
        <rFont val="Segoe UI Symbol"/>
        <family val="2"/>
      </rPr>
      <t xml:space="preserve"> </t>
    </r>
    <r>
      <rPr>
        <sz val="10"/>
        <color theme="1"/>
        <rFont val="Arial Narrow"/>
        <family val="2"/>
      </rPr>
      <t>=</t>
    </r>
    <r>
      <rPr>
        <sz val="10"/>
        <rFont val="Arial Narrow"/>
        <family val="2"/>
      </rPr>
      <t xml:space="preserve"> external links</t>
    </r>
    <r>
      <rPr>
        <sz val="11"/>
        <rFont val="Arial Narrow"/>
        <family val="2"/>
      </rPr>
      <t xml:space="preserve"> </t>
    </r>
  </si>
  <si>
    <t>Beta-CrossLaps</t>
  </si>
  <si>
    <t xml:space="preserve">Calcium </t>
  </si>
  <si>
    <t>Timeline</t>
  </si>
  <si>
    <t>Cholesterol, HDL</t>
  </si>
  <si>
    <t>Cholesterol, LDL</t>
  </si>
  <si>
    <t>Cholesterol, total</t>
  </si>
  <si>
    <r>
      <t xml:space="preserve">√ </t>
    </r>
    <r>
      <rPr>
        <vertAlign val="superscript"/>
        <sz val="11"/>
        <color theme="1"/>
        <rFont val="Arial Narrow"/>
        <family val="2"/>
      </rPr>
      <t>3</t>
    </r>
  </si>
  <si>
    <t xml:space="preserve">Creatinine </t>
  </si>
  <si>
    <t xml:space="preserve">Cystatin C </t>
  </si>
  <si>
    <t>Estimated glomerural filtration rate</t>
  </si>
  <si>
    <t xml:space="preserve">Ferritin </t>
  </si>
  <si>
    <t>Glucose</t>
  </si>
  <si>
    <r>
      <t xml:space="preserve">√ </t>
    </r>
    <r>
      <rPr>
        <vertAlign val="superscript"/>
        <sz val="11"/>
        <color theme="1"/>
        <rFont val="Arial Narrow"/>
        <family val="2"/>
      </rPr>
      <t>4</t>
    </r>
  </si>
  <si>
    <t>HbA1c</t>
  </si>
  <si>
    <r>
      <t xml:space="preserve">√ </t>
    </r>
    <r>
      <rPr>
        <vertAlign val="superscript"/>
        <sz val="11"/>
        <color theme="1"/>
        <rFont val="Arial Narrow"/>
        <family val="2"/>
      </rPr>
      <t>5</t>
    </r>
  </si>
  <si>
    <t>High-sensitive C-reactive protein</t>
  </si>
  <si>
    <t xml:space="preserve">Insulin </t>
  </si>
  <si>
    <t>Iron</t>
  </si>
  <si>
    <t>Osteocalcin</t>
  </si>
  <si>
    <t>Parathyroid hormone</t>
  </si>
  <si>
    <t>Phosphate</t>
  </si>
  <si>
    <t>Potassium</t>
  </si>
  <si>
    <t>Sodium</t>
  </si>
  <si>
    <t>Thyroid stimulating hormone</t>
  </si>
  <si>
    <t>Notes</t>
  </si>
  <si>
    <t>Triglycerides</t>
  </si>
  <si>
    <r>
      <rPr>
        <b/>
        <sz val="11"/>
        <color theme="1"/>
        <rFont val="Arial Narrow"/>
        <family val="2"/>
      </rPr>
      <t xml:space="preserve">1. </t>
    </r>
    <r>
      <rPr>
        <sz val="11"/>
        <color theme="1"/>
        <rFont val="Arial Narrow"/>
        <family val="2"/>
      </rPr>
      <t xml:space="preserve">Clinical Chemistry &amp; Pharmacy, Uppsala University Hospital  </t>
    </r>
    <r>
      <rPr>
        <b/>
        <sz val="11"/>
        <color theme="1"/>
        <rFont val="Arial Narrow"/>
        <family val="2"/>
      </rPr>
      <t xml:space="preserve">2. </t>
    </r>
    <r>
      <rPr>
        <sz val="11"/>
        <color theme="1"/>
        <rFont val="Arial Narrow"/>
        <family val="2"/>
      </rPr>
      <t>Uppsala Biolab</t>
    </r>
    <r>
      <rPr>
        <b/>
        <sz val="11"/>
        <color theme="1"/>
        <rFont val="Arial Narrow"/>
        <family val="2"/>
      </rPr>
      <t xml:space="preserve"> 3.</t>
    </r>
    <r>
      <rPr>
        <sz val="11"/>
        <color theme="1"/>
        <rFont val="Arial Narrow"/>
        <family val="2"/>
      </rPr>
      <t xml:space="preserve"> Calculated  </t>
    </r>
    <r>
      <rPr>
        <b/>
        <sz val="11"/>
        <color theme="1"/>
        <rFont val="Arial Narrow"/>
        <family val="2"/>
      </rPr>
      <t>4.</t>
    </r>
    <r>
      <rPr>
        <sz val="11"/>
        <color theme="1"/>
        <rFont val="Arial Narrow"/>
        <family val="2"/>
      </rPr>
      <t xml:space="preserve"> Measured with point-of-care glucose meters from 2010 onwards  </t>
    </r>
    <r>
      <rPr>
        <b/>
        <sz val="11"/>
        <color theme="1"/>
        <rFont val="Arial Narrow"/>
        <family val="2"/>
      </rPr>
      <t>5.</t>
    </r>
    <r>
      <rPr>
        <sz val="11"/>
        <color theme="1"/>
        <rFont val="Arial Narrow"/>
        <family val="2"/>
      </rPr>
      <t xml:space="preserve"> Measured with bench top analyzers from 2010 onwards.                                            </t>
    </r>
  </si>
  <si>
    <t>Transferrin</t>
  </si>
  <si>
    <t>SIMPLER clinical chemistry variable list, version 2025-06-03</t>
  </si>
  <si>
    <r>
      <t xml:space="preserve">Swedish Infrastructure for Medical Population-based Life-course and Environmental Research (SIMPLER) </t>
    </r>
    <r>
      <rPr>
        <sz val="10"/>
        <color theme="1"/>
        <rFont val="Segoe UI Symbol"/>
        <family val="2"/>
      </rPr>
      <t xml:space="preserve">   </t>
    </r>
    <r>
      <rPr>
        <sz val="10"/>
        <color theme="1"/>
        <rFont val="Arial Narrow"/>
        <family val="2"/>
      </rPr>
      <t>simpler4health.se</t>
    </r>
  </si>
  <si>
    <t>SIMPLER subcohorts - Clinical chemistry variables</t>
  </si>
  <si>
    <r>
      <rPr>
        <sz val="10"/>
        <color theme="3" tint="0.39997558519241921"/>
        <rFont val="Arial Narrow"/>
        <family val="2"/>
      </rPr>
      <t xml:space="preserve">◄  </t>
    </r>
    <r>
      <rPr>
        <sz val="10"/>
        <color rgb="FF000000"/>
        <rFont val="Arial Narrow"/>
        <family val="2"/>
      </rPr>
      <t>Sub</t>
    </r>
    <r>
      <rPr>
        <sz val="10"/>
        <color theme="1"/>
        <rFont val="Arial Narrow"/>
        <family val="2"/>
      </rPr>
      <t>cohort -</t>
    </r>
    <r>
      <rPr>
        <sz val="10"/>
        <rFont val="Arial Narrow"/>
        <family val="2"/>
      </rPr>
      <t xml:space="preserve"> research site, cycle/round</t>
    </r>
  </si>
  <si>
    <t>2003-2009 (n=5 022)</t>
  </si>
  <si>
    <t>2013-2014 (n=309)</t>
  </si>
  <si>
    <t>2010-2019 (n=2 712)</t>
  </si>
  <si>
    <t>2010-2017 (n=4 862)</t>
  </si>
  <si>
    <t>2015-2023 (n=1 804)</t>
  </si>
  <si>
    <r>
      <rPr>
        <sz val="10"/>
        <color theme="3" tint="0.39997558519241921"/>
        <rFont val="Arial Narrow"/>
        <family val="2"/>
      </rPr>
      <t xml:space="preserve">◄  </t>
    </r>
    <r>
      <rPr>
        <sz val="10"/>
        <color theme="1"/>
        <rFont val="Arial Narrow"/>
        <family val="2"/>
      </rPr>
      <t>Sample col</t>
    </r>
    <r>
      <rPr>
        <sz val="10"/>
        <rFont val="Arial Narrow"/>
        <family val="2"/>
      </rPr>
      <t>lection period (sample size)</t>
    </r>
  </si>
  <si>
    <t>Variable name</t>
  </si>
  <si>
    <t>Description</t>
  </si>
  <si>
    <t>Unit</t>
  </si>
  <si>
    <t>Biospecimen</t>
  </si>
  <si>
    <t>General information</t>
  </si>
  <si>
    <t>SIMPKEY</t>
  </si>
  <si>
    <t>SIMPLER ID, unique code for each participant</t>
  </si>
  <si>
    <t>site</t>
  </si>
  <si>
    <t>Research site (location for sample collection)</t>
  </si>
  <si>
    <t>Analytes</t>
  </si>
  <si>
    <t>sc1_alat</t>
  </si>
  <si>
    <t>sc2_alat</t>
  </si>
  <si>
    <t>Alanine aminotransferase (ALAT)</t>
  </si>
  <si>
    <t>µkat/L</t>
  </si>
  <si>
    <t>Plasma</t>
  </si>
  <si>
    <t>sc1_albumin</t>
  </si>
  <si>
    <t>sc2_albumin</t>
  </si>
  <si>
    <t>g/L</t>
  </si>
  <si>
    <t>sc1_crosslaps</t>
  </si>
  <si>
    <t>sc2_crosslaps</t>
  </si>
  <si>
    <t>ng/L</t>
  </si>
  <si>
    <r>
      <rPr>
        <b/>
        <sz val="10"/>
        <color theme="1"/>
        <rFont val="Arial Narrow"/>
        <family val="2"/>
      </rPr>
      <t xml:space="preserve">SMCC-U1: </t>
    </r>
    <r>
      <rPr>
        <sz val="10"/>
        <color theme="1"/>
        <rFont val="Arial Narrow"/>
        <family val="2"/>
      </rPr>
      <t xml:space="preserve">Serum </t>
    </r>
    <r>
      <rPr>
        <b/>
        <sz val="10"/>
        <color theme="1"/>
        <rFont val="Arial Narrow"/>
        <family val="2"/>
      </rPr>
      <t xml:space="preserve">SMCC-U2: </t>
    </r>
    <r>
      <rPr>
        <sz val="10"/>
        <color theme="1"/>
        <rFont val="Arial Narrow"/>
        <family val="2"/>
      </rPr>
      <t>Plasma</t>
    </r>
  </si>
  <si>
    <t>sc1_calcium</t>
  </si>
  <si>
    <t>sc2_calcium</t>
  </si>
  <si>
    <t>mmol/L</t>
  </si>
  <si>
    <t>sc1_hdl_chol</t>
  </si>
  <si>
    <t>sc2_hdl_chol</t>
  </si>
  <si>
    <t>Cholesterol: High-density lipoprotein (HDL)</t>
  </si>
  <si>
    <t>sc1_ldl_chol</t>
  </si>
  <si>
    <t>sc2_ldl_chol</t>
  </si>
  <si>
    <t>Cholesterol: Low-density lipoprotein (LDL)</t>
  </si>
  <si>
    <t>sc1_ldl_hdl_ratio</t>
  </si>
  <si>
    <t>sc2_ldl_hdl_ratio</t>
  </si>
  <si>
    <t>Cholesterol: LDL/HDL ratio</t>
  </si>
  <si>
    <t>sc1_total_chol</t>
  </si>
  <si>
    <t xml:space="preserve">Cholesterol: Total </t>
  </si>
  <si>
    <t>sc1_total_chol_calc</t>
  </si>
  <si>
    <t>sc2_total_chol_calc</t>
  </si>
  <si>
    <t>Cholesterol: Total (Calculated: ldl_chol + hdl_chol + (triglyc/2.2)</t>
  </si>
  <si>
    <t>sc1_creatinine</t>
  </si>
  <si>
    <t>sc2_creatinine</t>
  </si>
  <si>
    <t>µmol/L</t>
  </si>
  <si>
    <t>sc1_cystatinc</t>
  </si>
  <si>
    <t>sc2_cystatinc</t>
  </si>
  <si>
    <t>mg/L</t>
  </si>
  <si>
    <t>sc1_egfr_creat_lmr</t>
  </si>
  <si>
    <t>sc2_egfr_creat_lmr</t>
  </si>
  <si>
    <t>eGFR Relative, creatinine-based (LMR)</t>
  </si>
  <si>
    <t>ml/min/1.73 m2</t>
  </si>
  <si>
    <t>sc1_egfr_cystc_capa</t>
  </si>
  <si>
    <t>sc2_egfr_cystc_capa</t>
  </si>
  <si>
    <t>eGFR Relative, cystatin c-based (CAPA)</t>
  </si>
  <si>
    <t>sc1_egfr_comb</t>
  </si>
  <si>
    <t>sc2_egfr_comb</t>
  </si>
  <si>
    <t xml:space="preserve">eGFR Relative, combined creatinine and cystatin C </t>
  </si>
  <si>
    <t>sc1_egfr_creat_abs</t>
  </si>
  <si>
    <t>sc2_egfr_creat_abs</t>
  </si>
  <si>
    <t>eGFR Absolute, creatinine-based  (LMR)</t>
  </si>
  <si>
    <t>ml/min</t>
  </si>
  <si>
    <t>sc1_egfr_cystc_abs</t>
  </si>
  <si>
    <t>sc2_egfr_cystc_abs</t>
  </si>
  <si>
    <t>eGFR Absolute, cystatin c-based  (CAPA)</t>
  </si>
  <si>
    <t>sc1_egfr_comb_abs</t>
  </si>
  <si>
    <t>sc2_egfr_comb_abs</t>
  </si>
  <si>
    <t xml:space="preserve">eGFR Absolute, combined creatinine and cystatin C </t>
  </si>
  <si>
    <t>sc1_ferritin</t>
  </si>
  <si>
    <t>sc2_ferritin</t>
  </si>
  <si>
    <t>µg/L</t>
  </si>
  <si>
    <t>sc1_glucose</t>
  </si>
  <si>
    <t>sc2_glucose</t>
  </si>
  <si>
    <r>
      <rPr>
        <b/>
        <sz val="10"/>
        <color theme="1"/>
        <rFont val="Arial Narrow"/>
        <family val="2"/>
      </rPr>
      <t>SMCC-U1:</t>
    </r>
    <r>
      <rPr>
        <sz val="10"/>
        <color theme="1"/>
        <rFont val="Arial Narrow"/>
        <family val="2"/>
      </rPr>
      <t xml:space="preserve"> Plasma. </t>
    </r>
    <r>
      <rPr>
        <b/>
        <sz val="10"/>
        <color theme="1"/>
        <rFont val="Arial Narrow"/>
        <family val="2"/>
      </rPr>
      <t>From 2010 onwards:</t>
    </r>
    <r>
      <rPr>
        <sz val="10"/>
        <color theme="1"/>
        <rFont val="Arial Narrow"/>
        <family val="2"/>
      </rPr>
      <t xml:space="preserve"> Venous whole blood.</t>
    </r>
  </si>
  <si>
    <t>sc1_hba1c</t>
  </si>
  <si>
    <t>sc2_hba1c</t>
  </si>
  <si>
    <t>Hemoglobin A1c</t>
  </si>
  <si>
    <t>Venous whole blood</t>
  </si>
  <si>
    <t>sc1_crp</t>
  </si>
  <si>
    <t>sc2_crp</t>
  </si>
  <si>
    <t xml:space="preserve">High-sensitive C-reactive protein (hsCRP) </t>
  </si>
  <si>
    <t>sc1_insulin_fresh</t>
  </si>
  <si>
    <t>Insulin (non-frozen samples)*</t>
  </si>
  <si>
    <t>mU/L</t>
  </si>
  <si>
    <t>Serum</t>
  </si>
  <si>
    <t>sc1_insulin_frozen</t>
  </si>
  <si>
    <t>sc2_insulin_frozen</t>
  </si>
  <si>
    <t>Insulin (frozen samples)*</t>
  </si>
  <si>
    <t>sc1_iron</t>
  </si>
  <si>
    <t>sc1_osteocalcin</t>
  </si>
  <si>
    <t>sc2_osteocalcin</t>
  </si>
  <si>
    <t>sc1_pth</t>
  </si>
  <si>
    <t>sc2_pth</t>
  </si>
  <si>
    <t>Parathyroid hormone (PTH)</t>
  </si>
  <si>
    <t>pmol/L</t>
  </si>
  <si>
    <t>sc1_phosphate</t>
  </si>
  <si>
    <t>sc2_phosphate</t>
  </si>
  <si>
    <t>sc1_potassium</t>
  </si>
  <si>
    <t>sc2_potassium</t>
  </si>
  <si>
    <t>sc1_sodium</t>
  </si>
  <si>
    <t>sc2_sodium</t>
  </si>
  <si>
    <t>sc1_tsh</t>
  </si>
  <si>
    <t>sc2_tsh</t>
  </si>
  <si>
    <t>Thyroid stimulating hormone (TSH)</t>
  </si>
  <si>
    <t>sc1_transferrin</t>
  </si>
  <si>
    <t>sc2_transferrin</t>
  </si>
  <si>
    <t xml:space="preserve">g/L </t>
  </si>
  <si>
    <t>sc1_transferrin_sat</t>
  </si>
  <si>
    <t>Transferrin saturation</t>
  </si>
  <si>
    <t>sc1_triglyc</t>
  </si>
  <si>
    <t>sc2_triglyc</t>
  </si>
  <si>
    <t>*For full coverage of SMCC cycle 1 in Uppsala, use: sc1_insulin_fresh + sc1_insulin_frozen</t>
  </si>
  <si>
    <t>SIMPLER subcohorts - Clinical chemistry methods</t>
  </si>
  <si>
    <t>SMCC-UH1, SMCC-V1 &amp; COSMC-V1</t>
  </si>
  <si>
    <t xml:space="preserve">SMCC-U2 </t>
  </si>
  <si>
    <t>SMCC-U2</t>
  </si>
  <si>
    <t xml:space="preserve"> (Clinical chemistry and pharmacy Uppsala University Hospital, 2014)</t>
  </si>
  <si>
    <t xml:space="preserve"> (Clinical chemistry and pharmacy Uppsala University Hospital, 2020)</t>
  </si>
  <si>
    <t>(Uppsala Biobank, 2023)</t>
  </si>
  <si>
    <t>Methods</t>
  </si>
  <si>
    <t>Instrument</t>
  </si>
  <si>
    <t>Comment/reference</t>
  </si>
  <si>
    <t>IFFC (International Federation of Clinical Chemistry)</t>
  </si>
  <si>
    <t xml:space="preserve">Architect, Abbott. </t>
  </si>
  <si>
    <t>Cobas 6000 CE C501, Roche diagnostics</t>
  </si>
  <si>
    <t>Coloritmetric (bromcresol purple)</t>
  </si>
  <si>
    <t>Chemiluminescence</t>
  </si>
  <si>
    <t>Electrochemiluminescence immunoassay</t>
  </si>
  <si>
    <t>Cobas 8000 e602, Roche Diagnostics (SMCC Uppsala)</t>
  </si>
  <si>
    <t>Cobas 6000 CE e601, Roche diagnostics</t>
  </si>
  <si>
    <t>Compleximetric</t>
  </si>
  <si>
    <t xml:space="preserve">Cholesterol: High-density lipoprotein </t>
  </si>
  <si>
    <t xml:space="preserve">Enzymatic coloritmetric </t>
  </si>
  <si>
    <t>Cholesterol: Low-density lipoprotein</t>
  </si>
  <si>
    <t>Calculated ratio between LDL-cholesterol and HDL-cholesterol values</t>
  </si>
  <si>
    <t>*</t>
  </si>
  <si>
    <t xml:space="preserve">Enzymatic coloritmetric. </t>
  </si>
  <si>
    <t>Calculated with Friedewald equation (total_chol = ldl_chol + hdl_chol + (triglyc/2.2)</t>
  </si>
  <si>
    <t>Creatinine</t>
  </si>
  <si>
    <t>Cystatin C</t>
  </si>
  <si>
    <t>Particle enhanced immunoturbidimetric</t>
  </si>
  <si>
    <t>eGFR Relative, creatinine-based  (LMR)</t>
  </si>
  <si>
    <t>Calculated from creatinine values, using Lund-Malmö revised (LMR) equation.</t>
  </si>
  <si>
    <r>
      <t xml:space="preserve">Björk, et al. (2011). </t>
    </r>
    <r>
      <rPr>
        <i/>
        <sz val="10"/>
        <color theme="1"/>
        <rFont val="Arial Narrow"/>
        <family val="2"/>
      </rPr>
      <t>Revised equations for estimating glomerular filtration rate based on the Lund-Malmö Study cohort.</t>
    </r>
    <r>
      <rPr>
        <sz val="10"/>
        <color theme="1"/>
        <rFont val="Arial Narrow"/>
        <family val="2"/>
      </rPr>
      <t xml:space="preserve"> Scand. J of Clin. Lab. Invest, 71(3):232–239. </t>
    </r>
    <r>
      <rPr>
        <sz val="10"/>
        <color theme="5"/>
        <rFont val="Arial Narrow"/>
        <family val="2"/>
      </rPr>
      <t xml:space="preserve"> </t>
    </r>
    <r>
      <rPr>
        <sz val="10"/>
        <color theme="5"/>
        <rFont val="Segoe UI Symbol"/>
        <family val="2"/>
      </rPr>
      <t></t>
    </r>
  </si>
  <si>
    <t>eGFR Relative, cystatin c-based  (CAPA)</t>
  </si>
  <si>
    <t>Calculated from cystatin C values, using Caucasion &amp; Asian pediatric &amp; adult subjects (CAPA) equation.</t>
  </si>
  <si>
    <r>
      <t xml:space="preserve">Grubb, et al. (2014). </t>
    </r>
    <r>
      <rPr>
        <i/>
        <sz val="10"/>
        <color theme="1"/>
        <rFont val="Arial Narrow"/>
        <family val="2"/>
      </rPr>
      <t>Generation of a New Cystatin C–Based Estimating Equation for Glomerular Filtration Rate by Use of 7 Assays Standardized to the International Calibrator. Clinical Chemistry.</t>
    </r>
    <r>
      <rPr>
        <sz val="10"/>
        <color theme="1"/>
        <rFont val="Arial Narrow"/>
        <family val="2"/>
      </rPr>
      <t xml:space="preserve"> 60(7):974–86. </t>
    </r>
    <r>
      <rPr>
        <sz val="10"/>
        <color theme="5"/>
        <rFont val="Arial Narrow"/>
        <family val="2"/>
      </rPr>
      <t xml:space="preserve"> </t>
    </r>
    <r>
      <rPr>
        <sz val="10"/>
        <color theme="5"/>
        <rFont val="Segoe UI Symbol"/>
        <family val="2"/>
      </rPr>
      <t></t>
    </r>
  </si>
  <si>
    <t>eGFR Relative, combined</t>
  </si>
  <si>
    <t>Calculated: Mean of creatinine-based relative eGFR (LMR) and cystatin C-based relative eGFR (CAPA).</t>
  </si>
  <si>
    <r>
      <t>Björk, et al. (2015).</t>
    </r>
    <r>
      <rPr>
        <i/>
        <sz val="10"/>
        <color theme="1"/>
        <rFont val="Arial Narrow"/>
        <family val="2"/>
      </rPr>
      <t xml:space="preserve"> Accuracy of GFR estimating equations combining standardized cystatin C and creatinine assays: a cross-sectional study in Sweden.</t>
    </r>
    <r>
      <rPr>
        <sz val="10"/>
        <color theme="1"/>
        <rFont val="Arial Narrow"/>
        <family val="2"/>
      </rPr>
      <t xml:space="preserve"> CCLM, 53(3):403–414. </t>
    </r>
    <r>
      <rPr>
        <sz val="10"/>
        <color theme="5"/>
        <rFont val="Segoe UI Symbol"/>
        <family val="2"/>
      </rPr>
      <t></t>
    </r>
  </si>
  <si>
    <t>eGFR Absolute, creatinine-based (LMR)</t>
  </si>
  <si>
    <t xml:space="preserve">Calculated from relative eGFR estimates (LMR), adjusted for body surface area (calculated from weight and height with the Du Bois formula). Absolute eGFR = relative eGFR x body surface area (m2)/1.73 m2. </t>
  </si>
  <si>
    <r>
      <t xml:space="preserve">Du Bois &amp; Du Bois. (1916). </t>
    </r>
    <r>
      <rPr>
        <i/>
        <sz val="10"/>
        <color theme="1"/>
        <rFont val="Arial Narrow"/>
        <family val="2"/>
      </rPr>
      <t xml:space="preserve">Clinical calorimetry: Tenth paper a fromula to estimate the approximate surface if height and weight be known. </t>
    </r>
    <r>
      <rPr>
        <sz val="10"/>
        <color theme="1"/>
        <rFont val="Arial Narrow"/>
        <family val="2"/>
      </rPr>
      <t xml:space="preserve">Arch Intern Med (Chic). XVII(6_2):863–871 </t>
    </r>
    <r>
      <rPr>
        <sz val="10"/>
        <color theme="5"/>
        <rFont val="Segoe UI Symbol"/>
        <family val="2"/>
      </rPr>
      <t xml:space="preserve"> </t>
    </r>
  </si>
  <si>
    <t>eGFR Absolute, cystatin c-based (CAPA)</t>
  </si>
  <si>
    <t xml:space="preserve">Calculated from relative eGFR estimates (CAPA), adjusted for body surface area (calculated from weight and height with the Du Bois formula). Absolute eGFR = relative eGFR x body surface area (m2)/1.73 m2. </t>
  </si>
  <si>
    <t>eGFR Absolute, combined</t>
  </si>
  <si>
    <t>Calculated: Mean of creatinine-based absolute eGFR and cystatin C-based absolute eGFR.</t>
  </si>
  <si>
    <t>Ferritin</t>
  </si>
  <si>
    <r>
      <rPr>
        <b/>
        <sz val="10"/>
        <color theme="1"/>
        <rFont val="Arial Narrow"/>
        <family val="2"/>
      </rPr>
      <t>SMCC-U1:</t>
    </r>
    <r>
      <rPr>
        <sz val="10"/>
        <color theme="1"/>
        <rFont val="Arial Narrow"/>
        <family val="2"/>
      </rPr>
      <t xml:space="preserve"> Plasma. </t>
    </r>
    <r>
      <rPr>
        <b/>
        <sz val="10"/>
        <color theme="1"/>
        <rFont val="Arial Narrow"/>
        <family val="2"/>
      </rPr>
      <t>All other:</t>
    </r>
    <r>
      <rPr>
        <sz val="10"/>
        <color theme="1"/>
        <rFont val="Arial Narrow"/>
        <family val="2"/>
      </rPr>
      <t xml:space="preserve"> Venous whole blood.</t>
    </r>
  </si>
  <si>
    <t>Enzymatic assays: Sep 2003–Oct 2004: Glucose dehydrogenase (Bergman &amp; Beving). Oct 2004–Jan 2005: Glucose oxidase (Bayer). Jan 2005–2009: Hexokinase (Abbott).</t>
  </si>
  <si>
    <t>Measured at the research clinic with point-of-care glucose meters in venous whole blood, expressed as plasma glucose (NPU02193).</t>
  </si>
  <si>
    <t>Sep 2003–Jan 2005: Advia 1650, Siemens. Jan 2005–2009: Architect, Abbott</t>
  </si>
  <si>
    <r>
      <rPr>
        <b/>
        <sz val="10"/>
        <color theme="1"/>
        <rFont val="Arial Narrow"/>
        <family val="2"/>
      </rPr>
      <t xml:space="preserve">Uppsala home visits: </t>
    </r>
    <r>
      <rPr>
        <sz val="10"/>
        <color theme="1"/>
        <rFont val="Arial Narrow"/>
        <family val="2"/>
      </rPr>
      <t xml:space="preserve">HemoCue Glucose. </t>
    </r>
    <r>
      <rPr>
        <b/>
        <sz val="10"/>
        <color theme="1"/>
        <rFont val="Arial Narrow"/>
        <family val="2"/>
      </rPr>
      <t xml:space="preserve">SMCC/COSMC Västerås: </t>
    </r>
    <r>
      <rPr>
        <sz val="10"/>
        <color theme="1"/>
        <rFont val="Arial Narrow"/>
        <family val="2"/>
      </rPr>
      <t>HemoCue Glucose 201+</t>
    </r>
  </si>
  <si>
    <t>Freestyle, Precision Xceed PRO (2015-22). Accu-Chek Inform II, Cobas, Roche Diagnostics (2022-23).</t>
  </si>
  <si>
    <r>
      <t>Point-of-care glucose meter values were measured in venous whole blood and expressed as plasma glucose according to Swedish national quality guidelines [NPU02195].</t>
    </r>
    <r>
      <rPr>
        <sz val="10"/>
        <color theme="5"/>
        <rFont val="Segoe UI Symbol"/>
        <family val="2"/>
      </rPr>
      <t xml:space="preserve"> </t>
    </r>
  </si>
  <si>
    <t>Measured at the research clinic with bench-top analyzers in venous whole blood.</t>
  </si>
  <si>
    <t>DCA Vantage, Siemens.</t>
  </si>
  <si>
    <t>Turbidimetric immunoassay</t>
  </si>
  <si>
    <t>Insulin (non-frozen samples)</t>
  </si>
  <si>
    <t>Enzymatic immunoassay</t>
  </si>
  <si>
    <t>Feb 2003–Nov 2004: Advia Centaur, Bayer. Dec 2004–April 2009: Modular E179, Roche Diagnostics. April 2009–Nov 2009: Cobas 8000 e620, Roche Diagnostics.</t>
  </si>
  <si>
    <r>
      <rPr>
        <b/>
        <sz val="10"/>
        <color theme="1"/>
        <rFont val="Arial Narrow"/>
        <family val="2"/>
      </rPr>
      <t xml:space="preserve">SMCC-U1: </t>
    </r>
    <r>
      <rPr>
        <sz val="10"/>
        <color theme="1"/>
        <rFont val="Arial Narrow"/>
        <family val="2"/>
      </rPr>
      <t>Samples were either analyzed fresh or stored in − 80 °C until analysis. Samples from the two procedures are not overlapping, hence both sc1_insulin_fresh and sc1_insulin_frozen must be used to cover the whole SMCC Uppsala cycle 1 (home visits not included).</t>
    </r>
  </si>
  <si>
    <t xml:space="preserve">Insulin (frozen samples) </t>
  </si>
  <si>
    <t xml:space="preserve">Feb 2003–Nov 2004: Advia Centaur, Bayer. Dec 2004–April 2009: Modular E179, Roche Diagnostics. April 2009–Nov 2009: Cobas 8000 e620, Roche Diagnostics. </t>
  </si>
  <si>
    <r>
      <rPr>
        <b/>
        <sz val="10"/>
        <color theme="1"/>
        <rFont val="Arial Narrow"/>
        <family val="2"/>
      </rPr>
      <t>SMCC-U1:</t>
    </r>
    <r>
      <rPr>
        <sz val="10"/>
        <color theme="1"/>
        <rFont val="Arial Narrow"/>
        <family val="2"/>
      </rPr>
      <t xml:space="preserve"> The difference in methods (analysis of fresh or frozen samples) led to slight differences in mean values.This can be considered in statistical analysis, previously described by Mitchell et al. (2018) </t>
    </r>
    <r>
      <rPr>
        <i/>
        <sz val="10"/>
        <color theme="1"/>
        <rFont val="Arial Narrow"/>
        <family val="2"/>
      </rPr>
      <t xml:space="preserve">Type 2 Diabetes in Relation to Hip Bone Density, Area, and Bone Turnover in Swedish Men and Women: A Cross-Sectional Study. </t>
    </r>
    <r>
      <rPr>
        <sz val="10"/>
        <color theme="1"/>
        <rFont val="Arial Narrow"/>
        <family val="2"/>
      </rPr>
      <t xml:space="preserve">Calcif Tissue Int 103:501–511.  </t>
    </r>
    <r>
      <rPr>
        <sz val="10"/>
        <color theme="5"/>
        <rFont val="Segoe UI Symbol"/>
        <family val="2"/>
      </rPr>
      <t></t>
    </r>
  </si>
  <si>
    <t>Photometric</t>
  </si>
  <si>
    <t xml:space="preserve">Architect, Abbott </t>
  </si>
  <si>
    <t>Chemiluminesence</t>
  </si>
  <si>
    <t xml:space="preserve">Cobas 8000 CE, e602, Roche diagnostics </t>
  </si>
  <si>
    <t xml:space="preserve">Indirect ion-selective electrode method </t>
  </si>
  <si>
    <t xml:space="preserve">Cobas EE, Roche diagnostics. </t>
  </si>
  <si>
    <t>Turbidimetric</t>
  </si>
  <si>
    <t>Calculated</t>
  </si>
  <si>
    <t>Enzymatic</t>
  </si>
  <si>
    <t>*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</si>
</sst>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8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vertAlign val="superscript"/>
      <sz val="11"/>
      <name val="Arial Narrow"/>
      <family val="2"/>
    </font>
    <font>
      <sz val="10"/>
      <name val="Segoe UI Symbol"/>
      <family val="2"/>
    </font>
    <font>
      <sz val="13"/>
      <color theme="4" tint="-0.499984740745262"/>
      <name val="Arial Narrow"/>
      <family val="2"/>
    </font>
    <font>
      <sz val="11"/>
      <color theme="5"/>
      <name val="Segoe UI Symbol"/>
      <family val="2"/>
    </font>
    <font>
      <vertAlign val="superscript"/>
      <sz val="11"/>
      <color theme="1"/>
      <name val="Arial Narrow"/>
      <family val="2"/>
    </font>
    <font>
      <sz val="12"/>
      <color theme="5"/>
      <name val="Segoe UI Symbol"/>
      <family val="2"/>
    </font>
    <font>
      <sz val="11"/>
      <name val="Segoe UI Symbol"/>
      <family val="2"/>
    </font>
    <font>
      <sz val="9"/>
      <color theme="1"/>
      <name val="Arial Narrow"/>
      <family val="2"/>
    </font>
    <font>
      <sz val="10"/>
      <color theme="1"/>
      <name val="Segoe UI Symbol"/>
      <family val="2"/>
    </font>
    <font>
      <sz val="16"/>
      <name val="Arial Narrow"/>
      <family val="2"/>
    </font>
    <font>
      <sz val="10"/>
      <color theme="3" tint="0.39997558519241921"/>
      <name val="Arial Narrow"/>
      <family val="2"/>
    </font>
    <font>
      <sz val="10"/>
      <color rgb="FF000000"/>
      <name val="Arial Narrow"/>
      <family val="2"/>
    </font>
    <font>
      <i/>
      <sz val="10"/>
      <color theme="1"/>
      <name val="Arial Narrow"/>
      <family val="2"/>
    </font>
    <font>
      <sz val="10"/>
      <color theme="5"/>
      <name val="Arial Narrow"/>
      <family val="2"/>
    </font>
    <font>
      <sz val="10"/>
      <color theme="5"/>
      <name val="Segoe UI Symbol"/>
      <family val="2"/>
    </font>
    <font>
      <b/>
      <sz val="11"/>
      <color theme="1"/>
      <name val="Arial Narrow"/>
      <family val="2"/>
    </font>
    <font>
      <sz val="13"/>
      <color theme="1"/>
      <name val="Arial Narrow"/>
      <family val="2"/>
    </font>
    <font>
      <sz val="11"/>
      <color rgb="FF81909F"/>
      <name val="Arial Narrow"/>
      <family val="2"/>
    </font>
    <font>
      <sz val="9"/>
      <name val="Segoe UI Symbol"/>
      <family val="2"/>
    </font>
    <font>
      <b/>
      <sz val="11"/>
      <color rgb="FFC00000"/>
      <name val="Arial Narrow"/>
      <family val="2"/>
    </font>
    <font>
      <b/>
      <sz val="11"/>
      <color theme="8" tint="-0.249977111117893"/>
      <name val="Arial Narrow"/>
      <family val="2"/>
    </font>
    <font>
      <sz val="12"/>
      <color rgb="FF81909F"/>
      <name val="Segoe UI Symbol"/>
      <family val="2"/>
    </font>
    <font>
      <sz val="11"/>
      <color rgb="FF81909F"/>
      <name val="Segoe UI Symbol"/>
      <family val="2"/>
    </font>
    <font>
      <sz val="12"/>
      <name val="Segoe UI Symbol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C7D4"/>
        <bgColor indexed="64"/>
      </patternFill>
    </fill>
    <fill>
      <patternFill patternType="solid">
        <fgColor rgb="FFE1E5E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6B3B0"/>
        <bgColor indexed="64"/>
      </patternFill>
    </fill>
    <fill>
      <patternFill patternType="solid">
        <fgColor rgb="FFBED1E0"/>
        <bgColor theme="2"/>
      </patternFill>
    </fill>
    <fill>
      <patternFill patternType="solid">
        <fgColor rgb="FFD88884"/>
        <bgColor theme="0" tint="-0.24994659260841701"/>
      </patternFill>
    </fill>
    <fill>
      <patternFill patternType="darkUp">
        <fgColor rgb="FFE1E5EB"/>
      </patternFill>
    </fill>
  </fills>
  <borders count="44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double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/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/>
      <diagonal/>
    </border>
    <border>
      <left style="double">
        <color theme="0" tint="-0.499984740745262"/>
      </left>
      <right style="double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theme="0" tint="-0.49998474074526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double">
        <color theme="0" tint="-0.499984740745262"/>
      </right>
      <top/>
      <bottom style="thin">
        <color theme="0" tint="-0.14999847407452621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14999847407452621"/>
      </bottom>
      <diagonal/>
    </border>
    <border>
      <left style="double">
        <color theme="0" tint="-0.499984740745262"/>
      </left>
      <right/>
      <top style="thin">
        <color theme="0" tint="-0.14999847407452621"/>
      </top>
      <bottom/>
      <diagonal/>
    </border>
    <border>
      <left style="thin">
        <color theme="0" tint="-0.499984740745262"/>
      </left>
      <right/>
      <top style="thin">
        <color theme="0" tint="-0.14999847407452621"/>
      </top>
      <bottom/>
      <diagonal/>
    </border>
    <border>
      <left style="thin">
        <color theme="0" tint="-0.499984740745262"/>
      </left>
      <right/>
      <top style="thin">
        <color theme="0" tint="-0.14999847407452621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14999847407452621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14999847407452621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/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14999847407452621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2" fillId="0" borderId="0"/>
  </cellStyleXfs>
  <cellXfs count="265">
    <xf numFmtId="0" fontId="0" fillId="0" borderId="0" xfId="0"/>
    <xf numFmtId="0" fontId="0" fillId="2" borderId="0" xfId="0" applyFill="1" applyAlignment="1">
      <alignment horizontal="right" indent="1"/>
    </xf>
    <xf numFmtId="0" fontId="0" fillId="2" borderId="0" xfId="0" applyFill="1"/>
    <xf numFmtId="0" fontId="2" fillId="2" borderId="0" xfId="0" applyFont="1" applyFill="1"/>
    <xf numFmtId="0" fontId="3" fillId="4" borderId="2" xfId="0" applyFont="1" applyFill="1" applyBorder="1" applyAlignment="1">
      <alignment horizontal="left" vertical="center" indent="1"/>
    </xf>
    <xf numFmtId="0" fontId="4" fillId="4" borderId="2" xfId="0" applyFont="1" applyFill="1" applyBorder="1" applyAlignment="1">
      <alignment horizontal="left" vertical="center" indent="1"/>
    </xf>
    <xf numFmtId="0" fontId="3" fillId="4" borderId="3" xfId="0" applyFont="1" applyFill="1" applyBorder="1" applyAlignment="1">
      <alignment horizontal="left" vertical="center" indent="1"/>
    </xf>
    <xf numFmtId="0" fontId="2" fillId="7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9" borderId="9" xfId="1" applyFont="1" applyFill="1" applyBorder="1" applyAlignment="1">
      <alignment horizontal="center" vertical="center"/>
    </xf>
    <xf numFmtId="0" fontId="6" fillId="10" borderId="10" xfId="2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top"/>
    </xf>
    <xf numFmtId="0" fontId="2" fillId="3" borderId="2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wrapText="1" indent="1"/>
    </xf>
    <xf numFmtId="3" fontId="2" fillId="0" borderId="6" xfId="0" applyNumberFormat="1" applyFont="1" applyBorder="1" applyAlignment="1">
      <alignment horizontal="center" vertical="center"/>
    </xf>
    <xf numFmtId="0" fontId="2" fillId="2" borderId="26" xfId="0" applyFont="1" applyFill="1" applyBorder="1"/>
    <xf numFmtId="0" fontId="5" fillId="0" borderId="4" xfId="0" applyFont="1" applyBorder="1" applyAlignment="1">
      <alignment horizontal="right" vertical="center" indent="1"/>
    </xf>
    <xf numFmtId="0" fontId="15" fillId="2" borderId="0" xfId="0" applyFont="1" applyFill="1" applyAlignment="1">
      <alignment horizontal="right" vertical="center"/>
    </xf>
    <xf numFmtId="0" fontId="5" fillId="0" borderId="13" xfId="0" applyFont="1" applyBorder="1" applyAlignment="1">
      <alignment horizontal="right" vertical="center" wrapText="1" indent="1"/>
    </xf>
    <xf numFmtId="3" fontId="2" fillId="0" borderId="17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16" fillId="2" borderId="8" xfId="0" applyFont="1" applyFill="1" applyBorder="1" applyAlignment="1">
      <alignment horizontal="left" vertical="top" indent="1"/>
    </xf>
    <xf numFmtId="0" fontId="2" fillId="2" borderId="8" xfId="0" applyFont="1" applyFill="1" applyBorder="1"/>
    <xf numFmtId="0" fontId="7" fillId="2" borderId="8" xfId="0" applyFont="1" applyFill="1" applyBorder="1" applyAlignment="1">
      <alignment horizontal="right"/>
    </xf>
    <xf numFmtId="0" fontId="2" fillId="2" borderId="0" xfId="0" applyFont="1" applyFill="1" applyAlignment="1">
      <alignment horizontal="right" indent="1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center" wrapText="1" inden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5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29" xfId="0" applyFont="1" applyBorder="1" applyAlignment="1">
      <alignment horizontal="left" vertical="center" wrapText="1" indent="1"/>
    </xf>
    <xf numFmtId="0" fontId="8" fillId="0" borderId="18" xfId="0" applyFont="1" applyBorder="1" applyAlignment="1">
      <alignment horizontal="left" vertical="center" wrapText="1" indent="1"/>
    </xf>
    <xf numFmtId="0" fontId="8" fillId="0" borderId="2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 indent="1"/>
    </xf>
    <xf numFmtId="0" fontId="8" fillId="0" borderId="30" xfId="0" applyFont="1" applyBorder="1" applyAlignment="1">
      <alignment horizontal="left" vertical="center" wrapText="1" indent="1"/>
    </xf>
    <xf numFmtId="0" fontId="8" fillId="0" borderId="28" xfId="0" applyFont="1" applyBorder="1" applyAlignment="1">
      <alignment horizontal="left" vertical="center" wrapText="1" indent="1"/>
    </xf>
    <xf numFmtId="0" fontId="8" fillId="0" borderId="27" xfId="0" applyFont="1" applyBorder="1" applyAlignment="1">
      <alignment horizontal="left" vertical="center" wrapText="1"/>
    </xf>
    <xf numFmtId="0" fontId="7" fillId="5" borderId="0" xfId="0" applyFont="1" applyFill="1" applyAlignment="1">
      <alignment horizontal="center" vertical="center"/>
    </xf>
    <xf numFmtId="0" fontId="8" fillId="0" borderId="25" xfId="0" applyFont="1" applyBorder="1" applyAlignment="1">
      <alignment horizontal="left" vertical="center" wrapText="1" indent="1"/>
    </xf>
    <xf numFmtId="0" fontId="7" fillId="0" borderId="25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26" xfId="0" applyFont="1" applyBorder="1" applyAlignment="1">
      <alignment horizontal="left" vertical="center" wrapText="1" indent="1"/>
    </xf>
    <xf numFmtId="0" fontId="7" fillId="0" borderId="18" xfId="0" applyFont="1" applyBorder="1" applyAlignment="1">
      <alignment horizontal="left" vertical="center" wrapText="1" indent="1"/>
    </xf>
    <xf numFmtId="0" fontId="8" fillId="2" borderId="4" xfId="0" applyFont="1" applyFill="1" applyBorder="1" applyAlignment="1">
      <alignment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26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11" fillId="2" borderId="0" xfId="3" applyFill="1" applyAlignment="1">
      <alignment wrapText="1"/>
    </xf>
    <xf numFmtId="0" fontId="8" fillId="0" borderId="27" xfId="0" applyFont="1" applyBorder="1" applyAlignment="1">
      <alignment horizontal="left" vertical="center" wrapText="1" indent="1"/>
    </xf>
    <xf numFmtId="0" fontId="7" fillId="0" borderId="27" xfId="0" applyFont="1" applyBorder="1" applyAlignment="1">
      <alignment horizontal="left" vertical="center" wrapText="1" indent="1"/>
    </xf>
    <xf numFmtId="0" fontId="8" fillId="2" borderId="0" xfId="0" applyFont="1" applyFill="1"/>
    <xf numFmtId="0" fontId="8" fillId="2" borderId="0" xfId="0" applyFont="1" applyFill="1" applyAlignment="1">
      <alignment horizontal="left" vertical="center" wrapText="1" indent="2"/>
    </xf>
    <xf numFmtId="0" fontId="8" fillId="2" borderId="30" xfId="0" applyFont="1" applyFill="1" applyBorder="1" applyAlignment="1">
      <alignment horizontal="center" wrapText="1"/>
    </xf>
    <xf numFmtId="0" fontId="8" fillId="2" borderId="30" xfId="0" applyFont="1" applyFill="1" applyBorder="1" applyAlignment="1">
      <alignment horizontal="left" wrapText="1"/>
    </xf>
    <xf numFmtId="0" fontId="8" fillId="2" borderId="30" xfId="0" applyFont="1" applyFill="1" applyBorder="1" applyAlignment="1">
      <alignment horizontal="left" vertical="center" wrapText="1" indent="1"/>
    </xf>
    <xf numFmtId="0" fontId="8" fillId="2" borderId="30" xfId="0" applyFont="1" applyFill="1" applyBorder="1" applyAlignment="1">
      <alignment vertical="center" wrapText="1"/>
    </xf>
    <xf numFmtId="0" fontId="7" fillId="2" borderId="30" xfId="0" applyFont="1" applyFill="1" applyBorder="1" applyAlignment="1">
      <alignment horizontal="right"/>
    </xf>
    <xf numFmtId="0" fontId="7" fillId="2" borderId="0" xfId="0" applyFont="1" applyFill="1" applyAlignment="1">
      <alignment wrapText="1"/>
    </xf>
    <xf numFmtId="0" fontId="8" fillId="3" borderId="1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7" fillId="0" borderId="8" xfId="0" applyFont="1" applyBorder="1" applyAlignment="1">
      <alignment horizontal="left" vertical="center" wrapText="1" inden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30" xfId="0" applyFont="1" applyBorder="1" applyAlignment="1">
      <alignment horizontal="left" vertical="center" wrapText="1" indent="1"/>
    </xf>
    <xf numFmtId="0" fontId="8" fillId="2" borderId="0" xfId="0" applyFont="1" applyFill="1" applyAlignment="1">
      <alignment horizontal="righ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25" fillId="11" borderId="31" xfId="0" applyFont="1" applyFill="1" applyBorder="1" applyAlignment="1">
      <alignment horizontal="center" vertical="center"/>
    </xf>
    <xf numFmtId="0" fontId="25" fillId="11" borderId="32" xfId="0" applyFont="1" applyFill="1" applyBorder="1" applyAlignment="1">
      <alignment horizontal="center" vertical="center"/>
    </xf>
    <xf numFmtId="0" fontId="25" fillId="11" borderId="33" xfId="0" applyFont="1" applyFill="1" applyBorder="1" applyAlignment="1">
      <alignment horizontal="center" vertical="center"/>
    </xf>
    <xf numFmtId="0" fontId="25" fillId="11" borderId="34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center" vertical="center"/>
    </xf>
    <xf numFmtId="0" fontId="2" fillId="3" borderId="37" xfId="0" applyFont="1" applyFill="1" applyBorder="1" applyAlignment="1">
      <alignment horizontal="center"/>
    </xf>
    <xf numFmtId="0" fontId="25" fillId="11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/>
    </xf>
    <xf numFmtId="0" fontId="25" fillId="11" borderId="39" xfId="0" applyFont="1" applyFill="1" applyBorder="1" applyAlignment="1">
      <alignment horizontal="center" vertical="center"/>
    </xf>
    <xf numFmtId="0" fontId="25" fillId="11" borderId="40" xfId="0" applyFont="1" applyFill="1" applyBorder="1" applyAlignment="1">
      <alignment horizontal="center" vertical="center"/>
    </xf>
    <xf numFmtId="0" fontId="25" fillId="11" borderId="41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3" borderId="26" xfId="0" applyFont="1" applyFill="1" applyBorder="1"/>
    <xf numFmtId="0" fontId="2" fillId="3" borderId="13" xfId="0" applyFont="1" applyFill="1" applyBorder="1"/>
    <xf numFmtId="0" fontId="2" fillId="3" borderId="30" xfId="0" applyFont="1" applyFill="1" applyBorder="1"/>
    <xf numFmtId="0" fontId="2" fillId="3" borderId="28" xfId="0" applyFont="1" applyFill="1" applyBorder="1"/>
    <xf numFmtId="0" fontId="2" fillId="2" borderId="0" xfId="0" applyFont="1" applyFill="1" applyAlignment="1">
      <alignment horizontal="left" indent="1"/>
    </xf>
    <xf numFmtId="0" fontId="5" fillId="6" borderId="1" xfId="0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 indent="1"/>
    </xf>
    <xf numFmtId="0" fontId="2" fillId="5" borderId="25" xfId="0" applyFont="1" applyFill="1" applyBorder="1" applyAlignment="1">
      <alignment horizontal="right" vertical="center" indent="1"/>
    </xf>
    <xf numFmtId="0" fontId="2" fillId="3" borderId="7" xfId="3" applyFont="1" applyFill="1" applyBorder="1" applyAlignment="1"/>
    <xf numFmtId="0" fontId="2" fillId="3" borderId="29" xfId="3" applyFont="1" applyFill="1" applyBorder="1" applyAlignment="1"/>
    <xf numFmtId="0" fontId="2" fillId="3" borderId="4" xfId="3" applyFont="1" applyFill="1" applyBorder="1" applyAlignment="1">
      <alignment vertical="top"/>
    </xf>
    <xf numFmtId="0" fontId="2" fillId="3" borderId="26" xfId="3" applyFont="1" applyFill="1" applyBorder="1" applyAlignment="1">
      <alignment vertical="top"/>
    </xf>
    <xf numFmtId="0" fontId="2" fillId="3" borderId="4" xfId="3" applyFont="1" applyFill="1" applyBorder="1" applyAlignment="1">
      <alignment vertical="center"/>
    </xf>
    <xf numFmtId="0" fontId="2" fillId="3" borderId="26" xfId="3" applyFont="1" applyFill="1" applyBorder="1" applyAlignment="1">
      <alignment vertical="center"/>
    </xf>
    <xf numFmtId="0" fontId="8" fillId="3" borderId="8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3" borderId="26" xfId="3" applyFont="1" applyFill="1" applyBorder="1" applyAlignment="1"/>
    <xf numFmtId="0" fontId="8" fillId="3" borderId="41" xfId="0" applyFont="1" applyFill="1" applyBorder="1" applyAlignment="1">
      <alignment horizontal="center" vertical="top"/>
    </xf>
    <xf numFmtId="0" fontId="8" fillId="3" borderId="14" xfId="0" applyFont="1" applyFill="1" applyBorder="1" applyAlignment="1">
      <alignment horizontal="center" vertical="top"/>
    </xf>
    <xf numFmtId="0" fontId="8" fillId="3" borderId="16" xfId="0" applyFont="1" applyFill="1" applyBorder="1" applyAlignment="1">
      <alignment horizontal="center" vertical="top"/>
    </xf>
    <xf numFmtId="0" fontId="7" fillId="3" borderId="17" xfId="0" applyFont="1" applyFill="1" applyBorder="1" applyAlignment="1">
      <alignment horizontal="center" vertical="top"/>
    </xf>
    <xf numFmtId="0" fontId="5" fillId="6" borderId="0" xfId="0" applyFont="1" applyFill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right" vertical="top" indent="1"/>
    </xf>
    <xf numFmtId="3" fontId="2" fillId="6" borderId="2" xfId="0" applyNumberFormat="1" applyFont="1" applyFill="1" applyBorder="1" applyAlignment="1">
      <alignment horizontal="center" vertical="center"/>
    </xf>
    <xf numFmtId="3" fontId="2" fillId="6" borderId="14" xfId="0" applyNumberFormat="1" applyFont="1" applyFill="1" applyBorder="1" applyAlignment="1">
      <alignment horizontal="center" vertical="center"/>
    </xf>
    <xf numFmtId="3" fontId="2" fillId="6" borderId="22" xfId="0" applyNumberFormat="1" applyFont="1" applyFill="1" applyBorder="1" applyAlignment="1">
      <alignment horizontal="center" vertical="center"/>
    </xf>
    <xf numFmtId="3" fontId="2" fillId="7" borderId="22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27" fillId="2" borderId="0" xfId="0" applyFont="1" applyFill="1" applyAlignment="1">
      <alignment horizontal="right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14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9" fillId="3" borderId="14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/>
    </xf>
    <xf numFmtId="0" fontId="24" fillId="0" borderId="25" xfId="0" applyFont="1" applyBorder="1" applyAlignment="1">
      <alignment horizontal="right" vertical="center" indent="1"/>
    </xf>
    <xf numFmtId="0" fontId="2" fillId="0" borderId="29" xfId="0" applyFont="1" applyBorder="1" applyAlignment="1">
      <alignment horizontal="left" vertical="center" indent="1"/>
    </xf>
    <xf numFmtId="0" fontId="4" fillId="3" borderId="13" xfId="0" applyFont="1" applyFill="1" applyBorder="1" applyAlignment="1">
      <alignment horizontal="right" vertical="center" indent="1"/>
    </xf>
    <xf numFmtId="0" fontId="24" fillId="0" borderId="27" xfId="0" applyFont="1" applyBorder="1" applyAlignment="1">
      <alignment horizontal="right" vertical="center" indent="1"/>
    </xf>
    <xf numFmtId="0" fontId="2" fillId="0" borderId="28" xfId="0" applyFont="1" applyBorder="1" applyAlignment="1">
      <alignment horizontal="left" vertical="center" indent="1"/>
    </xf>
    <xf numFmtId="3" fontId="2" fillId="0" borderId="0" xfId="0" applyNumberFormat="1" applyFont="1" applyAlignment="1">
      <alignment horizontal="center" vertical="center"/>
    </xf>
    <xf numFmtId="0" fontId="2" fillId="3" borderId="0" xfId="0" applyFont="1" applyFill="1"/>
    <xf numFmtId="0" fontId="25" fillId="11" borderId="4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indent="1"/>
    </xf>
    <xf numFmtId="0" fontId="4" fillId="4" borderId="13" xfId="0" applyFont="1" applyFill="1" applyBorder="1" applyAlignment="1">
      <alignment horizontal="left" vertical="center" indent="1"/>
    </xf>
    <xf numFmtId="0" fontId="4" fillId="4" borderId="30" xfId="0" applyFont="1" applyFill="1" applyBorder="1" applyAlignment="1">
      <alignment horizontal="left" vertical="center" indent="1"/>
    </xf>
    <xf numFmtId="0" fontId="4" fillId="4" borderId="28" xfId="0" applyFont="1" applyFill="1" applyBorder="1" applyAlignment="1">
      <alignment horizontal="left" vertical="center" indent="1"/>
    </xf>
    <xf numFmtId="0" fontId="2" fillId="6" borderId="7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left" vertical="center" indent="7"/>
    </xf>
    <xf numFmtId="0" fontId="2" fillId="6" borderId="8" xfId="0" applyFont="1" applyFill="1" applyBorder="1" applyAlignment="1">
      <alignment vertical="center"/>
    </xf>
    <xf numFmtId="0" fontId="28" fillId="3" borderId="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wrapText="1"/>
    </xf>
    <xf numFmtId="0" fontId="29" fillId="3" borderId="43" xfId="0" applyFont="1" applyFill="1" applyBorder="1" applyAlignment="1">
      <alignment horizontal="center" vertical="center" wrapText="1"/>
    </xf>
    <xf numFmtId="0" fontId="5" fillId="6" borderId="43" xfId="0" applyFont="1" applyFill="1" applyBorder="1" applyAlignment="1">
      <alignment horizontal="center" vertical="center" wrapText="1"/>
    </xf>
    <xf numFmtId="0" fontId="28" fillId="3" borderId="43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9" xfId="0" applyFont="1" applyBorder="1" applyAlignment="1">
      <alignment horizontal="left" vertical="center" wrapText="1" indent="1"/>
    </xf>
    <xf numFmtId="0" fontId="7" fillId="0" borderId="19" xfId="3" applyFont="1" applyFill="1" applyBorder="1" applyAlignment="1">
      <alignment horizontal="left" vertical="center" wrapText="1" indent="1"/>
    </xf>
    <xf numFmtId="0" fontId="25" fillId="11" borderId="19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20" fillId="0" borderId="6" xfId="3" applyFont="1" applyBorder="1" applyAlignment="1">
      <alignment horizontal="left" vertical="center" wrapText="1" indent="1"/>
    </xf>
    <xf numFmtId="0" fontId="7" fillId="0" borderId="6" xfId="0" applyFont="1" applyBorder="1" applyAlignment="1">
      <alignment vertical="center" wrapText="1"/>
    </xf>
    <xf numFmtId="0" fontId="7" fillId="0" borderId="17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8" fillId="0" borderId="19" xfId="0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5" fillId="2" borderId="0" xfId="0" applyFont="1" applyFill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 indent="1"/>
    </xf>
    <xf numFmtId="0" fontId="2" fillId="4" borderId="8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 indent="28"/>
    </xf>
    <xf numFmtId="0" fontId="2" fillId="4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right" vertical="center" indent="1"/>
    </xf>
    <xf numFmtId="0" fontId="7" fillId="0" borderId="6" xfId="3" applyFont="1" applyFill="1" applyBorder="1" applyAlignment="1">
      <alignment horizontal="left" vertical="center" wrapText="1" indent="1"/>
    </xf>
    <xf numFmtId="0" fontId="5" fillId="2" borderId="0" xfId="0" applyFont="1" applyFill="1" applyAlignment="1">
      <alignment horizontal="left" wrapText="1"/>
    </xf>
    <xf numFmtId="0" fontId="2" fillId="6" borderId="12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left" wrapText="1"/>
    </xf>
    <xf numFmtId="0" fontId="2" fillId="6" borderId="12" xfId="0" applyFont="1" applyFill="1" applyBorder="1" applyAlignment="1">
      <alignment horizontal="center" wrapText="1"/>
    </xf>
    <xf numFmtId="0" fontId="2" fillId="6" borderId="25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wrapText="1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7" fillId="6" borderId="19" xfId="0" applyFont="1" applyFill="1" applyBorder="1" applyAlignment="1">
      <alignment horizontal="center" vertical="top"/>
    </xf>
    <xf numFmtId="0" fontId="7" fillId="7" borderId="0" xfId="0" applyFont="1" applyFill="1" applyAlignment="1">
      <alignment horizontal="center" vertical="top"/>
    </xf>
    <xf numFmtId="0" fontId="7" fillId="2" borderId="20" xfId="0" applyFont="1" applyFill="1" applyBorder="1" applyAlignment="1">
      <alignment horizontal="left" vertical="top" wrapText="1"/>
    </xf>
    <xf numFmtId="0" fontId="7" fillId="6" borderId="19" xfId="0" applyFont="1" applyFill="1" applyBorder="1" applyAlignment="1">
      <alignment horizontal="center" vertical="top" wrapText="1"/>
    </xf>
    <xf numFmtId="0" fontId="7" fillId="6" borderId="27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left" vertical="center" wrapText="1" indent="2"/>
    </xf>
    <xf numFmtId="0" fontId="2" fillId="3" borderId="26" xfId="0" applyFont="1" applyFill="1" applyBorder="1" applyAlignment="1">
      <alignment horizontal="left" vertical="center" wrapText="1" indent="2"/>
    </xf>
    <xf numFmtId="0" fontId="2" fillId="3" borderId="13" xfId="0" applyFont="1" applyFill="1" applyBorder="1" applyAlignment="1">
      <alignment horizontal="left" vertical="center" wrapText="1" indent="2"/>
    </xf>
    <xf numFmtId="0" fontId="2" fillId="3" borderId="28" xfId="0" applyFont="1" applyFill="1" applyBorder="1" applyAlignment="1">
      <alignment horizontal="left" vertical="center" wrapText="1" indent="2"/>
    </xf>
    <xf numFmtId="0" fontId="10" fillId="2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left" vertical="center" wrapText="1" indent="1"/>
    </xf>
    <xf numFmtId="0" fontId="2" fillId="3" borderId="8" xfId="0" applyFont="1" applyFill="1" applyBorder="1" applyAlignment="1">
      <alignment horizontal="left" vertical="center" wrapText="1" indent="1"/>
    </xf>
    <xf numFmtId="0" fontId="2" fillId="3" borderId="29" xfId="0" applyFont="1" applyFill="1" applyBorder="1" applyAlignment="1">
      <alignment horizontal="left" vertical="center" wrapText="1" indent="1"/>
    </xf>
    <xf numFmtId="0" fontId="2" fillId="3" borderId="13" xfId="0" applyFont="1" applyFill="1" applyBorder="1" applyAlignment="1">
      <alignment horizontal="left" vertical="center" wrapText="1" indent="1"/>
    </xf>
    <xf numFmtId="0" fontId="2" fillId="3" borderId="30" xfId="0" applyFont="1" applyFill="1" applyBorder="1" applyAlignment="1">
      <alignment horizontal="left" vertical="center" wrapText="1" indent="1"/>
    </xf>
    <xf numFmtId="0" fontId="2" fillId="3" borderId="28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 wrapText="1" indent="2"/>
    </xf>
    <xf numFmtId="0" fontId="2" fillId="3" borderId="26" xfId="0" applyFont="1" applyFill="1" applyBorder="1" applyAlignment="1">
      <alignment horizontal="left" vertical="top" wrapText="1" indent="2"/>
    </xf>
    <xf numFmtId="0" fontId="5" fillId="3" borderId="2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wrapText="1" indent="2"/>
    </xf>
    <xf numFmtId="0" fontId="2" fillId="3" borderId="26" xfId="0" applyFont="1" applyFill="1" applyBorder="1" applyAlignment="1">
      <alignment horizontal="left" wrapText="1" indent="2"/>
    </xf>
    <xf numFmtId="0" fontId="18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left" vertical="center" wrapText="1" indent="1"/>
    </xf>
    <xf numFmtId="0" fontId="24" fillId="3" borderId="29" xfId="0" applyFont="1" applyFill="1" applyBorder="1" applyAlignment="1">
      <alignment horizontal="left" vertical="center" wrapText="1" indent="1"/>
    </xf>
    <xf numFmtId="0" fontId="24" fillId="3" borderId="4" xfId="0" applyFont="1" applyFill="1" applyBorder="1" applyAlignment="1">
      <alignment horizontal="left" vertical="center" wrapText="1" indent="1"/>
    </xf>
    <xf numFmtId="0" fontId="24" fillId="3" borderId="26" xfId="0" applyFont="1" applyFill="1" applyBorder="1" applyAlignment="1">
      <alignment horizontal="left" vertical="center" wrapText="1" indent="1"/>
    </xf>
    <xf numFmtId="0" fontId="5" fillId="8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right" vertical="center" indent="1"/>
    </xf>
    <xf numFmtId="0" fontId="2" fillId="3" borderId="4" xfId="3" applyFont="1" applyFill="1" applyBorder="1" applyAlignment="1">
      <alignment horizontal="center"/>
    </xf>
    <xf numFmtId="0" fontId="2" fillId="3" borderId="26" xfId="3" applyFont="1" applyFill="1" applyBorder="1" applyAlignment="1">
      <alignment horizontal="center"/>
    </xf>
    <xf numFmtId="0" fontId="7" fillId="0" borderId="6" xfId="3" applyFont="1" applyFill="1" applyBorder="1" applyAlignment="1">
      <alignment horizontal="left" vertical="center" wrapText="1" inden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</cellXfs>
  <cellStyles count="5">
    <cellStyle name="Hyperlink" xfId="3" builtinId="8"/>
    <cellStyle name="Normal" xfId="0" builtinId="0"/>
    <cellStyle name="Normal 2" xfId="1" xr:uid="{77F6198E-F76D-4EE7-A58B-8E73388E8EA3}"/>
    <cellStyle name="Normal 2 2 2" xfId="2" xr:uid="{0D2FA45B-23BA-4C00-8C35-8744C5D8561B}"/>
    <cellStyle name="Normal 4" xfId="4" xr:uid="{9B67D761-DAF1-4D8C-AEC0-331CDDB5CFA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CC6CC"/>
      <color rgb="FFBED1E0"/>
      <color rgb="FF8190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simpler4health.se/w/sh/e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129207</xdr:colOff>
      <xdr:row>4</xdr:row>
      <xdr:rowOff>140803</xdr:rowOff>
    </xdr:from>
    <xdr:to>
      <xdr:col>12</xdr:col>
      <xdr:colOff>1398654</xdr:colOff>
      <xdr:row>7</xdr:row>
      <xdr:rowOff>148593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C927B7-8AFA-4046-B4FD-FBB2AAB0F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68857" y="959953"/>
          <a:ext cx="1269447" cy="693590"/>
        </a:xfrm>
        <a:prstGeom prst="rect">
          <a:avLst/>
        </a:prstGeom>
      </xdr:spPr>
    </xdr:pic>
    <xdr:clientData/>
  </xdr:twoCellAnchor>
  <xdr:twoCellAnchor editAs="oneCell">
    <xdr:from>
      <xdr:col>8</xdr:col>
      <xdr:colOff>132521</xdr:colOff>
      <xdr:row>19</xdr:row>
      <xdr:rowOff>215348</xdr:rowOff>
    </xdr:from>
    <xdr:to>
      <xdr:col>12</xdr:col>
      <xdr:colOff>2198093</xdr:colOff>
      <xdr:row>33</xdr:row>
      <xdr:rowOff>207255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A9BDCA5-42BA-4AFE-98AD-5A8C58845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85771" y="4425398"/>
          <a:ext cx="7551972" cy="3192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andfonline.com/doi/full/10.3109/00365513.2011.557086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academic.oup.com/clinchem/article/60/7/974/5621550" TargetMode="External"/><Relationship Id="rId1" Type="http://schemas.openxmlformats.org/officeDocument/2006/relationships/hyperlink" Target="https://www.degruyter.com/document/doi/10.1515/cclm-2014-0578/html" TargetMode="External"/><Relationship Id="rId6" Type="http://schemas.openxmlformats.org/officeDocument/2006/relationships/hyperlink" Target="https://link.springer.com/article/10.1007/s00223-018-0446-9" TargetMode="External"/><Relationship Id="rId5" Type="http://schemas.openxmlformats.org/officeDocument/2006/relationships/hyperlink" Target="https://equalis.se/media/b2cj1rmk/pr008_eng_swedish-national-quality-goals-for-measurement-of-glucose_2018-12-10.pdf" TargetMode="External"/><Relationship Id="rId4" Type="http://schemas.openxmlformats.org/officeDocument/2006/relationships/hyperlink" Target="https://jamanetwork.com/journals/jamainternalmedicine/fullarticle/654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5293E-E286-4B10-A24A-6170261F71A4}">
  <dimension ref="A1:P122"/>
  <sheetViews>
    <sheetView tabSelected="1" zoomScaleNormal="100" workbookViewId="0"/>
  </sheetViews>
  <sheetFormatPr defaultColWidth="9.1796875" defaultRowHeight="20.149999999999999" customHeight="1" x14ac:dyDescent="0.35"/>
  <cols>
    <col min="1" max="1" width="1.7265625" style="2" customWidth="1"/>
    <col min="2" max="2" width="29.26953125" style="2" customWidth="1"/>
    <col min="3" max="7" width="13.7265625" style="2" customWidth="1"/>
    <col min="8" max="8" width="1.7265625" style="2" customWidth="1"/>
    <col min="9" max="9" width="9.26953125" style="2" customWidth="1"/>
    <col min="10" max="10" width="60.81640625" style="2" customWidth="1"/>
    <col min="11" max="11" width="1.7265625" style="2" customWidth="1"/>
    <col min="12" max="12" width="10.453125" style="2" customWidth="1"/>
    <col min="13" max="13" width="35.81640625" style="2" customWidth="1"/>
    <col min="14" max="14" width="34.7265625" style="2" customWidth="1"/>
    <col min="15" max="16384" width="9.1796875" style="2"/>
  </cols>
  <sheetData>
    <row r="1" spans="2:16" ht="10" customHeight="1" x14ac:dyDescent="0.35">
      <c r="B1" s="1"/>
    </row>
    <row r="2" spans="2:16" ht="25.15" customHeight="1" x14ac:dyDescent="0.35">
      <c r="B2" s="244" t="s">
        <v>0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6"/>
    </row>
    <row r="3" spans="2:16" s="3" customFormat="1" ht="10" customHeight="1" x14ac:dyDescent="0.35">
      <c r="N3" s="2"/>
    </row>
    <row r="4" spans="2:16" s="3" customFormat="1" ht="21" customHeight="1" x14ac:dyDescent="0.35">
      <c r="B4" s="113"/>
      <c r="C4" s="4"/>
      <c r="D4" s="5" t="s">
        <v>1</v>
      </c>
      <c r="E4" s="4"/>
      <c r="F4" s="4"/>
      <c r="G4" s="6"/>
      <c r="I4" s="247" t="s">
        <v>2</v>
      </c>
      <c r="J4" s="248"/>
      <c r="L4" s="247" t="s">
        <v>3</v>
      </c>
      <c r="M4" s="248"/>
      <c r="N4" s="2"/>
    </row>
    <row r="5" spans="2:16" s="8" customFormat="1" ht="18" customHeight="1" x14ac:dyDescent="0.35">
      <c r="B5" s="114" t="s">
        <v>4</v>
      </c>
      <c r="C5" s="249" t="s">
        <v>5</v>
      </c>
      <c r="D5" s="249"/>
      <c r="E5" s="249"/>
      <c r="F5" s="250"/>
      <c r="G5" s="7" t="s">
        <v>6</v>
      </c>
      <c r="H5" s="3"/>
      <c r="I5" s="251" t="s">
        <v>7</v>
      </c>
      <c r="J5" s="252"/>
      <c r="K5" s="3"/>
      <c r="L5" s="115"/>
      <c r="M5" s="116"/>
      <c r="N5" s="2"/>
    </row>
    <row r="6" spans="2:16" s="3" customFormat="1" ht="18" customHeight="1" x14ac:dyDescent="0.35">
      <c r="B6" s="202" t="s">
        <v>8</v>
      </c>
      <c r="C6" s="255" t="s">
        <v>9</v>
      </c>
      <c r="D6" s="255"/>
      <c r="E6" s="255"/>
      <c r="F6" s="9" t="s">
        <v>10</v>
      </c>
      <c r="G6" s="10" t="s">
        <v>9</v>
      </c>
      <c r="I6" s="253"/>
      <c r="J6" s="254"/>
      <c r="K6" s="12"/>
      <c r="L6" s="117"/>
      <c r="M6" s="118"/>
      <c r="N6" s="2"/>
    </row>
    <row r="7" spans="2:16" s="3" customFormat="1" ht="18" customHeight="1" x14ac:dyDescent="0.35">
      <c r="B7" s="202" t="s">
        <v>11</v>
      </c>
      <c r="C7" s="256" t="s">
        <v>12</v>
      </c>
      <c r="D7" s="257"/>
      <c r="E7" s="258" t="s">
        <v>13</v>
      </c>
      <c r="F7" s="257"/>
      <c r="G7" s="7" t="s">
        <v>12</v>
      </c>
      <c r="I7" s="253"/>
      <c r="J7" s="254"/>
      <c r="L7" s="119"/>
      <c r="M7" s="120"/>
      <c r="N7" s="2"/>
    </row>
    <row r="8" spans="2:16" s="3" customFormat="1" ht="16.5" customHeight="1" x14ac:dyDescent="0.35">
      <c r="B8" s="259" t="s">
        <v>14</v>
      </c>
      <c r="C8" s="121" t="s">
        <v>15</v>
      </c>
      <c r="D8" s="122" t="s">
        <v>16</v>
      </c>
      <c r="E8" s="123" t="s">
        <v>17</v>
      </c>
      <c r="F8" s="123" t="s">
        <v>18</v>
      </c>
      <c r="G8" s="124" t="s">
        <v>17</v>
      </c>
      <c r="I8" s="253"/>
      <c r="J8" s="254"/>
      <c r="L8" s="125"/>
      <c r="M8" s="126"/>
      <c r="N8" s="2"/>
    </row>
    <row r="9" spans="2:16" s="3" customFormat="1" ht="15.75" customHeight="1" x14ac:dyDescent="0.45">
      <c r="B9" s="259"/>
      <c r="C9" s="127" t="s">
        <v>19</v>
      </c>
      <c r="D9" s="128" t="s">
        <v>20</v>
      </c>
      <c r="E9" s="129" t="s">
        <v>21</v>
      </c>
      <c r="F9" s="129" t="s">
        <v>22</v>
      </c>
      <c r="G9" s="130" t="s">
        <v>23</v>
      </c>
      <c r="I9" s="219" t="s">
        <v>24</v>
      </c>
      <c r="J9" s="220"/>
      <c r="L9" s="260" t="s">
        <v>25</v>
      </c>
      <c r="M9" s="261"/>
      <c r="N9" s="2"/>
    </row>
    <row r="10" spans="2:16" s="12" customFormat="1" ht="18" customHeight="1" x14ac:dyDescent="0.45">
      <c r="B10" s="202" t="s">
        <v>26</v>
      </c>
      <c r="C10" s="131" t="s">
        <v>27</v>
      </c>
      <c r="D10" s="132" t="s">
        <v>28</v>
      </c>
      <c r="E10" s="14" t="s">
        <v>29</v>
      </c>
      <c r="F10" s="15" t="s">
        <v>30</v>
      </c>
      <c r="G10" s="11" t="s">
        <v>31</v>
      </c>
      <c r="H10" s="3"/>
      <c r="I10" s="219"/>
      <c r="J10" s="220"/>
      <c r="K10" s="3"/>
      <c r="L10" s="260" t="s">
        <v>32</v>
      </c>
      <c r="M10" s="261"/>
      <c r="N10" s="2"/>
      <c r="O10" s="3"/>
      <c r="P10" s="3"/>
    </row>
    <row r="11" spans="2:16" s="12" customFormat="1" ht="18" customHeight="1" x14ac:dyDescent="0.35">
      <c r="B11" s="133" t="s">
        <v>33</v>
      </c>
      <c r="C11" s="134" t="s">
        <v>34</v>
      </c>
      <c r="D11" s="135" t="s">
        <v>35</v>
      </c>
      <c r="E11" s="136" t="s">
        <v>36</v>
      </c>
      <c r="F11" s="135" t="s">
        <v>37</v>
      </c>
      <c r="G11" s="137" t="s">
        <v>38</v>
      </c>
      <c r="H11" s="138"/>
      <c r="I11" s="219"/>
      <c r="J11" s="220"/>
      <c r="K11" s="3"/>
      <c r="L11" s="105"/>
      <c r="M11" s="107"/>
      <c r="N11" s="2"/>
      <c r="O11" s="3"/>
      <c r="P11" s="3"/>
    </row>
    <row r="12" spans="2:16" s="12" customFormat="1" ht="18" customHeight="1" x14ac:dyDescent="0.35">
      <c r="B12" s="202" t="s">
        <v>39</v>
      </c>
      <c r="C12" s="198">
        <v>2014</v>
      </c>
      <c r="D12" s="233">
        <v>2020</v>
      </c>
      <c r="E12" s="234"/>
      <c r="F12" s="235"/>
      <c r="G12" s="13">
        <v>2023</v>
      </c>
      <c r="H12" s="3"/>
      <c r="I12" s="236" t="s">
        <v>40</v>
      </c>
      <c r="J12" s="237"/>
      <c r="K12" s="3"/>
      <c r="L12" s="3"/>
      <c r="M12" s="139"/>
      <c r="N12" s="2"/>
      <c r="O12" s="3"/>
      <c r="P12" s="3"/>
    </row>
    <row r="13" spans="2:16" s="3" customFormat="1" ht="18" customHeight="1" x14ac:dyDescent="0.3">
      <c r="B13" s="202" t="s">
        <v>41</v>
      </c>
      <c r="C13" s="111" t="s">
        <v>42</v>
      </c>
      <c r="D13" s="238" t="s">
        <v>42</v>
      </c>
      <c r="E13" s="239"/>
      <c r="F13" s="240"/>
      <c r="G13" s="112" t="s">
        <v>43</v>
      </c>
      <c r="I13" s="236"/>
      <c r="J13" s="237"/>
      <c r="L13" s="230" t="s">
        <v>44</v>
      </c>
      <c r="M13" s="232"/>
    </row>
    <row r="14" spans="2:16" s="3" customFormat="1" ht="18" customHeight="1" x14ac:dyDescent="0.3">
      <c r="B14" s="202" t="s">
        <v>45</v>
      </c>
      <c r="C14" s="140" t="s">
        <v>46</v>
      </c>
      <c r="D14" s="141" t="s">
        <v>47</v>
      </c>
      <c r="E14" s="142" t="s">
        <v>48</v>
      </c>
      <c r="F14" s="143" t="s">
        <v>49</v>
      </c>
      <c r="G14" s="144" t="s">
        <v>50</v>
      </c>
      <c r="I14" s="236"/>
      <c r="J14" s="237"/>
      <c r="L14" s="145" t="s">
        <v>51</v>
      </c>
      <c r="M14" s="146" t="s">
        <v>52</v>
      </c>
    </row>
    <row r="15" spans="2:16" s="3" customFormat="1" ht="18.75" customHeight="1" x14ac:dyDescent="0.3">
      <c r="B15" s="147" t="s">
        <v>53</v>
      </c>
      <c r="C15" s="234"/>
      <c r="D15" s="234"/>
      <c r="E15" s="234"/>
      <c r="F15" s="234"/>
      <c r="G15" s="241"/>
      <c r="I15" s="242" t="s">
        <v>54</v>
      </c>
      <c r="J15" s="243"/>
      <c r="L15" s="148" t="s">
        <v>55</v>
      </c>
      <c r="M15" s="149" t="s">
        <v>56</v>
      </c>
    </row>
    <row r="16" spans="2:16" s="3" customFormat="1" ht="18" customHeight="1" x14ac:dyDescent="0.3">
      <c r="B16" s="16" t="s">
        <v>57</v>
      </c>
      <c r="C16" s="93" t="s">
        <v>58</v>
      </c>
      <c r="D16" s="94" t="s">
        <v>58</v>
      </c>
      <c r="E16" s="95" t="s">
        <v>58</v>
      </c>
      <c r="F16" s="94" t="s">
        <v>58</v>
      </c>
      <c r="G16" s="96" t="s">
        <v>58</v>
      </c>
      <c r="I16" s="219" t="s">
        <v>59</v>
      </c>
      <c r="J16" s="220"/>
    </row>
    <row r="17" spans="1:14" s="3" customFormat="1" ht="18" customHeight="1" x14ac:dyDescent="0.3">
      <c r="B17" s="16" t="s">
        <v>60</v>
      </c>
      <c r="C17" s="97" t="s">
        <v>58</v>
      </c>
      <c r="D17" s="92" t="s">
        <v>58</v>
      </c>
      <c r="E17" s="91" t="s">
        <v>58</v>
      </c>
      <c r="F17" s="92" t="s">
        <v>58</v>
      </c>
      <c r="G17" s="17" t="s">
        <v>58</v>
      </c>
      <c r="I17" s="221"/>
      <c r="J17" s="222"/>
      <c r="M17" s="20" t="s">
        <v>61</v>
      </c>
    </row>
    <row r="18" spans="1:14" s="3" customFormat="1" ht="18" customHeight="1" x14ac:dyDescent="0.3">
      <c r="B18" s="16" t="s">
        <v>62</v>
      </c>
      <c r="C18" s="97" t="s">
        <v>58</v>
      </c>
      <c r="D18" s="87"/>
      <c r="E18" s="88"/>
      <c r="F18" s="89"/>
      <c r="G18" s="17" t="s">
        <v>58</v>
      </c>
      <c r="I18" s="223"/>
      <c r="J18" s="223"/>
      <c r="M18" s="20"/>
    </row>
    <row r="19" spans="1:14" s="3" customFormat="1" ht="18" customHeight="1" x14ac:dyDescent="0.3">
      <c r="B19" s="16" t="s">
        <v>63</v>
      </c>
      <c r="C19" s="97" t="s">
        <v>58</v>
      </c>
      <c r="D19" s="150" t="s">
        <v>58</v>
      </c>
      <c r="E19" s="91" t="s">
        <v>58</v>
      </c>
      <c r="F19" s="92" t="s">
        <v>58</v>
      </c>
      <c r="G19" s="17" t="s">
        <v>58</v>
      </c>
      <c r="I19" s="230" t="s">
        <v>64</v>
      </c>
      <c r="J19" s="231"/>
      <c r="K19" s="231"/>
      <c r="L19" s="231"/>
      <c r="M19" s="232"/>
    </row>
    <row r="20" spans="1:14" s="3" customFormat="1" ht="18" customHeight="1" x14ac:dyDescent="0.3">
      <c r="A20" s="18"/>
      <c r="B20" s="16" t="s">
        <v>65</v>
      </c>
      <c r="C20" s="97" t="s">
        <v>58</v>
      </c>
      <c r="D20" s="150" t="s">
        <v>58</v>
      </c>
      <c r="E20" s="91" t="s">
        <v>58</v>
      </c>
      <c r="F20" s="92" t="s">
        <v>58</v>
      </c>
      <c r="G20" s="17" t="s">
        <v>58</v>
      </c>
      <c r="I20" s="103"/>
      <c r="J20" s="151"/>
      <c r="K20" s="151"/>
      <c r="L20" s="151"/>
      <c r="M20" s="104"/>
    </row>
    <row r="21" spans="1:14" s="3" customFormat="1" ht="18" customHeight="1" x14ac:dyDescent="0.3">
      <c r="A21" s="18"/>
      <c r="B21" s="16" t="s">
        <v>66</v>
      </c>
      <c r="C21" s="97" t="s">
        <v>58</v>
      </c>
      <c r="D21" s="150" t="s">
        <v>58</v>
      </c>
      <c r="E21" s="91" t="s">
        <v>58</v>
      </c>
      <c r="F21" s="92" t="s">
        <v>58</v>
      </c>
      <c r="G21" s="17" t="s">
        <v>58</v>
      </c>
      <c r="I21" s="103"/>
      <c r="J21" s="151"/>
      <c r="K21" s="151"/>
      <c r="L21" s="151"/>
      <c r="M21" s="104"/>
    </row>
    <row r="22" spans="1:14" s="3" customFormat="1" ht="18" customHeight="1" x14ac:dyDescent="0.3">
      <c r="A22" s="18"/>
      <c r="B22" s="19" t="s">
        <v>67</v>
      </c>
      <c r="C22" s="97" t="s">
        <v>58</v>
      </c>
      <c r="D22" s="150" t="s">
        <v>68</v>
      </c>
      <c r="E22" s="91" t="s">
        <v>68</v>
      </c>
      <c r="F22" s="92" t="s">
        <v>68</v>
      </c>
      <c r="G22" s="17" t="s">
        <v>68</v>
      </c>
      <c r="I22" s="103"/>
      <c r="J22" s="151"/>
      <c r="K22" s="151"/>
      <c r="L22" s="151"/>
      <c r="M22" s="104"/>
    </row>
    <row r="23" spans="1:14" s="3" customFormat="1" ht="18" customHeight="1" x14ac:dyDescent="0.3">
      <c r="A23" s="18"/>
      <c r="B23" s="16" t="s">
        <v>69</v>
      </c>
      <c r="C23" s="97" t="s">
        <v>58</v>
      </c>
      <c r="D23" s="150" t="s">
        <v>58</v>
      </c>
      <c r="E23" s="91" t="s">
        <v>58</v>
      </c>
      <c r="F23" s="92" t="s">
        <v>58</v>
      </c>
      <c r="G23" s="17" t="s">
        <v>58</v>
      </c>
      <c r="I23" s="103"/>
      <c r="J23" s="151"/>
      <c r="K23" s="151"/>
      <c r="L23" s="151"/>
      <c r="M23" s="104"/>
    </row>
    <row r="24" spans="1:14" s="3" customFormat="1" ht="18" customHeight="1" x14ac:dyDescent="0.3">
      <c r="B24" s="16" t="s">
        <v>70</v>
      </c>
      <c r="C24" s="97" t="s">
        <v>58</v>
      </c>
      <c r="D24" s="150" t="s">
        <v>58</v>
      </c>
      <c r="E24" s="91" t="s">
        <v>58</v>
      </c>
      <c r="F24" s="92" t="s">
        <v>58</v>
      </c>
      <c r="G24" s="17" t="s">
        <v>58</v>
      </c>
      <c r="I24" s="103"/>
      <c r="J24" s="151"/>
      <c r="K24" s="151"/>
      <c r="L24" s="151"/>
      <c r="M24" s="104"/>
    </row>
    <row r="25" spans="1:14" s="3" customFormat="1" ht="18" customHeight="1" x14ac:dyDescent="0.3">
      <c r="B25" s="16" t="s">
        <v>71</v>
      </c>
      <c r="C25" s="97" t="s">
        <v>68</v>
      </c>
      <c r="D25" s="150" t="s">
        <v>68</v>
      </c>
      <c r="E25" s="91" t="s">
        <v>68</v>
      </c>
      <c r="F25" s="92" t="s">
        <v>68</v>
      </c>
      <c r="G25" s="17" t="s">
        <v>68</v>
      </c>
      <c r="I25" s="103"/>
      <c r="J25" s="151"/>
      <c r="K25" s="151"/>
      <c r="L25" s="151"/>
      <c r="M25" s="104"/>
    </row>
    <row r="26" spans="1:14" s="3" customFormat="1" ht="18" customHeight="1" x14ac:dyDescent="0.3">
      <c r="B26" s="16" t="s">
        <v>72</v>
      </c>
      <c r="C26" s="97" t="s">
        <v>58</v>
      </c>
      <c r="D26" s="87"/>
      <c r="E26" s="88"/>
      <c r="F26" s="89"/>
      <c r="G26" s="17" t="s">
        <v>58</v>
      </c>
      <c r="I26" s="103"/>
      <c r="J26" s="151"/>
      <c r="K26" s="151"/>
      <c r="L26" s="151"/>
      <c r="M26" s="104"/>
    </row>
    <row r="27" spans="1:14" s="3" customFormat="1" ht="18" customHeight="1" x14ac:dyDescent="0.3">
      <c r="B27" s="16" t="s">
        <v>73</v>
      </c>
      <c r="C27" s="97" t="s">
        <v>58</v>
      </c>
      <c r="D27" s="150" t="s">
        <v>74</v>
      </c>
      <c r="E27" s="91" t="s">
        <v>74</v>
      </c>
      <c r="F27" s="92" t="s">
        <v>74</v>
      </c>
      <c r="G27" s="17" t="s">
        <v>74</v>
      </c>
      <c r="I27" s="103"/>
      <c r="J27" s="151"/>
      <c r="K27" s="151"/>
      <c r="L27" s="151"/>
      <c r="M27" s="104"/>
    </row>
    <row r="28" spans="1:14" s="3" customFormat="1" ht="18" customHeight="1" x14ac:dyDescent="0.3">
      <c r="B28" s="16" t="s">
        <v>75</v>
      </c>
      <c r="C28" s="98"/>
      <c r="D28" s="150" t="s">
        <v>76</v>
      </c>
      <c r="E28" s="91" t="s">
        <v>76</v>
      </c>
      <c r="F28" s="92" t="s">
        <v>76</v>
      </c>
      <c r="G28" s="17" t="s">
        <v>76</v>
      </c>
      <c r="I28" s="103"/>
      <c r="J28" s="151"/>
      <c r="K28" s="151"/>
      <c r="L28" s="151"/>
      <c r="M28" s="104"/>
    </row>
    <row r="29" spans="1:14" s="3" customFormat="1" ht="18" customHeight="1" x14ac:dyDescent="0.3">
      <c r="B29" s="16" t="s">
        <v>77</v>
      </c>
      <c r="C29" s="97" t="s">
        <v>58</v>
      </c>
      <c r="D29" s="150" t="s">
        <v>58</v>
      </c>
      <c r="E29" s="91" t="s">
        <v>58</v>
      </c>
      <c r="F29" s="92" t="s">
        <v>58</v>
      </c>
      <c r="G29" s="17" t="s">
        <v>58</v>
      </c>
      <c r="I29" s="103"/>
      <c r="J29" s="151"/>
      <c r="K29" s="151"/>
      <c r="L29" s="151"/>
      <c r="M29" s="104"/>
    </row>
    <row r="30" spans="1:14" s="3" customFormat="1" ht="18" customHeight="1" x14ac:dyDescent="0.3">
      <c r="B30" s="16" t="s">
        <v>78</v>
      </c>
      <c r="C30" s="97" t="s">
        <v>58</v>
      </c>
      <c r="D30" s="87"/>
      <c r="E30" s="88"/>
      <c r="F30" s="89"/>
      <c r="G30" s="17" t="s">
        <v>58</v>
      </c>
      <c r="I30" s="103"/>
      <c r="J30" s="151"/>
      <c r="K30" s="151"/>
      <c r="L30" s="151"/>
      <c r="M30" s="104"/>
    </row>
    <row r="31" spans="1:14" s="3" customFormat="1" ht="18" customHeight="1" x14ac:dyDescent="0.3">
      <c r="B31" s="16" t="s">
        <v>79</v>
      </c>
      <c r="C31" s="97" t="s">
        <v>58</v>
      </c>
      <c r="D31" s="87"/>
      <c r="E31" s="88"/>
      <c r="F31" s="89"/>
      <c r="G31" s="90"/>
      <c r="I31" s="103"/>
      <c r="J31" s="151"/>
      <c r="K31" s="151"/>
      <c r="L31" s="151"/>
      <c r="M31" s="104"/>
      <c r="N31" s="20"/>
    </row>
    <row r="32" spans="1:14" s="3" customFormat="1" ht="18" customHeight="1" x14ac:dyDescent="0.3">
      <c r="B32" s="16" t="s">
        <v>80</v>
      </c>
      <c r="C32" s="97" t="s">
        <v>58</v>
      </c>
      <c r="D32" s="152"/>
      <c r="E32" s="88"/>
      <c r="F32" s="89"/>
      <c r="G32" s="17" t="s">
        <v>58</v>
      </c>
      <c r="I32" s="103"/>
      <c r="J32" s="151"/>
      <c r="K32" s="151"/>
      <c r="L32" s="151"/>
      <c r="M32" s="104"/>
      <c r="N32" s="20"/>
    </row>
    <row r="33" spans="2:13" s="3" customFormat="1" ht="18" customHeight="1" x14ac:dyDescent="0.3">
      <c r="B33" s="16" t="s">
        <v>81</v>
      </c>
      <c r="C33" s="97" t="s">
        <v>58</v>
      </c>
      <c r="D33" s="89"/>
      <c r="E33" s="88"/>
      <c r="F33" s="89"/>
      <c r="G33" s="17" t="s">
        <v>58</v>
      </c>
      <c r="I33" s="103"/>
      <c r="J33" s="151"/>
      <c r="K33" s="151"/>
      <c r="L33" s="151"/>
      <c r="M33" s="104"/>
    </row>
    <row r="34" spans="2:13" s="3" customFormat="1" ht="18" customHeight="1" x14ac:dyDescent="0.3">
      <c r="B34" s="16" t="s">
        <v>82</v>
      </c>
      <c r="C34" s="97" t="s">
        <v>58</v>
      </c>
      <c r="D34" s="87"/>
      <c r="E34" s="88"/>
      <c r="F34" s="89"/>
      <c r="G34" s="17" t="s">
        <v>58</v>
      </c>
      <c r="I34" s="103"/>
      <c r="J34" s="151"/>
      <c r="K34" s="151"/>
      <c r="L34" s="151"/>
      <c r="M34" s="104"/>
    </row>
    <row r="35" spans="2:13" s="3" customFormat="1" ht="18" customHeight="1" x14ac:dyDescent="0.3">
      <c r="B35" s="16" t="s">
        <v>83</v>
      </c>
      <c r="C35" s="97" t="s">
        <v>58</v>
      </c>
      <c r="D35" s="150" t="s">
        <v>58</v>
      </c>
      <c r="E35" s="91" t="s">
        <v>58</v>
      </c>
      <c r="F35" s="92" t="s">
        <v>58</v>
      </c>
      <c r="G35" s="17" t="s">
        <v>58</v>
      </c>
      <c r="I35" s="105"/>
      <c r="J35" s="106"/>
      <c r="K35" s="106"/>
      <c r="L35" s="106"/>
      <c r="M35" s="107"/>
    </row>
    <row r="36" spans="2:13" s="3" customFormat="1" ht="18" customHeight="1" x14ac:dyDescent="0.3">
      <c r="B36" s="16" t="s">
        <v>84</v>
      </c>
      <c r="C36" s="97" t="s">
        <v>58</v>
      </c>
      <c r="D36" s="87"/>
      <c r="E36" s="88"/>
      <c r="F36" s="89"/>
      <c r="G36" s="17" t="s">
        <v>58</v>
      </c>
      <c r="I36" s="12"/>
      <c r="J36" s="12"/>
    </row>
    <row r="37" spans="2:13" s="3" customFormat="1" ht="18" customHeight="1" x14ac:dyDescent="0.3">
      <c r="B37" s="16" t="s">
        <v>85</v>
      </c>
      <c r="C37" s="97" t="s">
        <v>58</v>
      </c>
      <c r="D37" s="87"/>
      <c r="E37" s="88"/>
      <c r="F37" s="89"/>
      <c r="G37" s="17" t="s">
        <v>58</v>
      </c>
      <c r="I37" s="230" t="s">
        <v>86</v>
      </c>
      <c r="J37" s="231"/>
      <c r="K37" s="231"/>
      <c r="L37" s="231"/>
      <c r="M37" s="232"/>
    </row>
    <row r="38" spans="2:13" s="3" customFormat="1" ht="18" customHeight="1" x14ac:dyDescent="0.3">
      <c r="B38" s="16" t="s">
        <v>87</v>
      </c>
      <c r="C38" s="97" t="s">
        <v>58</v>
      </c>
      <c r="D38" s="150" t="s">
        <v>58</v>
      </c>
      <c r="E38" s="91" t="s">
        <v>58</v>
      </c>
      <c r="F38" s="92" t="s">
        <v>58</v>
      </c>
      <c r="G38" s="17" t="s">
        <v>58</v>
      </c>
      <c r="I38" s="224" t="s">
        <v>88</v>
      </c>
      <c r="J38" s="225"/>
      <c r="K38" s="225"/>
      <c r="L38" s="225"/>
      <c r="M38" s="226"/>
    </row>
    <row r="39" spans="2:13" s="3" customFormat="1" ht="20.25" customHeight="1" x14ac:dyDescent="0.3">
      <c r="B39" s="21" t="s">
        <v>89</v>
      </c>
      <c r="C39" s="99" t="s">
        <v>58</v>
      </c>
      <c r="D39" s="100"/>
      <c r="E39" s="101"/>
      <c r="F39" s="102"/>
      <c r="G39" s="22" t="s">
        <v>58</v>
      </c>
      <c r="I39" s="227"/>
      <c r="J39" s="228"/>
      <c r="K39" s="228"/>
      <c r="L39" s="228"/>
      <c r="M39" s="229"/>
    </row>
    <row r="40" spans="2:13" s="3" customFormat="1" ht="16.899999999999999" customHeight="1" x14ac:dyDescent="0.3">
      <c r="I40" s="153"/>
      <c r="L40" s="108"/>
    </row>
    <row r="41" spans="2:13" s="3" customFormat="1" ht="16.899999999999999" customHeight="1" x14ac:dyDescent="0.3">
      <c r="M41" s="23" t="s">
        <v>90</v>
      </c>
    </row>
    <row r="42" spans="2:13" s="3" customFormat="1" ht="16.899999999999999" customHeight="1" x14ac:dyDescent="0.45">
      <c r="B42" s="2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 t="s">
        <v>91</v>
      </c>
    </row>
    <row r="43" spans="2:13" s="3" customFormat="1" ht="16.899999999999999" customHeight="1" x14ac:dyDescent="0.3">
      <c r="B43" s="27"/>
    </row>
    <row r="44" spans="2:13" s="3" customFormat="1" ht="20.149999999999999" customHeight="1" x14ac:dyDescent="0.3">
      <c r="B44" s="27"/>
    </row>
    <row r="45" spans="2:13" s="3" customFormat="1" ht="20.149999999999999" customHeight="1" x14ac:dyDescent="0.3">
      <c r="B45" s="27"/>
    </row>
    <row r="46" spans="2:13" s="3" customFormat="1" ht="20.149999999999999" customHeight="1" x14ac:dyDescent="0.3">
      <c r="B46" s="27"/>
    </row>
    <row r="47" spans="2:13" s="3" customFormat="1" ht="20.149999999999999" customHeight="1" x14ac:dyDescent="0.3">
      <c r="B47" s="27"/>
    </row>
    <row r="48" spans="2:13" s="3" customFormat="1" ht="20.149999999999999" customHeight="1" x14ac:dyDescent="0.3">
      <c r="B48" s="27"/>
    </row>
    <row r="49" spans="1:13" s="3" customFormat="1" ht="20.149999999999999" customHeight="1" x14ac:dyDescent="0.3"/>
    <row r="50" spans="1:13" s="3" customFormat="1" ht="20.149999999999999" customHeight="1" x14ac:dyDescent="0.3"/>
    <row r="51" spans="1:13" s="3" customFormat="1" ht="20.149999999999999" customHeight="1" x14ac:dyDescent="0.3"/>
    <row r="52" spans="1:13" s="8" customFormat="1" ht="20.149999999999999" customHeight="1" x14ac:dyDescent="0.3">
      <c r="A52" s="3"/>
      <c r="B52" s="3"/>
      <c r="C52" s="3"/>
      <c r="D52" s="3"/>
      <c r="E52" s="3"/>
      <c r="F52" s="3"/>
      <c r="G52" s="3"/>
      <c r="I52" s="3"/>
      <c r="J52" s="3"/>
      <c r="K52" s="3"/>
      <c r="L52" s="3"/>
      <c r="M52" s="3"/>
    </row>
    <row r="53" spans="1:13" s="8" customFormat="1" ht="20.149999999999999" customHeight="1" x14ac:dyDescent="0.3">
      <c r="A53" s="3"/>
      <c r="I53" s="3"/>
      <c r="J53" s="3"/>
      <c r="K53" s="3"/>
      <c r="L53" s="3"/>
      <c r="M53" s="3"/>
    </row>
    <row r="54" spans="1:13" s="3" customFormat="1" ht="20.149999999999999" customHeight="1" x14ac:dyDescent="0.3">
      <c r="B54" s="8"/>
      <c r="C54" s="8"/>
      <c r="D54" s="8"/>
      <c r="E54" s="8"/>
      <c r="F54" s="8"/>
      <c r="G54" s="8"/>
    </row>
    <row r="55" spans="1:13" s="3" customFormat="1" ht="20.149999999999999" customHeight="1" x14ac:dyDescent="0.3">
      <c r="I55" s="8"/>
      <c r="J55" s="8"/>
      <c r="K55" s="8"/>
      <c r="L55" s="8"/>
      <c r="M55" s="8"/>
    </row>
    <row r="56" spans="1:13" s="3" customFormat="1" ht="20.149999999999999" customHeight="1" x14ac:dyDescent="0.3">
      <c r="I56" s="8"/>
      <c r="J56" s="8"/>
      <c r="K56" s="8"/>
      <c r="L56" s="8"/>
      <c r="M56" s="8"/>
    </row>
    <row r="57" spans="1:13" s="3" customFormat="1" ht="20.149999999999999" customHeight="1" x14ac:dyDescent="0.3">
      <c r="A57" s="8"/>
    </row>
    <row r="58" spans="1:13" s="3" customFormat="1" ht="20.149999999999999" customHeight="1" x14ac:dyDescent="0.3">
      <c r="A58" s="8"/>
    </row>
    <row r="59" spans="1:13" s="3" customFormat="1" ht="20.149999999999999" customHeight="1" x14ac:dyDescent="0.3"/>
    <row r="60" spans="1:13" s="3" customFormat="1" ht="20.149999999999999" customHeight="1" x14ac:dyDescent="0.3"/>
    <row r="61" spans="1:13" s="3" customFormat="1" ht="20.149999999999999" customHeight="1" x14ac:dyDescent="0.3"/>
    <row r="62" spans="1:13" s="3" customFormat="1" ht="20.149999999999999" customHeight="1" x14ac:dyDescent="0.3"/>
    <row r="63" spans="1:13" s="3" customFormat="1" ht="20.149999999999999" customHeight="1" x14ac:dyDescent="0.3"/>
    <row r="64" spans="1:13" s="3" customFormat="1" ht="20.149999999999999" customHeight="1" x14ac:dyDescent="0.3">
      <c r="I64" s="8"/>
      <c r="J64" s="8"/>
      <c r="K64" s="8"/>
      <c r="L64" s="8"/>
      <c r="M64" s="8"/>
    </row>
    <row r="65" spans="1:13" s="3" customFormat="1" ht="20.149999999999999" customHeight="1" x14ac:dyDescent="0.3">
      <c r="I65" s="8"/>
      <c r="J65" s="8"/>
      <c r="K65" s="8"/>
      <c r="L65" s="8"/>
      <c r="M65" s="8"/>
    </row>
    <row r="66" spans="1:13" s="3" customFormat="1" ht="20.149999999999999" customHeight="1" x14ac:dyDescent="0.3"/>
    <row r="67" spans="1:13" s="3" customFormat="1" ht="20.149999999999999" customHeight="1" x14ac:dyDescent="0.3"/>
    <row r="68" spans="1:13" s="3" customFormat="1" ht="20.149999999999999" customHeight="1" x14ac:dyDescent="0.3"/>
    <row r="69" spans="1:13" s="3" customFormat="1" ht="20.149999999999999" customHeight="1" x14ac:dyDescent="0.3"/>
    <row r="70" spans="1:13" ht="20.149999999999999" customHeight="1" x14ac:dyDescent="0.35">
      <c r="A70" s="3"/>
      <c r="B70" s="3"/>
      <c r="C70" s="3"/>
      <c r="D70" s="3"/>
      <c r="E70" s="3"/>
      <c r="F70" s="3"/>
      <c r="G70" s="3"/>
      <c r="I70" s="3"/>
      <c r="J70" s="3"/>
      <c r="K70" s="3"/>
      <c r="L70" s="3"/>
      <c r="M70" s="3"/>
    </row>
    <row r="71" spans="1:13" ht="20.149999999999999" customHeight="1" x14ac:dyDescent="0.35">
      <c r="A71" s="3"/>
      <c r="I71" s="3"/>
      <c r="J71" s="3"/>
      <c r="K71" s="3"/>
      <c r="L71" s="3"/>
      <c r="M71" s="3"/>
    </row>
    <row r="72" spans="1:13" ht="20.149999999999999" customHeight="1" x14ac:dyDescent="0.35">
      <c r="A72" s="3"/>
      <c r="I72" s="3"/>
      <c r="J72" s="3"/>
      <c r="K72" s="3"/>
      <c r="L72" s="3"/>
      <c r="M72" s="3"/>
    </row>
    <row r="73" spans="1:13" ht="20.149999999999999" customHeight="1" x14ac:dyDescent="0.35">
      <c r="A73" s="3"/>
      <c r="I73" s="3"/>
      <c r="J73" s="3"/>
      <c r="K73" s="3"/>
      <c r="L73" s="3"/>
      <c r="M73" s="3"/>
    </row>
    <row r="74" spans="1:13" ht="20.149999999999999" customHeight="1" x14ac:dyDescent="0.35">
      <c r="A74" s="3"/>
      <c r="I74" s="3"/>
      <c r="J74" s="3"/>
      <c r="K74" s="3"/>
      <c r="L74" s="3"/>
      <c r="M74" s="3"/>
    </row>
    <row r="75" spans="1:13" ht="20.149999999999999" customHeight="1" x14ac:dyDescent="0.35">
      <c r="I75" s="3"/>
      <c r="J75" s="3"/>
      <c r="K75" s="3"/>
      <c r="L75" s="3"/>
      <c r="M75" s="3"/>
    </row>
    <row r="76" spans="1:13" ht="20.149999999999999" customHeight="1" x14ac:dyDescent="0.35">
      <c r="I76" s="3"/>
      <c r="J76" s="3"/>
      <c r="K76" s="3"/>
      <c r="L76" s="3"/>
      <c r="M76" s="3"/>
    </row>
    <row r="77" spans="1:13" ht="20.149999999999999" customHeight="1" x14ac:dyDescent="0.35">
      <c r="I77" s="3"/>
      <c r="J77" s="3"/>
      <c r="K77" s="3"/>
      <c r="L77" s="3"/>
      <c r="M77" s="3"/>
    </row>
    <row r="78" spans="1:13" ht="20.149999999999999" customHeight="1" x14ac:dyDescent="0.35">
      <c r="I78" s="3"/>
      <c r="J78" s="3"/>
      <c r="K78" s="3"/>
      <c r="L78" s="3"/>
      <c r="M78" s="3"/>
    </row>
    <row r="79" spans="1:13" ht="20.149999999999999" customHeight="1" x14ac:dyDescent="0.35">
      <c r="I79" s="3"/>
      <c r="J79" s="3"/>
      <c r="K79" s="3"/>
      <c r="L79" s="3"/>
      <c r="M79" s="3"/>
    </row>
    <row r="80" spans="1:13" ht="20.149999999999999" customHeight="1" x14ac:dyDescent="0.35">
      <c r="I80" s="3"/>
      <c r="J80" s="3"/>
      <c r="K80" s="3"/>
      <c r="L80" s="3"/>
      <c r="M80" s="3"/>
    </row>
    <row r="81" spans="1:13" ht="20.149999999999999" customHeight="1" x14ac:dyDescent="0.35">
      <c r="I81" s="3"/>
      <c r="J81" s="3"/>
      <c r="K81" s="3"/>
      <c r="L81" s="3"/>
      <c r="M81" s="3"/>
    </row>
    <row r="89" spans="1:13" s="3" customFormat="1" ht="20.149999999999999" customHeight="1" x14ac:dyDescent="0.35">
      <c r="A89" s="2"/>
      <c r="B89" s="2"/>
      <c r="C89" s="2"/>
      <c r="D89" s="2"/>
      <c r="E89" s="2"/>
      <c r="F89" s="2"/>
      <c r="G89" s="2"/>
      <c r="I89" s="2"/>
      <c r="J89" s="2"/>
      <c r="K89" s="2"/>
      <c r="L89" s="2"/>
      <c r="M89" s="2"/>
    </row>
    <row r="90" spans="1:13" s="3" customFormat="1" ht="20.149999999999999" customHeight="1" x14ac:dyDescent="0.35">
      <c r="A90" s="2"/>
      <c r="I90" s="2"/>
      <c r="J90" s="2"/>
      <c r="K90" s="2"/>
      <c r="L90" s="2"/>
      <c r="M90" s="2"/>
    </row>
    <row r="91" spans="1:13" s="3" customFormat="1" ht="20.149999999999999" customHeight="1" x14ac:dyDescent="0.35">
      <c r="A91" s="2"/>
      <c r="I91" s="2"/>
      <c r="J91" s="2"/>
      <c r="K91" s="2"/>
      <c r="L91" s="2"/>
      <c r="M91" s="2"/>
    </row>
    <row r="92" spans="1:13" s="3" customFormat="1" ht="20.149999999999999" customHeight="1" x14ac:dyDescent="0.35">
      <c r="A92" s="2"/>
      <c r="I92" s="2"/>
      <c r="J92" s="2"/>
      <c r="K92" s="2"/>
      <c r="L92" s="2"/>
      <c r="M92" s="2"/>
    </row>
    <row r="93" spans="1:13" s="3" customFormat="1" ht="20.149999999999999" customHeight="1" x14ac:dyDescent="0.35">
      <c r="A93" s="2"/>
      <c r="I93" s="2"/>
      <c r="J93" s="2"/>
      <c r="K93" s="2"/>
      <c r="L93" s="2"/>
      <c r="M93" s="2"/>
    </row>
    <row r="94" spans="1:13" s="3" customFormat="1" ht="20.149999999999999" customHeight="1" x14ac:dyDescent="0.35">
      <c r="I94" s="2"/>
      <c r="J94" s="2"/>
      <c r="K94" s="2"/>
      <c r="L94" s="2"/>
      <c r="M94" s="2"/>
    </row>
    <row r="95" spans="1:13" s="3" customFormat="1" ht="20.149999999999999" customHeight="1" x14ac:dyDescent="0.35">
      <c r="I95" s="2"/>
      <c r="J95" s="2"/>
      <c r="K95" s="2"/>
      <c r="L95" s="2"/>
      <c r="M95" s="2"/>
    </row>
    <row r="96" spans="1:13" s="3" customFormat="1" ht="20.149999999999999" customHeight="1" x14ac:dyDescent="0.35">
      <c r="I96" s="2"/>
      <c r="J96" s="2"/>
      <c r="K96" s="2"/>
      <c r="L96" s="2"/>
      <c r="M96" s="2"/>
    </row>
    <row r="97" spans="1:13" s="3" customFormat="1" ht="20.149999999999999" customHeight="1" x14ac:dyDescent="0.35">
      <c r="I97" s="2"/>
      <c r="J97" s="2"/>
      <c r="K97" s="2"/>
      <c r="L97" s="2"/>
      <c r="M97" s="2"/>
    </row>
    <row r="98" spans="1:13" s="3" customFormat="1" ht="20.149999999999999" customHeight="1" x14ac:dyDescent="0.35">
      <c r="I98" s="2"/>
      <c r="J98" s="2"/>
      <c r="K98" s="2"/>
      <c r="L98" s="2"/>
      <c r="M98" s="2"/>
    </row>
    <row r="99" spans="1:13" s="3" customFormat="1" ht="20.149999999999999" customHeight="1" x14ac:dyDescent="0.35">
      <c r="I99" s="2"/>
      <c r="J99" s="2"/>
      <c r="K99" s="2"/>
      <c r="L99" s="2"/>
      <c r="M99" s="2"/>
    </row>
    <row r="100" spans="1:13" s="3" customFormat="1" ht="20.149999999999999" customHeight="1" x14ac:dyDescent="0.35">
      <c r="I100" s="2"/>
      <c r="J100" s="2"/>
      <c r="K100" s="2"/>
      <c r="L100" s="2"/>
      <c r="M100" s="2"/>
    </row>
    <row r="101" spans="1:13" s="3" customFormat="1" ht="20.149999999999999" customHeight="1" x14ac:dyDescent="0.3"/>
    <row r="102" spans="1:13" s="3" customFormat="1" ht="20.149999999999999" customHeight="1" x14ac:dyDescent="0.3"/>
    <row r="103" spans="1:13" s="3" customFormat="1" ht="20.149999999999999" customHeight="1" x14ac:dyDescent="0.3"/>
    <row r="104" spans="1:13" s="3" customFormat="1" ht="20.149999999999999" customHeight="1" x14ac:dyDescent="0.3"/>
    <row r="105" spans="1:13" s="3" customFormat="1" ht="20.149999999999999" customHeight="1" x14ac:dyDescent="0.3"/>
    <row r="106" spans="1:13" s="3" customFormat="1" ht="20.149999999999999" customHeight="1" x14ac:dyDescent="0.3"/>
    <row r="107" spans="1:13" s="3" customFormat="1" ht="20.149999999999999" customHeight="1" x14ac:dyDescent="0.3"/>
    <row r="108" spans="1:13" s="3" customFormat="1" ht="20.149999999999999" customHeight="1" x14ac:dyDescent="0.3"/>
    <row r="109" spans="1:13" s="3" customFormat="1" ht="20.149999999999999" customHeight="1" x14ac:dyDescent="0.3"/>
    <row r="110" spans="1:13" s="3" customFormat="1" ht="20.149999999999999" customHeight="1" x14ac:dyDescent="0.3"/>
    <row r="111" spans="1:13" ht="20.149999999999999" customHeight="1" x14ac:dyDescent="0.35">
      <c r="A111" s="3"/>
      <c r="B111" s="3"/>
      <c r="C111" s="3"/>
      <c r="D111" s="3"/>
      <c r="E111" s="3"/>
      <c r="F111" s="3"/>
      <c r="G111" s="3"/>
      <c r="I111" s="3"/>
      <c r="J111" s="3"/>
      <c r="K111" s="3"/>
      <c r="L111" s="3"/>
      <c r="M111" s="3"/>
    </row>
    <row r="112" spans="1:13" ht="20.149999999999999" customHeight="1" x14ac:dyDescent="0.35">
      <c r="A112" s="3"/>
      <c r="I112" s="3"/>
      <c r="J112" s="3"/>
      <c r="K112" s="3"/>
      <c r="L112" s="3"/>
      <c r="M112" s="3"/>
    </row>
    <row r="113" spans="1:13" ht="20.149999999999999" customHeight="1" x14ac:dyDescent="0.35">
      <c r="A113" s="3"/>
      <c r="I113" s="3"/>
      <c r="J113" s="3"/>
      <c r="K113" s="3"/>
      <c r="L113" s="3"/>
      <c r="M113" s="3"/>
    </row>
    <row r="114" spans="1:13" ht="20.149999999999999" customHeight="1" x14ac:dyDescent="0.35">
      <c r="A114" s="3"/>
      <c r="I114" s="3"/>
      <c r="J114" s="3"/>
      <c r="K114" s="3"/>
      <c r="L114" s="3"/>
      <c r="M114" s="3"/>
    </row>
    <row r="115" spans="1:13" ht="20.149999999999999" customHeight="1" x14ac:dyDescent="0.35">
      <c r="A115" s="3"/>
      <c r="I115" s="3"/>
      <c r="J115" s="3"/>
      <c r="K115" s="3"/>
      <c r="L115" s="3"/>
      <c r="M115" s="3"/>
    </row>
    <row r="116" spans="1:13" ht="20.149999999999999" customHeight="1" x14ac:dyDescent="0.35">
      <c r="I116" s="3"/>
      <c r="J116" s="3"/>
      <c r="K116" s="3"/>
      <c r="L116" s="3"/>
      <c r="M116" s="3"/>
    </row>
    <row r="117" spans="1:13" ht="20.149999999999999" customHeight="1" x14ac:dyDescent="0.35">
      <c r="I117" s="3"/>
      <c r="J117" s="3"/>
      <c r="K117" s="3"/>
      <c r="L117" s="3"/>
      <c r="M117" s="3"/>
    </row>
    <row r="118" spans="1:13" ht="20.149999999999999" customHeight="1" x14ac:dyDescent="0.35">
      <c r="I118" s="3"/>
      <c r="J118" s="3"/>
      <c r="K118" s="3"/>
      <c r="L118" s="3"/>
      <c r="M118" s="3"/>
    </row>
    <row r="119" spans="1:13" ht="20.149999999999999" customHeight="1" x14ac:dyDescent="0.35">
      <c r="I119" s="3"/>
      <c r="J119" s="3"/>
      <c r="K119" s="3"/>
      <c r="L119" s="3"/>
      <c r="M119" s="3"/>
    </row>
    <row r="120" spans="1:13" ht="20.149999999999999" customHeight="1" x14ac:dyDescent="0.35">
      <c r="I120" s="3"/>
      <c r="J120" s="3"/>
      <c r="K120" s="3"/>
      <c r="L120" s="3"/>
      <c r="M120" s="3"/>
    </row>
    <row r="121" spans="1:13" ht="20.149999999999999" customHeight="1" x14ac:dyDescent="0.35">
      <c r="I121" s="3"/>
      <c r="J121" s="3"/>
      <c r="K121" s="3"/>
      <c r="L121" s="3"/>
      <c r="M121" s="3"/>
    </row>
    <row r="122" spans="1:13" ht="20.149999999999999" customHeight="1" x14ac:dyDescent="0.35">
      <c r="I122" s="3"/>
      <c r="J122" s="3"/>
      <c r="K122" s="3"/>
      <c r="L122" s="3"/>
      <c r="M122" s="3"/>
    </row>
  </sheetData>
  <mergeCells count="23">
    <mergeCell ref="B2:M2"/>
    <mergeCell ref="I4:J4"/>
    <mergeCell ref="L4:M4"/>
    <mergeCell ref="C5:F5"/>
    <mergeCell ref="I5:J8"/>
    <mergeCell ref="C6:E6"/>
    <mergeCell ref="C7:D7"/>
    <mergeCell ref="E7:F7"/>
    <mergeCell ref="B8:B9"/>
    <mergeCell ref="I9:J11"/>
    <mergeCell ref="L9:M9"/>
    <mergeCell ref="L10:M10"/>
    <mergeCell ref="D12:F12"/>
    <mergeCell ref="I12:J14"/>
    <mergeCell ref="D13:F13"/>
    <mergeCell ref="L13:M13"/>
    <mergeCell ref="C15:G15"/>
    <mergeCell ref="I15:J15"/>
    <mergeCell ref="I16:J17"/>
    <mergeCell ref="I18:J18"/>
    <mergeCell ref="I38:M39"/>
    <mergeCell ref="I19:M19"/>
    <mergeCell ref="I37:M3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184E-0CE7-48AE-939A-F5EB282B6A72}">
  <sheetPr>
    <tabColor theme="2"/>
  </sheetPr>
  <dimension ref="A1:U130"/>
  <sheetViews>
    <sheetView zoomScaleNormal="100" workbookViewId="0">
      <pane ySplit="7" topLeftCell="A8" activePane="bottomLeft" state="frozen"/>
      <selection pane="bottomLeft"/>
    </sheetView>
  </sheetViews>
  <sheetFormatPr defaultColWidth="12.7265625" defaultRowHeight="15" customHeight="1" x14ac:dyDescent="0.3"/>
  <cols>
    <col min="1" max="1" width="1.7265625" style="28" customWidth="1"/>
    <col min="2" max="2" width="18.26953125" style="29" customWidth="1"/>
    <col min="3" max="3" width="20.26953125" style="29" bestFit="1" customWidth="1"/>
    <col min="4" max="5" width="17" style="29" bestFit="1" customWidth="1"/>
    <col min="6" max="6" width="22.1796875" style="30" bestFit="1" customWidth="1"/>
    <col min="7" max="7" width="42.26953125" style="31" customWidth="1"/>
    <col min="8" max="8" width="13.453125" style="32" bestFit="1" customWidth="1"/>
    <col min="9" max="9" width="52.7265625" style="33" customWidth="1"/>
    <col min="10" max="10" width="78.54296875" style="28" customWidth="1"/>
    <col min="11" max="16384" width="12.7265625" style="28"/>
  </cols>
  <sheetData>
    <row r="1" spans="1:10" ht="10" customHeight="1" x14ac:dyDescent="0.3"/>
    <row r="2" spans="1:10" s="2" customFormat="1" ht="22.15" customHeight="1" x14ac:dyDescent="0.35">
      <c r="B2" s="199"/>
      <c r="C2" s="200"/>
      <c r="D2" s="200"/>
      <c r="E2" s="200"/>
      <c r="F2" s="200" t="s">
        <v>92</v>
      </c>
      <c r="G2" s="200"/>
      <c r="H2" s="200"/>
      <c r="I2" s="201"/>
    </row>
    <row r="3" spans="1:10" ht="10" customHeight="1" x14ac:dyDescent="0.3"/>
    <row r="4" spans="1:10" ht="18.75" customHeight="1" x14ac:dyDescent="0.3">
      <c r="B4" s="157"/>
      <c r="C4" s="158" t="s">
        <v>5</v>
      </c>
      <c r="D4" s="159"/>
      <c r="E4" s="159"/>
      <c r="F4" s="11" t="s">
        <v>6</v>
      </c>
    </row>
    <row r="5" spans="1:10" s="36" customFormat="1" ht="15" customHeight="1" x14ac:dyDescent="0.3">
      <c r="B5" s="160" t="s">
        <v>46</v>
      </c>
      <c r="C5" s="165" t="s">
        <v>47</v>
      </c>
      <c r="D5" s="142" t="s">
        <v>48</v>
      </c>
      <c r="E5" s="163" t="s">
        <v>49</v>
      </c>
      <c r="F5" s="144" t="s">
        <v>50</v>
      </c>
      <c r="G5" s="34" t="s">
        <v>93</v>
      </c>
      <c r="H5" s="32"/>
      <c r="I5" s="35"/>
    </row>
    <row r="6" spans="1:10" ht="15" customHeight="1" x14ac:dyDescent="0.3">
      <c r="B6" s="109" t="s">
        <v>94</v>
      </c>
      <c r="C6" s="164" t="s">
        <v>95</v>
      </c>
      <c r="D6" s="162" t="s">
        <v>96</v>
      </c>
      <c r="E6" s="164" t="s">
        <v>97</v>
      </c>
      <c r="F6" s="161" t="s">
        <v>98</v>
      </c>
      <c r="G6" s="37" t="s">
        <v>99</v>
      </c>
      <c r="I6" s="35"/>
    </row>
    <row r="7" spans="1:10" s="29" customFormat="1" ht="16.5" customHeight="1" x14ac:dyDescent="0.3">
      <c r="A7" s="38"/>
      <c r="B7" s="154"/>
      <c r="C7" s="155"/>
      <c r="D7" s="155" t="s">
        <v>100</v>
      </c>
      <c r="E7" s="155"/>
      <c r="F7" s="156"/>
      <c r="G7" s="39" t="s">
        <v>101</v>
      </c>
      <c r="H7" s="39" t="s">
        <v>102</v>
      </c>
      <c r="I7" s="39" t="s">
        <v>103</v>
      </c>
    </row>
    <row r="8" spans="1:10" s="29" customFormat="1" ht="13" x14ac:dyDescent="0.3">
      <c r="A8" s="38"/>
      <c r="B8" s="40"/>
      <c r="C8" s="41"/>
      <c r="D8" s="41"/>
      <c r="E8" s="41"/>
      <c r="F8" s="42"/>
      <c r="G8" s="42" t="s">
        <v>104</v>
      </c>
      <c r="H8" s="42"/>
      <c r="I8" s="43"/>
    </row>
    <row r="9" spans="1:10" ht="15" customHeight="1" x14ac:dyDescent="0.3">
      <c r="A9" s="32"/>
      <c r="B9" s="44" t="s">
        <v>105</v>
      </c>
      <c r="C9" s="45" t="s">
        <v>105</v>
      </c>
      <c r="D9" s="45" t="s">
        <v>105</v>
      </c>
      <c r="E9" s="45" t="s">
        <v>105</v>
      </c>
      <c r="F9" s="46" t="s">
        <v>105</v>
      </c>
      <c r="G9" s="47" t="s">
        <v>106</v>
      </c>
      <c r="H9" s="48"/>
      <c r="I9" s="49"/>
    </row>
    <row r="10" spans="1:10" ht="15" customHeight="1" x14ac:dyDescent="0.3">
      <c r="A10" s="32"/>
      <c r="B10" s="50" t="s">
        <v>107</v>
      </c>
      <c r="C10" s="51" t="s">
        <v>107</v>
      </c>
      <c r="D10" s="51" t="s">
        <v>107</v>
      </c>
      <c r="E10" s="51" t="s">
        <v>107</v>
      </c>
      <c r="F10" s="52" t="s">
        <v>107</v>
      </c>
      <c r="G10" s="47" t="s">
        <v>108</v>
      </c>
      <c r="H10" s="53"/>
      <c r="I10" s="49"/>
    </row>
    <row r="11" spans="1:10" s="29" customFormat="1" ht="13" x14ac:dyDescent="0.3">
      <c r="A11" s="38"/>
      <c r="B11" s="40"/>
      <c r="C11" s="54"/>
      <c r="D11" s="54"/>
      <c r="E11" s="54"/>
      <c r="F11" s="42"/>
      <c r="G11" s="42" t="s">
        <v>109</v>
      </c>
      <c r="H11" s="42"/>
      <c r="I11" s="43"/>
    </row>
    <row r="12" spans="1:10" ht="15" customHeight="1" x14ac:dyDescent="0.3">
      <c r="A12" s="32"/>
      <c r="B12" s="44" t="s">
        <v>110</v>
      </c>
      <c r="C12" s="45" t="s">
        <v>110</v>
      </c>
      <c r="D12" s="45" t="s">
        <v>110</v>
      </c>
      <c r="E12" s="45" t="s">
        <v>110</v>
      </c>
      <c r="F12" s="46" t="s">
        <v>111</v>
      </c>
      <c r="G12" s="55" t="s">
        <v>112</v>
      </c>
      <c r="H12" s="55" t="s">
        <v>113</v>
      </c>
      <c r="I12" s="56" t="s">
        <v>114</v>
      </c>
    </row>
    <row r="13" spans="1:10" ht="15" customHeight="1" x14ac:dyDescent="0.3">
      <c r="A13" s="32"/>
      <c r="B13" s="57" t="s">
        <v>115</v>
      </c>
      <c r="C13" s="58" t="s">
        <v>115</v>
      </c>
      <c r="D13" s="58" t="s">
        <v>115</v>
      </c>
      <c r="E13" s="58" t="s">
        <v>115</v>
      </c>
      <c r="F13" s="59" t="s">
        <v>116</v>
      </c>
      <c r="G13" s="47" t="s">
        <v>60</v>
      </c>
      <c r="H13" s="47" t="s">
        <v>117</v>
      </c>
      <c r="I13" s="60" t="s">
        <v>114</v>
      </c>
    </row>
    <row r="14" spans="1:10" ht="15" customHeight="1" x14ac:dyDescent="0.3">
      <c r="A14" s="32"/>
      <c r="B14" s="57" t="s">
        <v>118</v>
      </c>
      <c r="C14" s="58"/>
      <c r="D14" s="58"/>
      <c r="E14" s="58"/>
      <c r="F14" s="59" t="s">
        <v>119</v>
      </c>
      <c r="G14" s="47" t="s">
        <v>62</v>
      </c>
      <c r="H14" s="47" t="s">
        <v>120</v>
      </c>
      <c r="I14" s="60" t="s">
        <v>121</v>
      </c>
    </row>
    <row r="15" spans="1:10" ht="15" customHeight="1" x14ac:dyDescent="0.3">
      <c r="A15" s="32"/>
      <c r="B15" s="57" t="s">
        <v>122</v>
      </c>
      <c r="C15" s="58" t="s">
        <v>122</v>
      </c>
      <c r="D15" s="58" t="s">
        <v>122</v>
      </c>
      <c r="E15" s="58" t="s">
        <v>122</v>
      </c>
      <c r="F15" s="59" t="s">
        <v>123</v>
      </c>
      <c r="G15" s="47" t="s">
        <v>63</v>
      </c>
      <c r="H15" s="47" t="s">
        <v>124</v>
      </c>
      <c r="I15" s="60" t="s">
        <v>114</v>
      </c>
    </row>
    <row r="16" spans="1:10" ht="15" customHeight="1" x14ac:dyDescent="0.3">
      <c r="A16" s="32"/>
      <c r="B16" s="57" t="s">
        <v>125</v>
      </c>
      <c r="C16" s="58" t="s">
        <v>125</v>
      </c>
      <c r="D16" s="58" t="s">
        <v>125</v>
      </c>
      <c r="E16" s="58" t="s">
        <v>125</v>
      </c>
      <c r="F16" s="59" t="s">
        <v>126</v>
      </c>
      <c r="G16" s="47" t="s">
        <v>127</v>
      </c>
      <c r="H16" s="47" t="s">
        <v>124</v>
      </c>
      <c r="I16" s="60" t="s">
        <v>114</v>
      </c>
      <c r="J16" s="61"/>
    </row>
    <row r="17" spans="1:9" ht="15" customHeight="1" x14ac:dyDescent="0.3">
      <c r="A17" s="32"/>
      <c r="B17" s="57" t="s">
        <v>128</v>
      </c>
      <c r="C17" s="58" t="s">
        <v>128</v>
      </c>
      <c r="D17" s="58" t="s">
        <v>128</v>
      </c>
      <c r="E17" s="58" t="s">
        <v>128</v>
      </c>
      <c r="F17" s="59" t="s">
        <v>129</v>
      </c>
      <c r="G17" s="47" t="s">
        <v>130</v>
      </c>
      <c r="H17" s="47" t="s">
        <v>124</v>
      </c>
      <c r="I17" s="60" t="s">
        <v>114</v>
      </c>
    </row>
    <row r="18" spans="1:9" ht="15" customHeight="1" x14ac:dyDescent="0.3">
      <c r="A18" s="32"/>
      <c r="B18" s="57" t="s">
        <v>131</v>
      </c>
      <c r="C18" s="58" t="s">
        <v>131</v>
      </c>
      <c r="D18" s="58" t="s">
        <v>131</v>
      </c>
      <c r="E18" s="58" t="s">
        <v>131</v>
      </c>
      <c r="F18" s="59" t="s">
        <v>132</v>
      </c>
      <c r="G18" s="47" t="s">
        <v>133</v>
      </c>
      <c r="H18" s="47"/>
      <c r="I18" s="60" t="s">
        <v>114</v>
      </c>
    </row>
    <row r="19" spans="1:9" ht="15" customHeight="1" x14ac:dyDescent="0.3">
      <c r="A19" s="32"/>
      <c r="B19" s="57" t="s">
        <v>134</v>
      </c>
      <c r="C19" s="58"/>
      <c r="D19" s="58"/>
      <c r="E19" s="58"/>
      <c r="F19" s="59"/>
      <c r="G19" s="47" t="s">
        <v>135</v>
      </c>
      <c r="H19" s="47" t="s">
        <v>124</v>
      </c>
      <c r="I19" s="60" t="s">
        <v>114</v>
      </c>
    </row>
    <row r="20" spans="1:9" ht="24.75" customHeight="1" x14ac:dyDescent="0.3">
      <c r="A20" s="32"/>
      <c r="B20" s="57"/>
      <c r="C20" s="58" t="s">
        <v>136</v>
      </c>
      <c r="D20" s="58" t="s">
        <v>136</v>
      </c>
      <c r="E20" s="58" t="s">
        <v>136</v>
      </c>
      <c r="F20" s="59" t="s">
        <v>137</v>
      </c>
      <c r="G20" s="47" t="s">
        <v>138</v>
      </c>
      <c r="H20" s="47" t="s">
        <v>124</v>
      </c>
      <c r="I20" s="60" t="s">
        <v>114</v>
      </c>
    </row>
    <row r="21" spans="1:9" ht="15" customHeight="1" x14ac:dyDescent="0.3">
      <c r="A21" s="32"/>
      <c r="B21" s="57" t="s">
        <v>139</v>
      </c>
      <c r="C21" s="58" t="s">
        <v>139</v>
      </c>
      <c r="D21" s="58" t="s">
        <v>139</v>
      </c>
      <c r="E21" s="58" t="s">
        <v>139</v>
      </c>
      <c r="F21" s="59" t="s">
        <v>140</v>
      </c>
      <c r="G21" s="47" t="s">
        <v>69</v>
      </c>
      <c r="H21" s="47" t="s">
        <v>141</v>
      </c>
      <c r="I21" s="60" t="s">
        <v>114</v>
      </c>
    </row>
    <row r="22" spans="1:9" ht="15" customHeight="1" x14ac:dyDescent="0.3">
      <c r="A22" s="32"/>
      <c r="B22" s="57" t="s">
        <v>142</v>
      </c>
      <c r="C22" s="58" t="s">
        <v>142</v>
      </c>
      <c r="D22" s="58" t="s">
        <v>142</v>
      </c>
      <c r="E22" s="58" t="s">
        <v>142</v>
      </c>
      <c r="F22" s="59" t="s">
        <v>143</v>
      </c>
      <c r="G22" s="47" t="s">
        <v>70</v>
      </c>
      <c r="H22" s="47" t="s">
        <v>144</v>
      </c>
      <c r="I22" s="60" t="s">
        <v>114</v>
      </c>
    </row>
    <row r="23" spans="1:9" ht="15" customHeight="1" x14ac:dyDescent="0.3">
      <c r="A23" s="32"/>
      <c r="B23" s="62" t="s">
        <v>145</v>
      </c>
      <c r="C23" s="63" t="s">
        <v>145</v>
      </c>
      <c r="D23" s="63" t="s">
        <v>145</v>
      </c>
      <c r="E23" s="63" t="s">
        <v>145</v>
      </c>
      <c r="F23" s="64" t="s">
        <v>146</v>
      </c>
      <c r="G23" s="60" t="s">
        <v>147</v>
      </c>
      <c r="H23" s="60" t="s">
        <v>148</v>
      </c>
      <c r="I23" s="60" t="s">
        <v>114</v>
      </c>
    </row>
    <row r="24" spans="1:9" ht="15" customHeight="1" x14ac:dyDescent="0.3">
      <c r="A24" s="32"/>
      <c r="B24" s="62" t="s">
        <v>149</v>
      </c>
      <c r="C24" s="63" t="s">
        <v>149</v>
      </c>
      <c r="D24" s="63" t="s">
        <v>149</v>
      </c>
      <c r="E24" s="63" t="s">
        <v>149</v>
      </c>
      <c r="F24" s="64" t="s">
        <v>150</v>
      </c>
      <c r="G24" s="60" t="s">
        <v>151</v>
      </c>
      <c r="H24" s="60" t="s">
        <v>148</v>
      </c>
      <c r="I24" s="60" t="s">
        <v>114</v>
      </c>
    </row>
    <row r="25" spans="1:9" ht="15" customHeight="1" x14ac:dyDescent="0.3">
      <c r="A25" s="32"/>
      <c r="B25" s="62" t="s">
        <v>152</v>
      </c>
      <c r="C25" s="63" t="s">
        <v>152</v>
      </c>
      <c r="D25" s="63" t="s">
        <v>152</v>
      </c>
      <c r="E25" s="63" t="s">
        <v>152</v>
      </c>
      <c r="F25" s="64" t="s">
        <v>153</v>
      </c>
      <c r="G25" s="60" t="s">
        <v>154</v>
      </c>
      <c r="H25" s="60" t="s">
        <v>148</v>
      </c>
      <c r="I25" s="60" t="s">
        <v>114</v>
      </c>
    </row>
    <row r="26" spans="1:9" ht="15" customHeight="1" x14ac:dyDescent="0.3">
      <c r="A26" s="32"/>
      <c r="B26" s="62" t="s">
        <v>155</v>
      </c>
      <c r="C26" s="63" t="s">
        <v>155</v>
      </c>
      <c r="D26" s="63" t="s">
        <v>155</v>
      </c>
      <c r="E26" s="63" t="s">
        <v>155</v>
      </c>
      <c r="F26" s="64" t="s">
        <v>156</v>
      </c>
      <c r="G26" s="60" t="s">
        <v>157</v>
      </c>
      <c r="H26" s="60" t="s">
        <v>158</v>
      </c>
      <c r="I26" s="60" t="s">
        <v>114</v>
      </c>
    </row>
    <row r="27" spans="1:9" ht="15" customHeight="1" x14ac:dyDescent="0.3">
      <c r="A27" s="32"/>
      <c r="B27" s="62" t="s">
        <v>159</v>
      </c>
      <c r="C27" s="63" t="s">
        <v>159</v>
      </c>
      <c r="D27" s="63" t="s">
        <v>159</v>
      </c>
      <c r="E27" s="63" t="s">
        <v>159</v>
      </c>
      <c r="F27" s="64" t="s">
        <v>160</v>
      </c>
      <c r="G27" s="60" t="s">
        <v>161</v>
      </c>
      <c r="H27" s="60" t="s">
        <v>158</v>
      </c>
      <c r="I27" s="60" t="s">
        <v>114</v>
      </c>
    </row>
    <row r="28" spans="1:9" ht="15" customHeight="1" x14ac:dyDescent="0.3">
      <c r="B28" s="62" t="s">
        <v>162</v>
      </c>
      <c r="C28" s="63" t="s">
        <v>162</v>
      </c>
      <c r="D28" s="63" t="s">
        <v>162</v>
      </c>
      <c r="E28" s="63" t="s">
        <v>162</v>
      </c>
      <c r="F28" s="64" t="s">
        <v>163</v>
      </c>
      <c r="G28" s="60" t="s">
        <v>164</v>
      </c>
      <c r="H28" s="60" t="s">
        <v>158</v>
      </c>
      <c r="I28" s="60" t="s">
        <v>114</v>
      </c>
    </row>
    <row r="29" spans="1:9" ht="15" customHeight="1" x14ac:dyDescent="0.3">
      <c r="A29" s="32"/>
      <c r="B29" s="57" t="s">
        <v>165</v>
      </c>
      <c r="C29" s="65"/>
      <c r="D29" s="65"/>
      <c r="E29" s="65"/>
      <c r="F29" s="59" t="s">
        <v>166</v>
      </c>
      <c r="G29" s="47" t="s">
        <v>72</v>
      </c>
      <c r="H29" s="47" t="s">
        <v>167</v>
      </c>
      <c r="I29" s="60" t="s">
        <v>114</v>
      </c>
    </row>
    <row r="30" spans="1:9" ht="15" customHeight="1" x14ac:dyDescent="0.3">
      <c r="A30" s="32"/>
      <c r="B30" s="62" t="s">
        <v>168</v>
      </c>
      <c r="C30" s="63" t="s">
        <v>168</v>
      </c>
      <c r="D30" s="63" t="s">
        <v>168</v>
      </c>
      <c r="E30" s="63" t="s">
        <v>168</v>
      </c>
      <c r="F30" s="59" t="s">
        <v>169</v>
      </c>
      <c r="G30" s="47" t="s">
        <v>73</v>
      </c>
      <c r="H30" s="47" t="s">
        <v>124</v>
      </c>
      <c r="I30" s="60" t="s">
        <v>170</v>
      </c>
    </row>
    <row r="31" spans="1:9" ht="15" customHeight="1" x14ac:dyDescent="0.3">
      <c r="A31" s="32"/>
      <c r="B31" s="62"/>
      <c r="C31" s="63" t="s">
        <v>171</v>
      </c>
      <c r="D31" s="63" t="s">
        <v>171</v>
      </c>
      <c r="E31" s="63" t="s">
        <v>171</v>
      </c>
      <c r="F31" s="59" t="s">
        <v>172</v>
      </c>
      <c r="G31" s="47" t="s">
        <v>173</v>
      </c>
      <c r="H31" s="47" t="s">
        <v>124</v>
      </c>
      <c r="I31" s="60" t="s">
        <v>174</v>
      </c>
    </row>
    <row r="32" spans="1:9" ht="15" customHeight="1" x14ac:dyDescent="0.3">
      <c r="A32" s="32"/>
      <c r="B32" s="57" t="s">
        <v>175</v>
      </c>
      <c r="C32" s="58" t="s">
        <v>175</v>
      </c>
      <c r="D32" s="58" t="s">
        <v>175</v>
      </c>
      <c r="E32" s="58" t="s">
        <v>175</v>
      </c>
      <c r="F32" s="59" t="s">
        <v>176</v>
      </c>
      <c r="G32" s="47" t="s">
        <v>177</v>
      </c>
      <c r="H32" s="47" t="s">
        <v>144</v>
      </c>
      <c r="I32" s="60" t="s">
        <v>114</v>
      </c>
    </row>
    <row r="33" spans="1:10" ht="15" customHeight="1" x14ac:dyDescent="0.3">
      <c r="A33" s="32"/>
      <c r="B33" s="62" t="s">
        <v>178</v>
      </c>
      <c r="C33" s="65"/>
      <c r="D33" s="65"/>
      <c r="E33" s="65"/>
      <c r="F33" s="66"/>
      <c r="G33" s="47" t="s">
        <v>179</v>
      </c>
      <c r="H33" s="47" t="s">
        <v>180</v>
      </c>
      <c r="I33" s="60" t="s">
        <v>181</v>
      </c>
    </row>
    <row r="34" spans="1:10" ht="15" customHeight="1" x14ac:dyDescent="0.35">
      <c r="A34" s="32"/>
      <c r="B34" s="62" t="s">
        <v>182</v>
      </c>
      <c r="C34" s="65"/>
      <c r="D34" s="65"/>
      <c r="E34" s="65"/>
      <c r="F34" s="59" t="s">
        <v>183</v>
      </c>
      <c r="G34" s="47" t="s">
        <v>184</v>
      </c>
      <c r="H34" s="47" t="s">
        <v>180</v>
      </c>
      <c r="I34" s="60" t="s">
        <v>121</v>
      </c>
      <c r="J34" s="67"/>
    </row>
    <row r="35" spans="1:10" ht="15" customHeight="1" x14ac:dyDescent="0.3">
      <c r="A35" s="32"/>
      <c r="B35" s="57" t="s">
        <v>185</v>
      </c>
      <c r="C35" s="65"/>
      <c r="D35" s="65"/>
      <c r="E35" s="65"/>
      <c r="F35" s="66"/>
      <c r="G35" s="47" t="s">
        <v>79</v>
      </c>
      <c r="H35" s="47" t="s">
        <v>141</v>
      </c>
      <c r="I35" s="60" t="s">
        <v>114</v>
      </c>
    </row>
    <row r="36" spans="1:10" ht="15" customHeight="1" x14ac:dyDescent="0.3">
      <c r="A36" s="32"/>
      <c r="B36" s="57" t="s">
        <v>186</v>
      </c>
      <c r="C36" s="65"/>
      <c r="D36" s="65"/>
      <c r="E36" s="65"/>
      <c r="F36" s="59" t="s">
        <v>187</v>
      </c>
      <c r="G36" s="47" t="s">
        <v>80</v>
      </c>
      <c r="H36" s="47" t="s">
        <v>167</v>
      </c>
      <c r="I36" s="60" t="s">
        <v>181</v>
      </c>
    </row>
    <row r="37" spans="1:10" ht="15" customHeight="1" x14ac:dyDescent="0.3">
      <c r="A37" s="32"/>
      <c r="B37" s="57" t="s">
        <v>188</v>
      </c>
      <c r="C37" s="65"/>
      <c r="D37" s="65"/>
      <c r="E37" s="65"/>
      <c r="F37" s="59" t="s">
        <v>189</v>
      </c>
      <c r="G37" s="47" t="s">
        <v>190</v>
      </c>
      <c r="H37" s="47" t="s">
        <v>191</v>
      </c>
      <c r="I37" s="60" t="s">
        <v>114</v>
      </c>
    </row>
    <row r="38" spans="1:10" ht="15" customHeight="1" x14ac:dyDescent="0.3">
      <c r="A38" s="32"/>
      <c r="B38" s="57" t="s">
        <v>192</v>
      </c>
      <c r="C38" s="65"/>
      <c r="D38" s="65"/>
      <c r="E38" s="65"/>
      <c r="F38" s="59" t="s">
        <v>193</v>
      </c>
      <c r="G38" s="47" t="s">
        <v>82</v>
      </c>
      <c r="H38" s="47" t="s">
        <v>124</v>
      </c>
      <c r="I38" s="60" t="s">
        <v>114</v>
      </c>
    </row>
    <row r="39" spans="1:10" ht="15" customHeight="1" x14ac:dyDescent="0.3">
      <c r="A39" s="32"/>
      <c r="B39" s="57" t="s">
        <v>194</v>
      </c>
      <c r="C39" s="58" t="s">
        <v>194</v>
      </c>
      <c r="D39" s="58" t="s">
        <v>194</v>
      </c>
      <c r="E39" s="58" t="s">
        <v>194</v>
      </c>
      <c r="F39" s="59" t="s">
        <v>195</v>
      </c>
      <c r="G39" s="47" t="s">
        <v>83</v>
      </c>
      <c r="H39" s="47" t="s">
        <v>124</v>
      </c>
      <c r="I39" s="60" t="s">
        <v>114</v>
      </c>
    </row>
    <row r="40" spans="1:10" ht="15" customHeight="1" x14ac:dyDescent="0.3">
      <c r="A40" s="32"/>
      <c r="B40" s="57" t="s">
        <v>196</v>
      </c>
      <c r="C40" s="65"/>
      <c r="D40" s="65"/>
      <c r="E40" s="65"/>
      <c r="F40" s="59" t="s">
        <v>197</v>
      </c>
      <c r="G40" s="47" t="s">
        <v>84</v>
      </c>
      <c r="H40" s="47" t="s">
        <v>124</v>
      </c>
      <c r="I40" s="60" t="s">
        <v>114</v>
      </c>
    </row>
    <row r="41" spans="1:10" ht="15" customHeight="1" x14ac:dyDescent="0.3">
      <c r="A41" s="32"/>
      <c r="B41" s="57" t="s">
        <v>198</v>
      </c>
      <c r="C41" s="65"/>
      <c r="D41" s="65"/>
      <c r="E41" s="65"/>
      <c r="F41" s="59" t="s">
        <v>199</v>
      </c>
      <c r="G41" s="47" t="s">
        <v>200</v>
      </c>
      <c r="H41" s="47" t="s">
        <v>180</v>
      </c>
      <c r="I41" s="60" t="s">
        <v>181</v>
      </c>
    </row>
    <row r="42" spans="1:10" ht="15" customHeight="1" x14ac:dyDescent="0.3">
      <c r="A42" s="32"/>
      <c r="B42" s="57" t="s">
        <v>201</v>
      </c>
      <c r="C42" s="65"/>
      <c r="D42" s="65"/>
      <c r="E42" s="65"/>
      <c r="F42" s="59" t="s">
        <v>202</v>
      </c>
      <c r="G42" s="47" t="s">
        <v>89</v>
      </c>
      <c r="H42" s="47" t="s">
        <v>203</v>
      </c>
      <c r="I42" s="60" t="s">
        <v>114</v>
      </c>
    </row>
    <row r="43" spans="1:10" ht="15" customHeight="1" x14ac:dyDescent="0.3">
      <c r="A43" s="32"/>
      <c r="B43" s="57" t="s">
        <v>204</v>
      </c>
      <c r="C43" s="65"/>
      <c r="D43" s="65"/>
      <c r="E43" s="65"/>
      <c r="F43" s="66"/>
      <c r="G43" s="60" t="s">
        <v>205</v>
      </c>
      <c r="H43" s="47"/>
      <c r="I43" s="60" t="s">
        <v>114</v>
      </c>
    </row>
    <row r="44" spans="1:10" ht="15" customHeight="1" x14ac:dyDescent="0.3">
      <c r="A44" s="32"/>
      <c r="B44" s="50" t="s">
        <v>206</v>
      </c>
      <c r="C44" s="51" t="s">
        <v>206</v>
      </c>
      <c r="D44" s="51" t="s">
        <v>206</v>
      </c>
      <c r="E44" s="51" t="s">
        <v>206</v>
      </c>
      <c r="F44" s="52" t="s">
        <v>207</v>
      </c>
      <c r="G44" s="68" t="s">
        <v>87</v>
      </c>
      <c r="H44" s="68" t="s">
        <v>124</v>
      </c>
      <c r="I44" s="69" t="s">
        <v>114</v>
      </c>
    </row>
    <row r="45" spans="1:10" ht="15" customHeight="1" x14ac:dyDescent="0.3">
      <c r="B45" s="28"/>
      <c r="C45" s="28"/>
      <c r="D45" s="28"/>
      <c r="E45" s="28"/>
      <c r="F45" s="28"/>
      <c r="G45" s="70" t="s">
        <v>208</v>
      </c>
      <c r="H45" s="28"/>
      <c r="I45" s="28"/>
    </row>
    <row r="46" spans="1:10" ht="15" customHeight="1" x14ac:dyDescent="0.3">
      <c r="H46" s="31"/>
      <c r="I46" s="71"/>
    </row>
    <row r="47" spans="1:10" ht="15" customHeight="1" x14ac:dyDescent="0.3">
      <c r="B47" s="72"/>
      <c r="C47" s="72"/>
      <c r="D47" s="72"/>
      <c r="E47" s="72"/>
      <c r="F47" s="73"/>
      <c r="G47" s="74"/>
      <c r="H47" s="75"/>
      <c r="I47" s="76" t="str">
        <f>Overview!M41</f>
        <v>SIMPLER clinical chemistry variable list, version 2025-06-03</v>
      </c>
    </row>
    <row r="48" spans="1:10" ht="15" customHeight="1" x14ac:dyDescent="0.45">
      <c r="I48" s="23" t="s">
        <v>91</v>
      </c>
    </row>
    <row r="49" spans="1:21" s="77" customFormat="1" ht="15" customHeight="1" x14ac:dyDescent="0.3">
      <c r="A49" s="28"/>
      <c r="B49" s="29"/>
      <c r="C49" s="29"/>
      <c r="D49" s="29"/>
      <c r="E49" s="29"/>
      <c r="F49" s="30"/>
      <c r="G49" s="31"/>
      <c r="H49" s="32"/>
      <c r="I49" s="31"/>
      <c r="J49" s="28"/>
    </row>
    <row r="50" spans="1:21" s="77" customFormat="1" ht="15" customHeight="1" x14ac:dyDescent="0.3">
      <c r="A50" s="28"/>
      <c r="B50" s="29"/>
      <c r="C50" s="29"/>
      <c r="D50" s="29"/>
      <c r="E50" s="29"/>
      <c r="F50" s="30"/>
      <c r="G50" s="31"/>
      <c r="H50" s="32"/>
      <c r="I50" s="33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spans="1:21" s="77" customFormat="1" ht="15" customHeight="1" x14ac:dyDescent="0.3">
      <c r="A51" s="28"/>
      <c r="B51" s="29"/>
      <c r="C51" s="29"/>
      <c r="D51" s="29"/>
      <c r="E51" s="29"/>
      <c r="F51" s="30"/>
      <c r="G51" s="31"/>
      <c r="H51" s="32"/>
      <c r="I51" s="33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 s="77" customFormat="1" ht="15" customHeight="1" x14ac:dyDescent="0.3">
      <c r="A52" s="28"/>
      <c r="B52" s="29"/>
      <c r="C52" s="29"/>
      <c r="D52" s="29"/>
      <c r="E52" s="29"/>
      <c r="F52" s="30"/>
      <c r="G52" s="31"/>
      <c r="H52" s="32"/>
      <c r="I52" s="33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spans="1:21" s="77" customFormat="1" ht="15" customHeight="1" x14ac:dyDescent="0.3">
      <c r="A53" s="28"/>
      <c r="B53" s="29"/>
      <c r="C53" s="29"/>
      <c r="D53" s="29"/>
      <c r="E53" s="29"/>
      <c r="F53" s="30"/>
      <c r="G53" s="31"/>
      <c r="H53" s="32"/>
      <c r="I53" s="33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spans="1:21" s="77" customFormat="1" ht="15" customHeight="1" x14ac:dyDescent="0.3">
      <c r="A54" s="28"/>
      <c r="B54" s="29"/>
      <c r="C54" s="29"/>
      <c r="D54" s="29"/>
      <c r="E54" s="29"/>
      <c r="F54" s="30"/>
      <c r="G54" s="31"/>
      <c r="H54" s="32"/>
      <c r="I54" s="33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spans="1:21" s="77" customFormat="1" ht="15" customHeight="1" x14ac:dyDescent="0.3">
      <c r="A55" s="28"/>
      <c r="B55" s="29"/>
      <c r="C55" s="29"/>
      <c r="D55" s="29"/>
      <c r="E55" s="29"/>
      <c r="F55" s="30"/>
      <c r="G55" s="31"/>
      <c r="H55" s="32"/>
      <c r="I55" s="33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21" s="77" customFormat="1" ht="15" customHeight="1" x14ac:dyDescent="0.3">
      <c r="A56" s="28"/>
      <c r="B56" s="29"/>
      <c r="C56" s="29"/>
      <c r="D56" s="29"/>
      <c r="E56" s="29"/>
      <c r="F56" s="30"/>
      <c r="G56" s="31"/>
      <c r="H56" s="32"/>
      <c r="I56" s="33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spans="1:21" s="77" customFormat="1" ht="15" customHeight="1" x14ac:dyDescent="0.3">
      <c r="A57" s="28"/>
      <c r="B57" s="29"/>
      <c r="C57" s="29"/>
      <c r="D57" s="29"/>
      <c r="E57" s="29"/>
      <c r="F57" s="30"/>
      <c r="G57" s="31"/>
      <c r="H57" s="32"/>
      <c r="I57" s="33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1" s="77" customFormat="1" ht="15" customHeight="1" x14ac:dyDescent="0.3">
      <c r="A58" s="28"/>
      <c r="B58" s="29"/>
      <c r="C58" s="29"/>
      <c r="D58" s="29"/>
      <c r="E58" s="29"/>
      <c r="F58" s="30"/>
      <c r="G58" s="31"/>
      <c r="H58" s="32"/>
      <c r="I58" s="33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 s="77" customFormat="1" ht="15" customHeight="1" x14ac:dyDescent="0.3">
      <c r="A59" s="28"/>
      <c r="B59" s="29"/>
      <c r="C59" s="29"/>
      <c r="D59" s="29"/>
      <c r="E59" s="29"/>
      <c r="F59" s="30"/>
      <c r="G59" s="31"/>
      <c r="H59" s="32"/>
      <c r="I59" s="33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1" s="77" customFormat="1" ht="15" customHeight="1" x14ac:dyDescent="0.3">
      <c r="A60" s="28"/>
      <c r="B60" s="29"/>
      <c r="C60" s="29"/>
      <c r="D60" s="29"/>
      <c r="E60" s="29"/>
      <c r="F60" s="30"/>
      <c r="G60" s="31"/>
      <c r="H60" s="32"/>
      <c r="I60" s="33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spans="1:21" s="77" customFormat="1" ht="15" customHeight="1" x14ac:dyDescent="0.3">
      <c r="A61" s="28"/>
      <c r="B61" s="29"/>
      <c r="C61" s="29"/>
      <c r="D61" s="29"/>
      <c r="E61" s="29"/>
      <c r="F61" s="30"/>
      <c r="G61" s="31"/>
      <c r="H61" s="32"/>
      <c r="I61" s="33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spans="1:21" s="77" customFormat="1" ht="15" customHeight="1" x14ac:dyDescent="0.3">
      <c r="A62" s="28"/>
      <c r="B62" s="29"/>
      <c r="C62" s="29"/>
      <c r="D62" s="29"/>
      <c r="E62" s="29"/>
      <c r="F62" s="30"/>
      <c r="G62" s="31"/>
      <c r="H62" s="32"/>
      <c r="I62" s="33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pans="1:21" s="77" customFormat="1" ht="15" customHeight="1" x14ac:dyDescent="0.3">
      <c r="A63" s="28"/>
      <c r="B63" s="29"/>
      <c r="C63" s="29"/>
      <c r="D63" s="29"/>
      <c r="E63" s="29"/>
      <c r="F63" s="30"/>
      <c r="G63" s="31"/>
      <c r="H63" s="32"/>
      <c r="I63" s="33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spans="1:21" s="77" customFormat="1" ht="15" customHeight="1" x14ac:dyDescent="0.3">
      <c r="A64" s="28"/>
      <c r="B64" s="29"/>
      <c r="C64" s="29"/>
      <c r="D64" s="29"/>
      <c r="E64" s="29"/>
      <c r="F64" s="30"/>
      <c r="G64" s="31"/>
      <c r="H64" s="32"/>
      <c r="I64" s="33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spans="1:21" s="77" customFormat="1" ht="15" customHeight="1" x14ac:dyDescent="0.3">
      <c r="A65" s="28"/>
      <c r="B65" s="29"/>
      <c r="C65" s="29"/>
      <c r="D65" s="29"/>
      <c r="E65" s="29"/>
      <c r="F65" s="30"/>
      <c r="G65" s="31"/>
      <c r="H65" s="32"/>
      <c r="I65" s="33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spans="1:21" s="77" customFormat="1" ht="15" customHeight="1" x14ac:dyDescent="0.3">
      <c r="A66" s="28"/>
      <c r="B66" s="29"/>
      <c r="C66" s="29"/>
      <c r="D66" s="29"/>
      <c r="E66" s="29"/>
      <c r="F66" s="30"/>
      <c r="G66" s="31"/>
      <c r="H66" s="32"/>
      <c r="I66" s="33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spans="1:21" s="77" customFormat="1" ht="15" customHeight="1" x14ac:dyDescent="0.3">
      <c r="A67" s="28"/>
      <c r="B67" s="29"/>
      <c r="C67" s="29"/>
      <c r="D67" s="29"/>
      <c r="E67" s="29"/>
      <c r="F67" s="30"/>
      <c r="G67" s="31"/>
      <c r="H67" s="32"/>
      <c r="I67" s="33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spans="1:21" s="77" customFormat="1" ht="15" customHeight="1" x14ac:dyDescent="0.3">
      <c r="A68" s="28"/>
      <c r="B68" s="29"/>
      <c r="C68" s="29"/>
      <c r="D68" s="29"/>
      <c r="E68" s="29"/>
      <c r="F68" s="30"/>
      <c r="G68" s="31"/>
      <c r="H68" s="32"/>
      <c r="I68" s="33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spans="1:21" s="77" customFormat="1" ht="15" customHeight="1" x14ac:dyDescent="0.3">
      <c r="A69" s="28"/>
      <c r="B69" s="29"/>
      <c r="C69" s="29"/>
      <c r="D69" s="29"/>
      <c r="E69" s="29"/>
      <c r="F69" s="30"/>
      <c r="G69" s="31"/>
      <c r="H69" s="32"/>
      <c r="I69" s="33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spans="1:21" s="77" customFormat="1" ht="15" customHeight="1" x14ac:dyDescent="0.3">
      <c r="A70" s="28"/>
      <c r="B70" s="29"/>
      <c r="C70" s="29"/>
      <c r="D70" s="29"/>
      <c r="E70" s="29"/>
      <c r="F70" s="30"/>
      <c r="G70" s="31"/>
      <c r="H70" s="32"/>
      <c r="I70" s="33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spans="1:21" s="77" customFormat="1" ht="15" customHeight="1" x14ac:dyDescent="0.3">
      <c r="A71" s="28"/>
      <c r="B71" s="29"/>
      <c r="C71" s="29"/>
      <c r="D71" s="29"/>
      <c r="E71" s="29"/>
      <c r="F71" s="30"/>
      <c r="G71" s="31"/>
      <c r="H71" s="32"/>
      <c r="I71" s="33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spans="1:21" s="77" customFormat="1" ht="15" customHeight="1" x14ac:dyDescent="0.3">
      <c r="A72" s="28"/>
      <c r="B72" s="29"/>
      <c r="C72" s="29"/>
      <c r="D72" s="29"/>
      <c r="E72" s="29"/>
      <c r="F72" s="30"/>
      <c r="G72" s="31"/>
      <c r="H72" s="32"/>
      <c r="I72" s="33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spans="1:21" s="77" customFormat="1" ht="15" customHeight="1" x14ac:dyDescent="0.3">
      <c r="A73" s="28"/>
      <c r="B73" s="29"/>
      <c r="C73" s="29"/>
      <c r="D73" s="29"/>
      <c r="E73" s="29"/>
      <c r="F73" s="30"/>
      <c r="G73" s="31"/>
      <c r="H73" s="32"/>
      <c r="I73" s="33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spans="1:21" s="77" customFormat="1" ht="15" customHeight="1" x14ac:dyDescent="0.3">
      <c r="A74" s="28"/>
      <c r="B74" s="29"/>
      <c r="C74" s="29"/>
      <c r="D74" s="29"/>
      <c r="E74" s="29"/>
      <c r="F74" s="30"/>
      <c r="G74" s="31"/>
      <c r="H74" s="32"/>
      <c r="I74" s="33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spans="1:21" s="77" customFormat="1" ht="15" customHeight="1" x14ac:dyDescent="0.3">
      <c r="A75" s="28"/>
      <c r="B75" s="29"/>
      <c r="C75" s="29"/>
      <c r="D75" s="29"/>
      <c r="E75" s="29"/>
      <c r="F75" s="30"/>
      <c r="G75" s="31"/>
      <c r="H75" s="32"/>
      <c r="I75" s="33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spans="1:21" s="77" customFormat="1" ht="15" customHeight="1" x14ac:dyDescent="0.3">
      <c r="A76" s="28"/>
      <c r="B76" s="29"/>
      <c r="C76" s="29"/>
      <c r="D76" s="29"/>
      <c r="E76" s="29"/>
      <c r="F76" s="30"/>
      <c r="G76" s="31"/>
      <c r="H76" s="32"/>
      <c r="I76" s="33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spans="1:21" s="77" customFormat="1" ht="15" customHeight="1" x14ac:dyDescent="0.3">
      <c r="A77" s="28"/>
      <c r="B77" s="29"/>
      <c r="C77" s="29"/>
      <c r="D77" s="29"/>
      <c r="E77" s="29"/>
      <c r="F77" s="30"/>
      <c r="G77" s="31"/>
      <c r="H77" s="32"/>
      <c r="I77" s="33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spans="1:21" s="77" customFormat="1" ht="15" customHeight="1" x14ac:dyDescent="0.3">
      <c r="A78" s="28"/>
      <c r="B78" s="29"/>
      <c r="C78" s="29"/>
      <c r="D78" s="29"/>
      <c r="E78" s="29"/>
      <c r="F78" s="30"/>
      <c r="G78" s="31"/>
      <c r="H78" s="32"/>
      <c r="I78" s="33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spans="1:21" s="77" customFormat="1" ht="15" customHeight="1" x14ac:dyDescent="0.3">
      <c r="A79" s="28"/>
      <c r="B79" s="29"/>
      <c r="C79" s="29"/>
      <c r="D79" s="29"/>
      <c r="E79" s="29"/>
      <c r="F79" s="30"/>
      <c r="G79" s="31"/>
      <c r="H79" s="32"/>
      <c r="I79" s="33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1" s="77" customFormat="1" ht="15" customHeight="1" x14ac:dyDescent="0.3">
      <c r="A80" s="28"/>
      <c r="B80" s="29"/>
      <c r="C80" s="29"/>
      <c r="D80" s="29"/>
      <c r="E80" s="29"/>
      <c r="F80" s="30"/>
      <c r="G80" s="31"/>
      <c r="H80" s="32"/>
      <c r="I80" s="33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1" s="77" customFormat="1" ht="15" customHeight="1" x14ac:dyDescent="0.3">
      <c r="A81" s="28"/>
      <c r="B81" s="29"/>
      <c r="C81" s="29"/>
      <c r="D81" s="29"/>
      <c r="E81" s="29"/>
      <c r="F81" s="30"/>
      <c r="G81" s="31"/>
      <c r="H81" s="32"/>
      <c r="I81" s="33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spans="1:21" s="77" customFormat="1" ht="15" customHeight="1" x14ac:dyDescent="0.3">
      <c r="A82" s="28"/>
      <c r="B82" s="29"/>
      <c r="C82" s="29"/>
      <c r="D82" s="29"/>
      <c r="E82" s="29"/>
      <c r="F82" s="30"/>
      <c r="G82" s="31"/>
      <c r="H82" s="32"/>
      <c r="I82" s="33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spans="1:21" s="77" customFormat="1" ht="15" customHeight="1" x14ac:dyDescent="0.3">
      <c r="A83" s="28"/>
      <c r="B83" s="29"/>
      <c r="C83" s="29"/>
      <c r="D83" s="29"/>
      <c r="E83" s="29"/>
      <c r="F83" s="30"/>
      <c r="G83" s="31"/>
      <c r="H83" s="32"/>
      <c r="I83" s="33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1" s="77" customFormat="1" ht="15" customHeight="1" x14ac:dyDescent="0.3">
      <c r="A84" s="28"/>
      <c r="B84" s="29"/>
      <c r="C84" s="29"/>
      <c r="D84" s="29"/>
      <c r="E84" s="29"/>
      <c r="F84" s="30"/>
      <c r="G84" s="31"/>
      <c r="H84" s="32"/>
      <c r="I84" s="33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spans="1:21" s="77" customFormat="1" ht="15" customHeight="1" x14ac:dyDescent="0.3">
      <c r="A85" s="28"/>
      <c r="B85" s="29"/>
      <c r="C85" s="29"/>
      <c r="D85" s="29"/>
      <c r="E85" s="29"/>
      <c r="F85" s="30"/>
      <c r="G85" s="31"/>
      <c r="H85" s="32"/>
      <c r="I85" s="33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spans="1:21" s="77" customFormat="1" ht="15" customHeight="1" x14ac:dyDescent="0.3">
      <c r="A86" s="28"/>
      <c r="B86" s="29"/>
      <c r="C86" s="29"/>
      <c r="D86" s="29"/>
      <c r="E86" s="29"/>
      <c r="F86" s="30"/>
      <c r="G86" s="31"/>
      <c r="H86" s="32"/>
      <c r="I86" s="33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spans="1:21" s="77" customFormat="1" ht="15" customHeight="1" x14ac:dyDescent="0.3">
      <c r="A87" s="28"/>
      <c r="B87" s="29"/>
      <c r="C87" s="29"/>
      <c r="D87" s="29"/>
      <c r="E87" s="29"/>
      <c r="F87" s="30"/>
      <c r="G87" s="31"/>
      <c r="H87" s="32"/>
      <c r="I87" s="33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spans="1:21" s="77" customFormat="1" ht="15" customHeight="1" x14ac:dyDescent="0.3">
      <c r="A88" s="28"/>
      <c r="B88" s="29"/>
      <c r="C88" s="29"/>
      <c r="D88" s="29"/>
      <c r="E88" s="29"/>
      <c r="F88" s="30"/>
      <c r="G88" s="31"/>
      <c r="H88" s="32"/>
      <c r="I88" s="33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spans="1:21" s="77" customFormat="1" ht="15" customHeight="1" x14ac:dyDescent="0.3">
      <c r="A89" s="28"/>
      <c r="B89" s="29"/>
      <c r="C89" s="29"/>
      <c r="D89" s="29"/>
      <c r="E89" s="29"/>
      <c r="F89" s="30"/>
      <c r="G89" s="31"/>
      <c r="H89" s="32"/>
      <c r="I89" s="33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spans="1:21" s="77" customFormat="1" ht="15" customHeight="1" x14ac:dyDescent="0.3">
      <c r="A90" s="28"/>
      <c r="B90" s="29"/>
      <c r="C90" s="29"/>
      <c r="D90" s="29"/>
      <c r="E90" s="29"/>
      <c r="F90" s="30"/>
      <c r="G90" s="31"/>
      <c r="H90" s="32"/>
      <c r="I90" s="33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spans="1:21" s="77" customFormat="1" ht="15" customHeight="1" x14ac:dyDescent="0.3">
      <c r="A91" s="28"/>
      <c r="B91" s="29"/>
      <c r="C91" s="29"/>
      <c r="D91" s="29"/>
      <c r="E91" s="29"/>
      <c r="F91" s="30"/>
      <c r="G91" s="31"/>
      <c r="H91" s="32"/>
      <c r="I91" s="33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spans="1:21" s="77" customFormat="1" ht="15" customHeight="1" x14ac:dyDescent="0.3">
      <c r="A92" s="28"/>
      <c r="B92" s="29"/>
      <c r="C92" s="29"/>
      <c r="D92" s="29"/>
      <c r="E92" s="29"/>
      <c r="F92" s="30"/>
      <c r="G92" s="31"/>
      <c r="H92" s="32"/>
      <c r="I92" s="33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spans="1:21" s="77" customFormat="1" ht="15" customHeight="1" x14ac:dyDescent="0.3">
      <c r="A93" s="28"/>
      <c r="B93" s="29"/>
      <c r="C93" s="29"/>
      <c r="D93" s="29"/>
      <c r="E93" s="29"/>
      <c r="F93" s="30"/>
      <c r="G93" s="31"/>
      <c r="H93" s="32"/>
      <c r="I93" s="33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spans="1:21" s="77" customFormat="1" ht="15" customHeight="1" x14ac:dyDescent="0.3">
      <c r="A94" s="28"/>
      <c r="B94" s="29"/>
      <c r="C94" s="29"/>
      <c r="D94" s="29"/>
      <c r="E94" s="29"/>
      <c r="F94" s="30"/>
      <c r="G94" s="31"/>
      <c r="H94" s="32"/>
      <c r="I94" s="33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spans="1:21" s="77" customFormat="1" ht="15" customHeight="1" x14ac:dyDescent="0.3">
      <c r="A95" s="28"/>
      <c r="B95" s="29"/>
      <c r="C95" s="29"/>
      <c r="D95" s="29"/>
      <c r="E95" s="29"/>
      <c r="F95" s="30"/>
      <c r="G95" s="31"/>
      <c r="H95" s="32"/>
      <c r="I95" s="33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spans="1:21" s="77" customFormat="1" ht="15" customHeight="1" x14ac:dyDescent="0.3">
      <c r="A96" s="28"/>
      <c r="B96" s="29"/>
      <c r="C96" s="29"/>
      <c r="D96" s="29"/>
      <c r="E96" s="29"/>
      <c r="F96" s="30"/>
      <c r="G96" s="31"/>
      <c r="H96" s="32"/>
      <c r="I96" s="33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spans="1:21" s="77" customFormat="1" ht="15" customHeight="1" x14ac:dyDescent="0.3">
      <c r="A97" s="28"/>
      <c r="B97" s="29"/>
      <c r="C97" s="29"/>
      <c r="D97" s="29"/>
      <c r="E97" s="29"/>
      <c r="F97" s="30"/>
      <c r="G97" s="31"/>
      <c r="H97" s="32"/>
      <c r="I97" s="33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spans="1:21" s="77" customFormat="1" ht="15" customHeight="1" x14ac:dyDescent="0.3">
      <c r="A98" s="28"/>
      <c r="B98" s="29"/>
      <c r="C98" s="29"/>
      <c r="D98" s="29"/>
      <c r="E98" s="29"/>
      <c r="F98" s="30"/>
      <c r="G98" s="31"/>
      <c r="H98" s="32"/>
      <c r="I98" s="33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spans="1:21" s="77" customFormat="1" ht="15" customHeight="1" x14ac:dyDescent="0.3">
      <c r="A99" s="28"/>
      <c r="B99" s="29"/>
      <c r="C99" s="29"/>
      <c r="D99" s="29"/>
      <c r="E99" s="29"/>
      <c r="F99" s="30"/>
      <c r="G99" s="31"/>
      <c r="H99" s="32"/>
      <c r="I99" s="33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spans="1:21" s="77" customFormat="1" ht="15" customHeight="1" x14ac:dyDescent="0.3">
      <c r="A100" s="28"/>
      <c r="B100" s="29"/>
      <c r="C100" s="29"/>
      <c r="D100" s="29"/>
      <c r="E100" s="29"/>
      <c r="F100" s="30"/>
      <c r="G100" s="31"/>
      <c r="H100" s="32"/>
      <c r="I100" s="33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spans="1:21" s="77" customFormat="1" ht="15" customHeight="1" x14ac:dyDescent="0.3">
      <c r="A101" s="28"/>
      <c r="B101" s="29"/>
      <c r="C101" s="29"/>
      <c r="D101" s="29"/>
      <c r="E101" s="29"/>
      <c r="F101" s="30"/>
      <c r="G101" s="31"/>
      <c r="H101" s="32"/>
      <c r="I101" s="33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 s="77" customFormat="1" ht="15" customHeight="1" x14ac:dyDescent="0.3">
      <c r="A102" s="28"/>
      <c r="B102" s="29"/>
      <c r="C102" s="29"/>
      <c r="D102" s="29"/>
      <c r="E102" s="29"/>
      <c r="F102" s="30"/>
      <c r="G102" s="31"/>
      <c r="H102" s="32"/>
      <c r="I102" s="33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 s="77" customFormat="1" ht="15" customHeight="1" x14ac:dyDescent="0.3">
      <c r="A103" s="28"/>
      <c r="B103" s="29"/>
      <c r="C103" s="29"/>
      <c r="D103" s="29"/>
      <c r="E103" s="29"/>
      <c r="F103" s="30"/>
      <c r="G103" s="31"/>
      <c r="H103" s="32"/>
      <c r="I103" s="33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spans="1:21" s="77" customFormat="1" ht="15" customHeight="1" x14ac:dyDescent="0.3">
      <c r="A104" s="28"/>
      <c r="B104" s="29"/>
      <c r="C104" s="29"/>
      <c r="D104" s="29"/>
      <c r="E104" s="29"/>
      <c r="F104" s="30"/>
      <c r="G104" s="31"/>
      <c r="H104" s="32"/>
      <c r="I104" s="33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spans="1:21" s="77" customFormat="1" ht="15" customHeight="1" x14ac:dyDescent="0.3">
      <c r="A105" s="28"/>
      <c r="B105" s="29"/>
      <c r="C105" s="29"/>
      <c r="D105" s="29"/>
      <c r="E105" s="29"/>
      <c r="F105" s="30"/>
      <c r="G105" s="31"/>
      <c r="H105" s="32"/>
      <c r="I105" s="33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spans="1:21" s="77" customFormat="1" ht="15" customHeight="1" x14ac:dyDescent="0.3">
      <c r="A106" s="28"/>
      <c r="B106" s="29"/>
      <c r="C106" s="29"/>
      <c r="D106" s="29"/>
      <c r="E106" s="29"/>
      <c r="F106" s="30"/>
      <c r="G106" s="31"/>
      <c r="H106" s="32"/>
      <c r="I106" s="33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 s="77" customFormat="1" ht="15" customHeight="1" x14ac:dyDescent="0.3">
      <c r="A107" s="28"/>
      <c r="B107" s="29"/>
      <c r="C107" s="29"/>
      <c r="D107" s="29"/>
      <c r="E107" s="29"/>
      <c r="F107" s="30"/>
      <c r="G107" s="31"/>
      <c r="H107" s="32"/>
      <c r="I107" s="33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spans="1:21" s="77" customFormat="1" ht="15" customHeight="1" x14ac:dyDescent="0.3">
      <c r="A108" s="28"/>
      <c r="B108" s="29"/>
      <c r="C108" s="29"/>
      <c r="D108" s="29"/>
      <c r="E108" s="29"/>
      <c r="F108" s="30"/>
      <c r="G108" s="31"/>
      <c r="H108" s="32"/>
      <c r="I108" s="33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spans="1:21" s="77" customFormat="1" ht="15" customHeight="1" x14ac:dyDescent="0.3">
      <c r="A109" s="28"/>
      <c r="B109" s="29"/>
      <c r="C109" s="29"/>
      <c r="D109" s="29"/>
      <c r="E109" s="29"/>
      <c r="F109" s="30"/>
      <c r="G109" s="31"/>
      <c r="H109" s="32"/>
      <c r="I109" s="33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spans="1:21" s="77" customFormat="1" ht="15" customHeight="1" x14ac:dyDescent="0.3">
      <c r="A110" s="28"/>
      <c r="B110" s="29"/>
      <c r="C110" s="29"/>
      <c r="D110" s="29"/>
      <c r="E110" s="29"/>
      <c r="F110" s="30"/>
      <c r="G110" s="31"/>
      <c r="H110" s="32"/>
      <c r="I110" s="33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spans="1:21" s="77" customFormat="1" ht="15" customHeight="1" x14ac:dyDescent="0.3">
      <c r="A111" s="28"/>
      <c r="B111" s="29"/>
      <c r="C111" s="29"/>
      <c r="D111" s="29"/>
      <c r="E111" s="29"/>
      <c r="F111" s="30"/>
      <c r="G111" s="31"/>
      <c r="H111" s="32"/>
      <c r="I111" s="33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 s="77" customFormat="1" ht="15" customHeight="1" x14ac:dyDescent="0.3">
      <c r="A112" s="28"/>
      <c r="B112" s="29"/>
      <c r="C112" s="29"/>
      <c r="D112" s="29"/>
      <c r="E112" s="29"/>
      <c r="F112" s="30"/>
      <c r="G112" s="31"/>
      <c r="H112" s="32"/>
      <c r="I112" s="33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 s="77" customFormat="1" ht="15" customHeight="1" x14ac:dyDescent="0.3">
      <c r="A113" s="28"/>
      <c r="B113" s="29"/>
      <c r="C113" s="29"/>
      <c r="D113" s="29"/>
      <c r="E113" s="29"/>
      <c r="F113" s="30"/>
      <c r="G113" s="31"/>
      <c r="H113" s="32"/>
      <c r="I113" s="33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spans="1:21" s="77" customFormat="1" ht="15" customHeight="1" x14ac:dyDescent="0.3">
      <c r="A114" s="28"/>
      <c r="B114" s="29"/>
      <c r="C114" s="29"/>
      <c r="D114" s="29"/>
      <c r="E114" s="29"/>
      <c r="F114" s="30"/>
      <c r="G114" s="31"/>
      <c r="H114" s="32"/>
      <c r="I114" s="33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spans="1:21" s="77" customFormat="1" ht="15" customHeight="1" x14ac:dyDescent="0.3">
      <c r="A115" s="28"/>
      <c r="B115" s="29"/>
      <c r="C115" s="29"/>
      <c r="D115" s="29"/>
      <c r="E115" s="29"/>
      <c r="F115" s="30"/>
      <c r="G115" s="31"/>
      <c r="H115" s="32"/>
      <c r="I115" s="33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1" s="77" customFormat="1" ht="15" customHeight="1" x14ac:dyDescent="0.3">
      <c r="A116" s="28"/>
      <c r="B116" s="29"/>
      <c r="C116" s="29"/>
      <c r="D116" s="29"/>
      <c r="E116" s="29"/>
      <c r="F116" s="30"/>
      <c r="G116" s="31"/>
      <c r="H116" s="32"/>
      <c r="I116" s="33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1" s="77" customFormat="1" ht="15" customHeight="1" x14ac:dyDescent="0.3">
      <c r="A117" s="28"/>
      <c r="B117" s="29"/>
      <c r="C117" s="29"/>
      <c r="D117" s="29"/>
      <c r="E117" s="29"/>
      <c r="F117" s="30"/>
      <c r="G117" s="31"/>
      <c r="H117" s="32"/>
      <c r="I117" s="33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1" s="77" customFormat="1" ht="15" customHeight="1" x14ac:dyDescent="0.3">
      <c r="A118" s="28"/>
      <c r="B118" s="29"/>
      <c r="C118" s="29"/>
      <c r="D118" s="29"/>
      <c r="E118" s="29"/>
      <c r="F118" s="30"/>
      <c r="G118" s="31"/>
      <c r="H118" s="32"/>
      <c r="I118" s="33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1" s="77" customFormat="1" ht="15" customHeight="1" x14ac:dyDescent="0.3">
      <c r="A119" s="28"/>
      <c r="B119" s="29"/>
      <c r="C119" s="29"/>
      <c r="D119" s="29"/>
      <c r="E119" s="29"/>
      <c r="F119" s="30"/>
      <c r="G119" s="31"/>
      <c r="H119" s="32"/>
      <c r="I119" s="33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1" s="77" customFormat="1" ht="15" customHeight="1" x14ac:dyDescent="0.3">
      <c r="A120" s="28"/>
      <c r="B120" s="29"/>
      <c r="C120" s="29"/>
      <c r="D120" s="29"/>
      <c r="E120" s="29"/>
      <c r="F120" s="30"/>
      <c r="G120" s="31"/>
      <c r="H120" s="32"/>
      <c r="I120" s="33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spans="1:21" s="77" customFormat="1" ht="15" customHeight="1" x14ac:dyDescent="0.3">
      <c r="A121" s="28"/>
      <c r="B121" s="29"/>
      <c r="C121" s="29"/>
      <c r="D121" s="29"/>
      <c r="E121" s="29"/>
      <c r="F121" s="30"/>
      <c r="G121" s="31"/>
      <c r="H121" s="32"/>
      <c r="I121" s="33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spans="1:21" s="77" customFormat="1" ht="15" customHeight="1" x14ac:dyDescent="0.3">
      <c r="A122" s="28"/>
      <c r="B122" s="29"/>
      <c r="C122" s="29"/>
      <c r="D122" s="29"/>
      <c r="E122" s="29"/>
      <c r="F122" s="30"/>
      <c r="G122" s="31"/>
      <c r="H122" s="32"/>
      <c r="I122" s="33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spans="1:21" s="77" customFormat="1" ht="15" customHeight="1" x14ac:dyDescent="0.3">
      <c r="A123" s="28"/>
      <c r="B123" s="29"/>
      <c r="C123" s="29"/>
      <c r="D123" s="29"/>
      <c r="E123" s="29"/>
      <c r="F123" s="30"/>
      <c r="G123" s="31"/>
      <c r="H123" s="32"/>
      <c r="I123" s="33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spans="1:21" s="77" customFormat="1" ht="15" customHeight="1" x14ac:dyDescent="0.3">
      <c r="A124" s="28"/>
      <c r="B124" s="29"/>
      <c r="C124" s="29"/>
      <c r="D124" s="29"/>
      <c r="E124" s="29"/>
      <c r="F124" s="30"/>
      <c r="G124" s="31"/>
      <c r="H124" s="32"/>
      <c r="I124" s="33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spans="1:21" s="77" customFormat="1" ht="15" customHeight="1" x14ac:dyDescent="0.3">
      <c r="A125" s="28"/>
      <c r="B125" s="29"/>
      <c r="C125" s="29"/>
      <c r="D125" s="29"/>
      <c r="E125" s="29"/>
      <c r="F125" s="30"/>
      <c r="G125" s="31"/>
      <c r="H125" s="32"/>
      <c r="I125" s="33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pans="1:21" s="77" customFormat="1" ht="15" customHeight="1" x14ac:dyDescent="0.3">
      <c r="A126" s="28"/>
      <c r="B126" s="29"/>
      <c r="C126" s="29"/>
      <c r="D126" s="29"/>
      <c r="E126" s="29"/>
      <c r="F126" s="30"/>
      <c r="G126" s="31"/>
      <c r="H126" s="32"/>
      <c r="I126" s="33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</row>
    <row r="127" spans="1:21" s="77" customFormat="1" ht="15" customHeight="1" x14ac:dyDescent="0.3">
      <c r="A127" s="28"/>
      <c r="B127" s="29"/>
      <c r="C127" s="29"/>
      <c r="D127" s="29"/>
      <c r="E127" s="29"/>
      <c r="F127" s="30"/>
      <c r="G127" s="31"/>
      <c r="H127" s="32"/>
      <c r="I127" s="33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 s="77" customFormat="1" ht="15" customHeight="1" x14ac:dyDescent="0.3">
      <c r="A128" s="28"/>
      <c r="B128" s="29"/>
      <c r="C128" s="29"/>
      <c r="D128" s="29"/>
      <c r="E128" s="29"/>
      <c r="F128" s="30"/>
      <c r="G128" s="31"/>
      <c r="H128" s="32"/>
      <c r="I128" s="33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spans="1:21" s="77" customFormat="1" ht="15" customHeight="1" x14ac:dyDescent="0.3">
      <c r="A129" s="28"/>
      <c r="B129" s="29"/>
      <c r="C129" s="29"/>
      <c r="D129" s="29"/>
      <c r="E129" s="29"/>
      <c r="F129" s="30"/>
      <c r="G129" s="31"/>
      <c r="H129" s="32"/>
      <c r="I129" s="33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spans="1:21" s="77" customFormat="1" ht="15" customHeight="1" x14ac:dyDescent="0.3">
      <c r="A130" s="28"/>
      <c r="B130" s="29"/>
      <c r="C130" s="29"/>
      <c r="D130" s="29"/>
      <c r="E130" s="29"/>
      <c r="F130" s="30"/>
      <c r="G130" s="31"/>
      <c r="H130" s="32"/>
      <c r="I130" s="33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</sheetData>
  <conditionalFormatting sqref="C5:C6">
    <cfRule type="duplicateValues" dxfId="0" priority="1"/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4908-8B19-478B-BE7B-B6977E9D1100}">
  <sheetPr>
    <tabColor theme="2"/>
  </sheetPr>
  <dimension ref="A1:O43"/>
  <sheetViews>
    <sheetView zoomScaleNormal="100" workbookViewId="0"/>
  </sheetViews>
  <sheetFormatPr defaultColWidth="12.7265625" defaultRowHeight="13" x14ac:dyDescent="0.3"/>
  <cols>
    <col min="1" max="1" width="1.7265625" style="28" customWidth="1"/>
    <col min="2" max="2" width="30.453125" style="31" customWidth="1"/>
    <col min="3" max="3" width="16.453125" style="29" customWidth="1"/>
    <col min="4" max="4" width="17" style="29" customWidth="1"/>
    <col min="5" max="5" width="17" style="30" bestFit="1" customWidth="1"/>
    <col min="6" max="6" width="22" style="33" customWidth="1"/>
    <col min="7" max="9" width="50.7265625" style="77" customWidth="1"/>
    <col min="10" max="11" width="35.7265625" style="77" customWidth="1"/>
    <col min="12" max="12" width="35.7265625" style="28" customWidth="1"/>
    <col min="13" max="13" width="111.26953125" style="28" customWidth="1"/>
    <col min="14" max="14" width="3.7265625" style="28" customWidth="1"/>
    <col min="15" max="15" width="78.54296875" style="28" customWidth="1"/>
    <col min="16" max="16384" width="12.7265625" style="28"/>
  </cols>
  <sheetData>
    <row r="1" spans="1:13" ht="10" customHeight="1" x14ac:dyDescent="0.3"/>
    <row r="2" spans="1:13" s="2" customFormat="1" ht="22.5" x14ac:dyDescent="0.35">
      <c r="B2" s="78"/>
      <c r="C2" s="79"/>
      <c r="D2" s="79"/>
      <c r="E2" s="79"/>
      <c r="F2" s="80"/>
      <c r="G2" s="200" t="s">
        <v>209</v>
      </c>
      <c r="H2" s="79"/>
      <c r="I2" s="79"/>
      <c r="J2" s="79"/>
      <c r="K2" s="79"/>
      <c r="L2" s="79"/>
      <c r="M2" s="81"/>
    </row>
    <row r="3" spans="1:13" ht="10" customHeight="1" x14ac:dyDescent="0.3"/>
    <row r="4" spans="1:13" s="36" customFormat="1" ht="14" x14ac:dyDescent="0.3">
      <c r="B4" s="204"/>
      <c r="C4" s="205" t="s">
        <v>46</v>
      </c>
      <c r="D4" s="263" t="s">
        <v>210</v>
      </c>
      <c r="E4" s="206" t="s">
        <v>50</v>
      </c>
      <c r="F4" s="207"/>
      <c r="G4" s="208" t="s">
        <v>46</v>
      </c>
      <c r="H4" s="209" t="s">
        <v>210</v>
      </c>
      <c r="I4" s="206" t="s">
        <v>211</v>
      </c>
      <c r="J4" s="205" t="s">
        <v>46</v>
      </c>
      <c r="K4" s="209" t="s">
        <v>210</v>
      </c>
      <c r="L4" s="206" t="s">
        <v>212</v>
      </c>
      <c r="M4" s="210"/>
    </row>
    <row r="5" spans="1:13" s="211" customFormat="1" x14ac:dyDescent="0.35">
      <c r="B5" s="212"/>
      <c r="C5" s="213"/>
      <c r="D5" s="264"/>
      <c r="E5" s="214"/>
      <c r="F5" s="215"/>
      <c r="G5" s="216" t="s">
        <v>213</v>
      </c>
      <c r="H5" s="217" t="s">
        <v>214</v>
      </c>
      <c r="I5" s="214" t="s">
        <v>215</v>
      </c>
      <c r="J5" s="213"/>
      <c r="K5" s="217"/>
      <c r="L5" s="214"/>
      <c r="M5" s="218"/>
    </row>
    <row r="6" spans="1:13" s="196" customFormat="1" ht="14" x14ac:dyDescent="0.3">
      <c r="A6" s="186"/>
      <c r="B6" s="187" t="s">
        <v>53</v>
      </c>
      <c r="C6" s="188"/>
      <c r="D6" s="189" t="s">
        <v>100</v>
      </c>
      <c r="E6" s="190"/>
      <c r="F6" s="191" t="s">
        <v>103</v>
      </c>
      <c r="G6" s="192"/>
      <c r="H6" s="197" t="s">
        <v>216</v>
      </c>
      <c r="I6" s="193"/>
      <c r="J6" s="194"/>
      <c r="K6" s="189" t="s">
        <v>217</v>
      </c>
      <c r="L6" s="190"/>
      <c r="M6" s="195" t="s">
        <v>218</v>
      </c>
    </row>
    <row r="7" spans="1:13" ht="17.149999999999999" customHeight="1" x14ac:dyDescent="0.3">
      <c r="A7" s="32"/>
      <c r="B7" s="44" t="s">
        <v>57</v>
      </c>
      <c r="C7" s="183" t="s">
        <v>110</v>
      </c>
      <c r="D7" s="45" t="s">
        <v>110</v>
      </c>
      <c r="E7" s="45" t="s">
        <v>111</v>
      </c>
      <c r="F7" s="180" t="s">
        <v>114</v>
      </c>
      <c r="G7" s="166" t="s">
        <v>219</v>
      </c>
      <c r="H7" s="82" t="s">
        <v>219</v>
      </c>
      <c r="I7" s="82" t="s">
        <v>219</v>
      </c>
      <c r="J7" s="166" t="s">
        <v>220</v>
      </c>
      <c r="K7" s="82" t="s">
        <v>220</v>
      </c>
      <c r="L7" s="82" t="s">
        <v>221</v>
      </c>
      <c r="M7" s="171"/>
    </row>
    <row r="8" spans="1:13" ht="17.149999999999999" customHeight="1" x14ac:dyDescent="0.3">
      <c r="A8" s="32"/>
      <c r="B8" s="57" t="s">
        <v>60</v>
      </c>
      <c r="C8" s="184" t="s">
        <v>115</v>
      </c>
      <c r="D8" s="58" t="s">
        <v>115</v>
      </c>
      <c r="E8" s="58" t="s">
        <v>116</v>
      </c>
      <c r="F8" s="181" t="s">
        <v>114</v>
      </c>
      <c r="G8" s="167" t="s">
        <v>222</v>
      </c>
      <c r="H8" s="63" t="s">
        <v>222</v>
      </c>
      <c r="I8" s="63" t="s">
        <v>222</v>
      </c>
      <c r="J8" s="167" t="s">
        <v>220</v>
      </c>
      <c r="K8" s="63" t="s">
        <v>220</v>
      </c>
      <c r="L8" s="63" t="s">
        <v>221</v>
      </c>
      <c r="M8" s="172"/>
    </row>
    <row r="9" spans="1:13" ht="26" x14ac:dyDescent="0.3">
      <c r="A9" s="32"/>
      <c r="B9" s="57" t="s">
        <v>62</v>
      </c>
      <c r="C9" s="184" t="s">
        <v>118</v>
      </c>
      <c r="D9" s="110"/>
      <c r="E9" s="58" t="s">
        <v>119</v>
      </c>
      <c r="F9" s="181" t="s">
        <v>121</v>
      </c>
      <c r="G9" s="167" t="s">
        <v>223</v>
      </c>
      <c r="H9" s="110"/>
      <c r="I9" s="63" t="s">
        <v>224</v>
      </c>
      <c r="J9" s="167" t="s">
        <v>225</v>
      </c>
      <c r="K9" s="110"/>
      <c r="L9" s="63" t="s">
        <v>226</v>
      </c>
      <c r="M9" s="173"/>
    </row>
    <row r="10" spans="1:13" ht="17.149999999999999" customHeight="1" x14ac:dyDescent="0.3">
      <c r="A10" s="32"/>
      <c r="B10" s="57" t="s">
        <v>63</v>
      </c>
      <c r="C10" s="184" t="s">
        <v>122</v>
      </c>
      <c r="D10" s="58" t="s">
        <v>122</v>
      </c>
      <c r="E10" s="58" t="s">
        <v>123</v>
      </c>
      <c r="F10" s="181" t="s">
        <v>114</v>
      </c>
      <c r="G10" s="167" t="s">
        <v>227</v>
      </c>
      <c r="H10" s="63" t="s">
        <v>227</v>
      </c>
      <c r="I10" s="63" t="s">
        <v>227</v>
      </c>
      <c r="J10" s="167" t="s">
        <v>220</v>
      </c>
      <c r="K10" s="63" t="s">
        <v>220</v>
      </c>
      <c r="L10" s="63" t="s">
        <v>221</v>
      </c>
      <c r="M10" s="172"/>
    </row>
    <row r="11" spans="1:13" ht="17.149999999999999" customHeight="1" x14ac:dyDescent="0.3">
      <c r="A11" s="32"/>
      <c r="B11" s="57" t="s">
        <v>228</v>
      </c>
      <c r="C11" s="184" t="s">
        <v>125</v>
      </c>
      <c r="D11" s="58" t="s">
        <v>125</v>
      </c>
      <c r="E11" s="58" t="s">
        <v>126</v>
      </c>
      <c r="F11" s="181" t="s">
        <v>114</v>
      </c>
      <c r="G11" s="167" t="s">
        <v>229</v>
      </c>
      <c r="H11" s="63" t="s">
        <v>229</v>
      </c>
      <c r="I11" s="63" t="s">
        <v>229</v>
      </c>
      <c r="J11" s="167" t="s">
        <v>220</v>
      </c>
      <c r="K11" s="63" t="s">
        <v>220</v>
      </c>
      <c r="L11" s="63" t="s">
        <v>221</v>
      </c>
      <c r="M11" s="172"/>
    </row>
    <row r="12" spans="1:13" ht="17.149999999999999" customHeight="1" x14ac:dyDescent="0.3">
      <c r="A12" s="32"/>
      <c r="B12" s="57" t="s">
        <v>230</v>
      </c>
      <c r="C12" s="184" t="s">
        <v>128</v>
      </c>
      <c r="D12" s="58" t="s">
        <v>128</v>
      </c>
      <c r="E12" s="58" t="s">
        <v>129</v>
      </c>
      <c r="F12" s="181" t="s">
        <v>114</v>
      </c>
      <c r="G12" s="167" t="s">
        <v>229</v>
      </c>
      <c r="H12" s="63" t="s">
        <v>229</v>
      </c>
      <c r="I12" s="63" t="s">
        <v>229</v>
      </c>
      <c r="J12" s="167" t="s">
        <v>220</v>
      </c>
      <c r="K12" s="63" t="s">
        <v>220</v>
      </c>
      <c r="L12" s="63" t="s">
        <v>221</v>
      </c>
      <c r="M12" s="172"/>
    </row>
    <row r="13" spans="1:13" ht="17.149999999999999" customHeight="1" x14ac:dyDescent="0.3">
      <c r="A13" s="32"/>
      <c r="B13" s="57" t="s">
        <v>133</v>
      </c>
      <c r="C13" s="184" t="s">
        <v>131</v>
      </c>
      <c r="D13" s="58" t="s">
        <v>131</v>
      </c>
      <c r="E13" s="58" t="s">
        <v>132</v>
      </c>
      <c r="F13" s="181" t="s">
        <v>114</v>
      </c>
      <c r="G13" s="167" t="s">
        <v>231</v>
      </c>
      <c r="H13" s="63" t="s">
        <v>231</v>
      </c>
      <c r="I13" s="63" t="s">
        <v>231</v>
      </c>
      <c r="J13" s="167" t="s">
        <v>232</v>
      </c>
      <c r="K13" s="63" t="s">
        <v>232</v>
      </c>
      <c r="L13" s="63" t="s">
        <v>232</v>
      </c>
      <c r="M13" s="173"/>
    </row>
    <row r="14" spans="1:13" ht="26" x14ac:dyDescent="0.3">
      <c r="A14" s="32"/>
      <c r="B14" s="57" t="s">
        <v>135</v>
      </c>
      <c r="C14" s="184" t="s">
        <v>134</v>
      </c>
      <c r="D14" s="58" t="s">
        <v>136</v>
      </c>
      <c r="E14" s="58" t="s">
        <v>137</v>
      </c>
      <c r="F14" s="181" t="s">
        <v>114</v>
      </c>
      <c r="G14" s="167" t="s">
        <v>233</v>
      </c>
      <c r="H14" s="63" t="s">
        <v>234</v>
      </c>
      <c r="I14" s="63" t="s">
        <v>234</v>
      </c>
      <c r="J14" s="167" t="s">
        <v>220</v>
      </c>
      <c r="K14" s="63" t="s">
        <v>232</v>
      </c>
      <c r="L14" s="63" t="s">
        <v>232</v>
      </c>
      <c r="M14" s="172"/>
    </row>
    <row r="15" spans="1:13" ht="17.149999999999999" customHeight="1" x14ac:dyDescent="0.3">
      <c r="A15" s="32"/>
      <c r="B15" s="57" t="s">
        <v>235</v>
      </c>
      <c r="C15" s="184" t="s">
        <v>139</v>
      </c>
      <c r="D15" s="58" t="s">
        <v>139</v>
      </c>
      <c r="E15" s="58" t="s">
        <v>140</v>
      </c>
      <c r="F15" s="181" t="s">
        <v>114</v>
      </c>
      <c r="G15" s="167" t="s">
        <v>229</v>
      </c>
      <c r="H15" s="63" t="s">
        <v>229</v>
      </c>
      <c r="I15" s="63" t="s">
        <v>229</v>
      </c>
      <c r="J15" s="167" t="s">
        <v>220</v>
      </c>
      <c r="K15" s="63" t="s">
        <v>220</v>
      </c>
      <c r="L15" s="63" t="s">
        <v>221</v>
      </c>
      <c r="M15" s="172"/>
    </row>
    <row r="16" spans="1:13" ht="17.149999999999999" customHeight="1" x14ac:dyDescent="0.3">
      <c r="A16" s="32"/>
      <c r="B16" s="57" t="s">
        <v>236</v>
      </c>
      <c r="C16" s="184" t="s">
        <v>142</v>
      </c>
      <c r="D16" s="58" t="s">
        <v>142</v>
      </c>
      <c r="E16" s="58" t="s">
        <v>143</v>
      </c>
      <c r="F16" s="181" t="s">
        <v>114</v>
      </c>
      <c r="G16" s="167" t="s">
        <v>237</v>
      </c>
      <c r="H16" s="63" t="s">
        <v>237</v>
      </c>
      <c r="I16" s="63" t="s">
        <v>237</v>
      </c>
      <c r="J16" s="167" t="s">
        <v>220</v>
      </c>
      <c r="K16" s="63" t="s">
        <v>220</v>
      </c>
      <c r="L16" s="63" t="s">
        <v>221</v>
      </c>
      <c r="M16" s="174"/>
    </row>
    <row r="17" spans="1:15" ht="29" x14ac:dyDescent="0.3">
      <c r="A17" s="32"/>
      <c r="B17" s="62" t="s">
        <v>238</v>
      </c>
      <c r="C17" s="167" t="s">
        <v>145</v>
      </c>
      <c r="D17" s="63" t="s">
        <v>145</v>
      </c>
      <c r="E17" s="63" t="s">
        <v>146</v>
      </c>
      <c r="F17" s="181" t="s">
        <v>114</v>
      </c>
      <c r="G17" s="168" t="s">
        <v>239</v>
      </c>
      <c r="H17" s="83" t="s">
        <v>239</v>
      </c>
      <c r="I17" s="83" t="s">
        <v>239</v>
      </c>
      <c r="J17" s="168" t="s">
        <v>232</v>
      </c>
      <c r="K17" s="83" t="s">
        <v>232</v>
      </c>
      <c r="L17" s="83" t="s">
        <v>232</v>
      </c>
      <c r="M17" s="175" t="s">
        <v>240</v>
      </c>
    </row>
    <row r="18" spans="1:15" ht="29" x14ac:dyDescent="0.3">
      <c r="A18" s="32"/>
      <c r="B18" s="62" t="s">
        <v>241</v>
      </c>
      <c r="C18" s="167" t="s">
        <v>149</v>
      </c>
      <c r="D18" s="63" t="s">
        <v>149</v>
      </c>
      <c r="E18" s="63" t="s">
        <v>150</v>
      </c>
      <c r="F18" s="181" t="s">
        <v>114</v>
      </c>
      <c r="G18" s="168" t="s">
        <v>242</v>
      </c>
      <c r="H18" s="83" t="s">
        <v>242</v>
      </c>
      <c r="I18" s="83" t="s">
        <v>242</v>
      </c>
      <c r="J18" s="168" t="s">
        <v>232</v>
      </c>
      <c r="K18" s="83" t="s">
        <v>232</v>
      </c>
      <c r="L18" s="83" t="s">
        <v>232</v>
      </c>
      <c r="M18" s="175" t="s">
        <v>243</v>
      </c>
    </row>
    <row r="19" spans="1:15" ht="29" x14ac:dyDescent="0.3">
      <c r="A19" s="32"/>
      <c r="B19" s="62" t="s">
        <v>244</v>
      </c>
      <c r="C19" s="167" t="s">
        <v>152</v>
      </c>
      <c r="D19" s="63" t="s">
        <v>152</v>
      </c>
      <c r="E19" s="63" t="s">
        <v>153</v>
      </c>
      <c r="F19" s="181" t="s">
        <v>114</v>
      </c>
      <c r="G19" s="168" t="s">
        <v>245</v>
      </c>
      <c r="H19" s="83" t="s">
        <v>245</v>
      </c>
      <c r="I19" s="83" t="s">
        <v>245</v>
      </c>
      <c r="J19" s="168" t="s">
        <v>232</v>
      </c>
      <c r="K19" s="83" t="s">
        <v>232</v>
      </c>
      <c r="L19" s="83" t="s">
        <v>232</v>
      </c>
      <c r="M19" s="175" t="s">
        <v>246</v>
      </c>
    </row>
    <row r="20" spans="1:15" ht="52" x14ac:dyDescent="0.3">
      <c r="A20" s="32"/>
      <c r="B20" s="62" t="s">
        <v>247</v>
      </c>
      <c r="C20" s="167" t="s">
        <v>155</v>
      </c>
      <c r="D20" s="63" t="s">
        <v>155</v>
      </c>
      <c r="E20" s="63" t="s">
        <v>156</v>
      </c>
      <c r="F20" s="181" t="s">
        <v>114</v>
      </c>
      <c r="G20" s="168" t="s">
        <v>248</v>
      </c>
      <c r="H20" s="83" t="s">
        <v>248</v>
      </c>
      <c r="I20" s="83" t="s">
        <v>248</v>
      </c>
      <c r="J20" s="168" t="s">
        <v>232</v>
      </c>
      <c r="K20" s="83" t="s">
        <v>232</v>
      </c>
      <c r="L20" s="83" t="s">
        <v>232</v>
      </c>
      <c r="M20" s="262" t="s">
        <v>249</v>
      </c>
    </row>
    <row r="21" spans="1:15" ht="52" x14ac:dyDescent="0.3">
      <c r="A21" s="32"/>
      <c r="B21" s="62" t="s">
        <v>250</v>
      </c>
      <c r="C21" s="167" t="s">
        <v>159</v>
      </c>
      <c r="D21" s="63" t="s">
        <v>159</v>
      </c>
      <c r="E21" s="63" t="s">
        <v>160</v>
      </c>
      <c r="F21" s="181" t="s">
        <v>114</v>
      </c>
      <c r="G21" s="168" t="s">
        <v>251</v>
      </c>
      <c r="H21" s="83" t="s">
        <v>251</v>
      </c>
      <c r="I21" s="83" t="s">
        <v>251</v>
      </c>
      <c r="J21" s="168" t="s">
        <v>232</v>
      </c>
      <c r="K21" s="83" t="s">
        <v>232</v>
      </c>
      <c r="L21" s="83" t="s">
        <v>232</v>
      </c>
      <c r="M21" s="262"/>
    </row>
    <row r="22" spans="1:15" ht="26" x14ac:dyDescent="0.3">
      <c r="B22" s="62" t="s">
        <v>252</v>
      </c>
      <c r="C22" s="167" t="s">
        <v>162</v>
      </c>
      <c r="D22" s="63" t="s">
        <v>162</v>
      </c>
      <c r="E22" s="63" t="s">
        <v>163</v>
      </c>
      <c r="F22" s="181" t="s">
        <v>114</v>
      </c>
      <c r="G22" s="167" t="s">
        <v>253</v>
      </c>
      <c r="H22" s="63" t="s">
        <v>253</v>
      </c>
      <c r="I22" s="63" t="s">
        <v>253</v>
      </c>
      <c r="J22" s="167" t="s">
        <v>232</v>
      </c>
      <c r="K22" s="63" t="s">
        <v>232</v>
      </c>
      <c r="L22" s="63" t="s">
        <v>232</v>
      </c>
      <c r="M22" s="176"/>
    </row>
    <row r="23" spans="1:15" ht="17.149999999999999" customHeight="1" x14ac:dyDescent="0.3">
      <c r="A23" s="32"/>
      <c r="B23" s="57" t="s">
        <v>254</v>
      </c>
      <c r="C23" s="184" t="s">
        <v>165</v>
      </c>
      <c r="D23" s="110"/>
      <c r="E23" s="58" t="s">
        <v>166</v>
      </c>
      <c r="F23" s="181" t="s">
        <v>114</v>
      </c>
      <c r="G23" s="167" t="s">
        <v>223</v>
      </c>
      <c r="H23" s="110"/>
      <c r="I23" s="63" t="s">
        <v>224</v>
      </c>
      <c r="J23" s="167" t="s">
        <v>220</v>
      </c>
      <c r="K23" s="110"/>
      <c r="L23" s="63" t="s">
        <v>226</v>
      </c>
      <c r="M23" s="174"/>
    </row>
    <row r="24" spans="1:15" ht="39" x14ac:dyDescent="0.3">
      <c r="A24" s="32"/>
      <c r="B24" s="57" t="s">
        <v>73</v>
      </c>
      <c r="C24" s="167" t="s">
        <v>168</v>
      </c>
      <c r="D24" s="63" t="s">
        <v>168</v>
      </c>
      <c r="E24" s="58" t="s">
        <v>169</v>
      </c>
      <c r="F24" s="181" t="s">
        <v>255</v>
      </c>
      <c r="G24" s="167" t="s">
        <v>256</v>
      </c>
      <c r="H24" s="63" t="s">
        <v>257</v>
      </c>
      <c r="I24" s="63" t="s">
        <v>257</v>
      </c>
      <c r="J24" s="167" t="s">
        <v>258</v>
      </c>
      <c r="K24" s="63" t="s">
        <v>259</v>
      </c>
      <c r="L24" s="63" t="s">
        <v>260</v>
      </c>
      <c r="M24" s="177" t="s">
        <v>261</v>
      </c>
    </row>
    <row r="25" spans="1:15" ht="26" x14ac:dyDescent="0.3">
      <c r="A25" s="32"/>
      <c r="B25" s="57" t="s">
        <v>173</v>
      </c>
      <c r="C25" s="169"/>
      <c r="D25" s="63" t="s">
        <v>171</v>
      </c>
      <c r="E25" s="58" t="s">
        <v>172</v>
      </c>
      <c r="F25" s="181" t="s">
        <v>174</v>
      </c>
      <c r="G25" s="169"/>
      <c r="H25" s="63" t="s">
        <v>262</v>
      </c>
      <c r="I25" s="63" t="s">
        <v>262</v>
      </c>
      <c r="J25" s="169"/>
      <c r="K25" s="63" t="s">
        <v>263</v>
      </c>
      <c r="L25" s="63" t="s">
        <v>263</v>
      </c>
      <c r="M25" s="178"/>
    </row>
    <row r="26" spans="1:15" ht="17.149999999999999" customHeight="1" x14ac:dyDescent="0.3">
      <c r="A26" s="32"/>
      <c r="B26" s="57" t="s">
        <v>77</v>
      </c>
      <c r="C26" s="184" t="s">
        <v>175</v>
      </c>
      <c r="D26" s="58" t="s">
        <v>175</v>
      </c>
      <c r="E26" s="58" t="s">
        <v>176</v>
      </c>
      <c r="F26" s="181" t="s">
        <v>114</v>
      </c>
      <c r="G26" s="167" t="s">
        <v>264</v>
      </c>
      <c r="H26" s="63" t="s">
        <v>264</v>
      </c>
      <c r="I26" s="63" t="s">
        <v>264</v>
      </c>
      <c r="J26" s="167" t="s">
        <v>220</v>
      </c>
      <c r="K26" s="63" t="s">
        <v>220</v>
      </c>
      <c r="L26" s="63" t="s">
        <v>221</v>
      </c>
      <c r="M26" s="174"/>
    </row>
    <row r="27" spans="1:15" ht="52" x14ac:dyDescent="0.3">
      <c r="A27" s="32"/>
      <c r="B27" s="57" t="s">
        <v>265</v>
      </c>
      <c r="C27" s="167" t="s">
        <v>178</v>
      </c>
      <c r="D27" s="110"/>
      <c r="E27" s="110"/>
      <c r="F27" s="181" t="s">
        <v>181</v>
      </c>
      <c r="G27" s="167" t="s">
        <v>266</v>
      </c>
      <c r="H27" s="110"/>
      <c r="I27" s="110"/>
      <c r="J27" s="167" t="s">
        <v>267</v>
      </c>
      <c r="K27" s="110"/>
      <c r="L27" s="110"/>
      <c r="M27" s="172" t="s">
        <v>268</v>
      </c>
    </row>
    <row r="28" spans="1:15" ht="52" x14ac:dyDescent="0.35">
      <c r="A28" s="32"/>
      <c r="B28" s="57" t="s">
        <v>269</v>
      </c>
      <c r="C28" s="167" t="s">
        <v>182</v>
      </c>
      <c r="D28" s="110"/>
      <c r="E28" s="58" t="s">
        <v>183</v>
      </c>
      <c r="F28" s="181" t="s">
        <v>121</v>
      </c>
      <c r="G28" s="167" t="s">
        <v>266</v>
      </c>
      <c r="H28" s="110"/>
      <c r="I28" s="63" t="s">
        <v>266</v>
      </c>
      <c r="J28" s="167" t="s">
        <v>270</v>
      </c>
      <c r="K28" s="110"/>
      <c r="L28" s="63" t="s">
        <v>226</v>
      </c>
      <c r="M28" s="203" t="s">
        <v>271</v>
      </c>
      <c r="O28" s="67"/>
    </row>
    <row r="29" spans="1:15" ht="17.149999999999999" customHeight="1" x14ac:dyDescent="0.3">
      <c r="A29" s="32"/>
      <c r="B29" s="57" t="s">
        <v>79</v>
      </c>
      <c r="C29" s="184" t="s">
        <v>185</v>
      </c>
      <c r="D29" s="110"/>
      <c r="E29" s="110"/>
      <c r="F29" s="181" t="s">
        <v>114</v>
      </c>
      <c r="G29" s="167" t="s">
        <v>272</v>
      </c>
      <c r="H29" s="110"/>
      <c r="I29" s="110"/>
      <c r="J29" s="167" t="s">
        <v>273</v>
      </c>
      <c r="K29" s="110"/>
      <c r="L29" s="110"/>
      <c r="M29" s="174"/>
    </row>
    <row r="30" spans="1:15" ht="17.149999999999999" customHeight="1" x14ac:dyDescent="0.3">
      <c r="A30" s="32"/>
      <c r="B30" s="57" t="s">
        <v>80</v>
      </c>
      <c r="C30" s="184" t="s">
        <v>186</v>
      </c>
      <c r="D30" s="110"/>
      <c r="E30" s="58" t="s">
        <v>187</v>
      </c>
      <c r="F30" s="181" t="s">
        <v>181</v>
      </c>
      <c r="G30" s="167" t="s">
        <v>274</v>
      </c>
      <c r="H30" s="110"/>
      <c r="I30" s="63" t="s">
        <v>274</v>
      </c>
      <c r="J30" s="167" t="s">
        <v>275</v>
      </c>
      <c r="K30" s="110"/>
      <c r="L30" s="63" t="s">
        <v>226</v>
      </c>
      <c r="M30" s="172"/>
    </row>
    <row r="31" spans="1:15" ht="17.149999999999999" customHeight="1" x14ac:dyDescent="0.3">
      <c r="A31" s="32"/>
      <c r="B31" s="57" t="s">
        <v>81</v>
      </c>
      <c r="C31" s="184" t="s">
        <v>188</v>
      </c>
      <c r="D31" s="110"/>
      <c r="E31" s="58" t="s">
        <v>189</v>
      </c>
      <c r="F31" s="181" t="s">
        <v>114</v>
      </c>
      <c r="G31" s="167" t="s">
        <v>274</v>
      </c>
      <c r="H31" s="110"/>
      <c r="I31" s="63" t="s">
        <v>274</v>
      </c>
      <c r="J31" s="167" t="s">
        <v>275</v>
      </c>
      <c r="K31" s="110"/>
      <c r="L31" s="63" t="s">
        <v>226</v>
      </c>
      <c r="M31" s="172"/>
    </row>
    <row r="32" spans="1:15" ht="17.149999999999999" customHeight="1" x14ac:dyDescent="0.3">
      <c r="A32" s="32"/>
      <c r="B32" s="57" t="s">
        <v>82</v>
      </c>
      <c r="C32" s="184" t="s">
        <v>192</v>
      </c>
      <c r="D32" s="110"/>
      <c r="E32" s="58" t="s">
        <v>193</v>
      </c>
      <c r="F32" s="181" t="s">
        <v>114</v>
      </c>
      <c r="G32" s="167" t="s">
        <v>272</v>
      </c>
      <c r="H32" s="110"/>
      <c r="I32" s="63" t="s">
        <v>272</v>
      </c>
      <c r="J32" s="167" t="s">
        <v>220</v>
      </c>
      <c r="K32" s="110"/>
      <c r="L32" s="63" t="s">
        <v>221</v>
      </c>
      <c r="M32" s="172"/>
    </row>
    <row r="33" spans="1:15" ht="17.149999999999999" customHeight="1" x14ac:dyDescent="0.3">
      <c r="A33" s="32"/>
      <c r="B33" s="57" t="s">
        <v>83</v>
      </c>
      <c r="C33" s="184" t="s">
        <v>194</v>
      </c>
      <c r="D33" s="58" t="s">
        <v>194</v>
      </c>
      <c r="E33" s="58" t="s">
        <v>195</v>
      </c>
      <c r="F33" s="181" t="s">
        <v>114</v>
      </c>
      <c r="G33" s="167" t="s">
        <v>276</v>
      </c>
      <c r="H33" s="63" t="s">
        <v>276</v>
      </c>
      <c r="I33" s="63" t="s">
        <v>276</v>
      </c>
      <c r="J33" s="167" t="s">
        <v>220</v>
      </c>
      <c r="K33" s="63" t="s">
        <v>220</v>
      </c>
      <c r="L33" s="63" t="s">
        <v>221</v>
      </c>
      <c r="M33" s="172"/>
    </row>
    <row r="34" spans="1:15" ht="17.149999999999999" customHeight="1" x14ac:dyDescent="0.3">
      <c r="A34" s="32"/>
      <c r="B34" s="57" t="s">
        <v>84</v>
      </c>
      <c r="C34" s="184" t="s">
        <v>196</v>
      </c>
      <c r="D34" s="110"/>
      <c r="E34" s="58" t="s">
        <v>197</v>
      </c>
      <c r="F34" s="181" t="s">
        <v>114</v>
      </c>
      <c r="G34" s="167" t="s">
        <v>276</v>
      </c>
      <c r="H34" s="110"/>
      <c r="I34" s="63" t="s">
        <v>276</v>
      </c>
      <c r="J34" s="167" t="s">
        <v>220</v>
      </c>
      <c r="K34" s="110"/>
      <c r="L34" s="63" t="s">
        <v>221</v>
      </c>
      <c r="M34" s="172"/>
    </row>
    <row r="35" spans="1:15" ht="17.149999999999999" customHeight="1" x14ac:dyDescent="0.3">
      <c r="A35" s="32"/>
      <c r="B35" s="57" t="s">
        <v>85</v>
      </c>
      <c r="C35" s="184" t="s">
        <v>198</v>
      </c>
      <c r="D35" s="110"/>
      <c r="E35" s="58" t="s">
        <v>199</v>
      </c>
      <c r="F35" s="181" t="s">
        <v>181</v>
      </c>
      <c r="G35" s="167" t="s">
        <v>274</v>
      </c>
      <c r="H35" s="110"/>
      <c r="I35" s="63" t="s">
        <v>274</v>
      </c>
      <c r="J35" s="167" t="s">
        <v>277</v>
      </c>
      <c r="K35" s="110"/>
      <c r="L35" s="63" t="s">
        <v>226</v>
      </c>
      <c r="M35" s="172"/>
    </row>
    <row r="36" spans="1:15" ht="17.149999999999999" customHeight="1" x14ac:dyDescent="0.3">
      <c r="A36" s="32"/>
      <c r="B36" s="57" t="s">
        <v>89</v>
      </c>
      <c r="C36" s="184" t="s">
        <v>201</v>
      </c>
      <c r="D36" s="110"/>
      <c r="E36" s="58" t="s">
        <v>202</v>
      </c>
      <c r="F36" s="181" t="s">
        <v>114</v>
      </c>
      <c r="G36" s="167" t="s">
        <v>278</v>
      </c>
      <c r="H36" s="110"/>
      <c r="I36" s="63" t="s">
        <v>278</v>
      </c>
      <c r="J36" s="167" t="s">
        <v>220</v>
      </c>
      <c r="K36" s="110"/>
      <c r="L36" s="63" t="s">
        <v>221</v>
      </c>
      <c r="M36" s="172"/>
    </row>
    <row r="37" spans="1:15" ht="17.149999999999999" customHeight="1" x14ac:dyDescent="0.3">
      <c r="A37" s="32"/>
      <c r="B37" s="62" t="s">
        <v>205</v>
      </c>
      <c r="C37" s="184" t="s">
        <v>204</v>
      </c>
      <c r="D37" s="110"/>
      <c r="E37" s="110"/>
      <c r="F37" s="181" t="s">
        <v>114</v>
      </c>
      <c r="G37" s="167" t="s">
        <v>279</v>
      </c>
      <c r="H37" s="110"/>
      <c r="I37" s="110"/>
      <c r="J37" s="167" t="s">
        <v>232</v>
      </c>
      <c r="K37" s="110"/>
      <c r="L37" s="110"/>
      <c r="M37" s="173"/>
    </row>
    <row r="38" spans="1:15" ht="17.149999999999999" customHeight="1" x14ac:dyDescent="0.3">
      <c r="A38" s="32"/>
      <c r="B38" s="50" t="s">
        <v>87</v>
      </c>
      <c r="C38" s="185" t="s">
        <v>206</v>
      </c>
      <c r="D38" s="51" t="s">
        <v>206</v>
      </c>
      <c r="E38" s="51" t="s">
        <v>207</v>
      </c>
      <c r="F38" s="182" t="s">
        <v>114</v>
      </c>
      <c r="G38" s="170" t="s">
        <v>280</v>
      </c>
      <c r="H38" s="84" t="s">
        <v>280</v>
      </c>
      <c r="I38" s="84" t="s">
        <v>280</v>
      </c>
      <c r="J38" s="170" t="s">
        <v>220</v>
      </c>
      <c r="K38" s="84" t="s">
        <v>220</v>
      </c>
      <c r="L38" s="84" t="s">
        <v>221</v>
      </c>
      <c r="M38" s="179"/>
    </row>
    <row r="39" spans="1:15" x14ac:dyDescent="0.3">
      <c r="F39" s="31"/>
      <c r="G39" s="31" t="s">
        <v>213</v>
      </c>
      <c r="H39" s="31"/>
      <c r="I39" s="31"/>
      <c r="J39" s="31"/>
      <c r="K39" s="31"/>
      <c r="L39" s="85" t="s">
        <v>281</v>
      </c>
      <c r="M39" s="31"/>
    </row>
    <row r="40" spans="1:15" x14ac:dyDescent="0.3">
      <c r="C40" s="72"/>
      <c r="D40" s="72"/>
      <c r="E40" s="73"/>
      <c r="F40" s="74"/>
      <c r="G40" s="74"/>
      <c r="H40" s="74"/>
      <c r="I40" s="74"/>
      <c r="J40" s="74"/>
      <c r="K40" s="74"/>
      <c r="L40" s="74"/>
      <c r="M40" s="76" t="str">
        <f>Overview!M41</f>
        <v>SIMPLER clinical chemistry variable list, version 2025-06-03</v>
      </c>
    </row>
    <row r="41" spans="1:15" ht="16" x14ac:dyDescent="0.45">
      <c r="B41" s="86"/>
      <c r="F41" s="31"/>
      <c r="M41" s="23" t="s">
        <v>91</v>
      </c>
    </row>
    <row r="42" spans="1:15" x14ac:dyDescent="0.3">
      <c r="F42" s="31"/>
    </row>
    <row r="43" spans="1:15" s="77" customFormat="1" x14ac:dyDescent="0.3">
      <c r="A43" s="28"/>
      <c r="B43" s="31"/>
      <c r="C43" s="29"/>
      <c r="D43" s="29"/>
      <c r="E43" s="30"/>
      <c r="F43" s="31"/>
      <c r="L43" s="28"/>
      <c r="M43" s="28"/>
      <c r="N43" s="28"/>
      <c r="O43" s="28"/>
    </row>
  </sheetData>
  <mergeCells count="2">
    <mergeCell ref="M20:M21"/>
    <mergeCell ref="D4:D5"/>
  </mergeCells>
  <hyperlinks>
    <hyperlink ref="M19" r:id="rId1" display="Björk, et al. (2015). Accuracy of GFR estimating equations combining standardized cystatin C and creatinine assays: a cross-sectional study in Sweden. CCLM, 53(3):403–414." xr:uid="{D3683BA8-0E32-4698-954B-F5200E645A31}"/>
    <hyperlink ref="M18" r:id="rId2" display="Grubb, et al. (2014). Generation of a New Cystatin C–Based Estimating Equation for Glomerular Filtration Rate by Use of 7 Assays Standardized to the International Calibrator. Clinical Chemistry. 60(7):974–86." xr:uid="{F5CDDF82-FA32-4E12-AC31-7E90DC16CC96}"/>
    <hyperlink ref="M17" r:id="rId3" location="abstract" display="Björk, et al. (2011). Revised equations for estimating glomerular filtration rate based on the Lund-Malmö Study cohort. Scand. J of Clin. Lab. Invest, 71(3):232–239." xr:uid="{D120C4D5-A2F0-40E3-BE64-1E2BD45E75BC}"/>
    <hyperlink ref="M20:M21" r:id="rId4" display="Absolute eGFR = relative eGFR x body surface area (m2) / 1.73 m2. (Body suface area was calculated with the DuBois formula   )" xr:uid="{C37DD207-445C-4E89-8ACB-4E13E01B0226}"/>
    <hyperlink ref="M24" r:id="rId5" display="https://equalis.se/media/b2cj1rmk/pr008_eng_swedish-national-quality-goals-for-measurement-of-glucose_2018-12-10.pdf" xr:uid="{8F372075-53F7-414B-B664-85311BB083CE}"/>
    <hyperlink ref="M28" r:id="rId6" display="SMCC-U1: The difference in methods (analysis of fresh or frozen samples) led to slight differences in mean values.This can be considered in statistical analysis as described previously by Mitchell. " xr:uid="{3C5DF85D-3AC8-4A82-87F6-34A4E8FF1FAD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Overview</vt:lpstr>
      <vt:lpstr>Variables</vt:lpstr>
      <vt:lpstr>Methods</vt:lpstr>
      <vt:lpstr>Methods!Print_Area</vt:lpstr>
      <vt:lpstr>Variables!Print_Area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Frida Carlsson</dc:creator>
  <cp:keywords/>
  <dc:description/>
  <cp:lastModifiedBy>Eva Warensjö Lemming</cp:lastModifiedBy>
  <cp:revision/>
  <dcterms:created xsi:type="dcterms:W3CDTF">2015-06-05T18:17:20Z</dcterms:created>
  <dcterms:modified xsi:type="dcterms:W3CDTF">2026-06-18T13:25:31Z</dcterms:modified>
  <cp:category/>
  <cp:contentStatus/>
</cp:coreProperties>
</file>