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8"/>
  </bookViews>
  <sheets>
    <sheet name="Apps' Codes" sheetId="1" state="visible" r:id="rId2"/>
    <sheet name="Privacy Analysis Process" sheetId="2" state="visible" r:id="rId3"/>
    <sheet name="App 1" sheetId="3" state="visible" r:id="rId4"/>
    <sheet name="App 2" sheetId="4" state="visible" r:id="rId5"/>
    <sheet name="App 3" sheetId="5" state="visible" r:id="rId6"/>
    <sheet name="App 4" sheetId="6" state="visible" r:id="rId7"/>
    <sheet name="App 5" sheetId="7" state="visible" r:id="rId8"/>
    <sheet name="App 6" sheetId="8" state="visible" r:id="rId9"/>
    <sheet name="App 7" sheetId="9" state="visible" r:id="rId10"/>
    <sheet name="App 8" sheetId="10" state="visible" r:id="rId11"/>
    <sheet name="App 9" sheetId="11" state="visible" r:id="rId12"/>
    <sheet name="App 10" sheetId="12" state="visible" r:id="rId13"/>
    <sheet name="App 11" sheetId="13" state="visible" r:id="rId14"/>
    <sheet name="App 12" sheetId="14" state="visible" r:id="rId15"/>
    <sheet name="App 13" sheetId="15" state="visible" r:id="rId16"/>
    <sheet name="App 14" sheetId="16" state="visible" r:id="rId17"/>
    <sheet name="App 15" sheetId="17" state="visible" r:id="rId18"/>
    <sheet name="App 16" sheetId="18" state="visible" r:id="rId19"/>
    <sheet name="App 17" sheetId="19" state="visible" r:id="rId20"/>
    <sheet name="App 18" sheetId="20" state="visible" r:id="rId21"/>
    <sheet name="App 19" sheetId="21" state="visible" r:id="rId22"/>
    <sheet name="App 20" sheetId="22" state="visible" r:id="rId23"/>
    <sheet name="App 21" sheetId="23" state="visible" r:id="rId24"/>
    <sheet name="App 22" sheetId="24" state="visible" r:id="rId25"/>
    <sheet name="App 23" sheetId="25" state="visible" r:id="rId26"/>
    <sheet name="App 24" sheetId="26" state="visible" r:id="rId27"/>
    <sheet name="App 25" sheetId="27" state="visible" r:id="rId28"/>
    <sheet name="App 26" sheetId="28" state="visible" r:id="rId29"/>
    <sheet name="App 27" sheetId="29" state="visible" r:id="rId3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<sst xmlns="http://schemas.openxmlformats.org/spreadsheetml/2006/main" count="2803" uniqueCount="308">
  <si>
    <t xml:space="preserve">Code</t>
  </si>
  <si>
    <t xml:space="preserve">Linkability</t>
  </si>
  <si>
    <t xml:space="preserve">Identifiability</t>
  </si>
  <si>
    <t xml:space="preserve">Non-repudiation</t>
  </si>
  <si>
    <t xml:space="preserve">Detectability</t>
  </si>
  <si>
    <t xml:space="preserve">Disclosure of Information</t>
  </si>
  <si>
    <t xml:space="preserve">Unawareness</t>
  </si>
  <si>
    <t xml:space="preserve">Non-compliance</t>
  </si>
  <si>
    <t xml:space="preserve">No. Matches</t>
  </si>
  <si>
    <t xml:space="preserve">APP 1</t>
  </si>
  <si>
    <t xml:space="preserve">APP 2</t>
  </si>
  <si>
    <t xml:space="preserve">APP 3</t>
  </si>
  <si>
    <t xml:space="preserve">APP 4</t>
  </si>
  <si>
    <t xml:space="preserve">*</t>
  </si>
  <si>
    <t xml:space="preserve">APP 5</t>
  </si>
  <si>
    <t xml:space="preserve">APP 6</t>
  </si>
  <si>
    <t xml:space="preserve">APP 7</t>
  </si>
  <si>
    <t xml:space="preserve">APP 8</t>
  </si>
  <si>
    <t xml:space="preserve">APP 9</t>
  </si>
  <si>
    <t xml:space="preserve">APP 10</t>
  </si>
  <si>
    <t xml:space="preserve">APP 11</t>
  </si>
  <si>
    <t xml:space="preserve">APP 12</t>
  </si>
  <si>
    <t xml:space="preserve">APP 13</t>
  </si>
  <si>
    <t xml:space="preserve">APP 14</t>
  </si>
  <si>
    <t xml:space="preserve">APP 15</t>
  </si>
  <si>
    <t xml:space="preserve">APP 16</t>
  </si>
  <si>
    <t xml:space="preserve">APP 17</t>
  </si>
  <si>
    <t xml:space="preserve">APP 18</t>
  </si>
  <si>
    <t xml:space="preserve">APP 19</t>
  </si>
  <si>
    <t xml:space="preserve">APP 20</t>
  </si>
  <si>
    <t xml:space="preserve">APP 21</t>
  </si>
  <si>
    <t xml:space="preserve">APP 22</t>
  </si>
  <si>
    <t xml:space="preserve">APP 23</t>
  </si>
  <si>
    <t xml:space="preserve">APP 24</t>
  </si>
  <si>
    <t xml:space="preserve">APP 25</t>
  </si>
  <si>
    <t xml:space="preserve">APP 26</t>
  </si>
  <si>
    <t xml:space="preserve">APP 27</t>
  </si>
  <si>
    <t xml:space="preserve">Fully Analyzed</t>
  </si>
  <si>
    <t xml:space="preserve">* No Dynamic Analysis</t>
  </si>
  <si>
    <t xml:space="preserve">Number of Matches: Issue x Threat</t>
  </si>
  <si>
    <t xml:space="preserve">Summary of Main Stages of Analysis</t>
  </si>
  <si>
    <t xml:space="preserve">Static Security Analysis</t>
  </si>
  <si>
    <t xml:space="preserve">Tools</t>
  </si>
  <si>
    <t xml:space="preserve">Analysis Summary</t>
  </si>
  <si>
    <t xml:space="preserve">MobSF</t>
  </si>
  <si>
    <t xml:space="preserve">check needed permissions</t>
  </si>
  <si>
    <t xml:space="preserve">analyze code snippets</t>
  </si>
  <si>
    <t xml:space="preserve">check for correct use of IVs</t>
  </si>
  <si>
    <t xml:space="preserve">Dynamic Security Analysis</t>
  </si>
  <si>
    <t xml:space="preserve">MobSF, Genymotion, Drozer, DB Browser SQLite</t>
  </si>
  <si>
    <t xml:space="preserve">attack scripts with Drozer </t>
  </si>
  <si>
    <t xml:space="preserve">analyze network traffic</t>
  </si>
  <si>
    <t xml:space="preserve">analyze Logcat and Frida logs</t>
  </si>
  <si>
    <t xml:space="preserve">analyze apps' generate data</t>
  </si>
  <si>
    <t xml:space="preserve">Server-Side Analysis</t>
  </si>
  <si>
    <t xml:space="preserve">Qualys SSL</t>
  </si>
  <si>
    <t xml:space="preserve">inspect server security reports</t>
  </si>
  <si>
    <t xml:space="preserve">Request PIA from Developers</t>
  </si>
  <si>
    <t xml:space="preserve">n.a.</t>
  </si>
  <si>
    <t xml:space="preserve">send PIA request to developers</t>
  </si>
  <si>
    <t xml:space="preserve">communicate and answer potential questions</t>
  </si>
  <si>
    <t xml:space="preserve">Readability Evaluation of Privacy Policies</t>
  </si>
  <si>
    <t xml:space="preserve">WebFX</t>
  </si>
  <si>
    <t xml:space="preserve">readability evaluation</t>
  </si>
  <si>
    <t xml:space="preserve">AI-Enabled Analysis of Privacy Policies</t>
  </si>
  <si>
    <t xml:space="preserve">CLAUDETTE and PrivacyCheck</t>
  </si>
  <si>
    <t xml:space="preserve">identify potentially unfair clauses</t>
  </si>
  <si>
    <t xml:space="preserve">compliance evaluation</t>
  </si>
  <si>
    <t xml:space="preserve">Collect Feedback on the Raised Concerns</t>
  </si>
  <si>
    <t xml:space="preserve">communicate with developers</t>
  </si>
  <si>
    <t xml:space="preserve">include feedback in our findings</t>
  </si>
  <si>
    <t xml:space="preserve">Summary of the issues (from apps' reports sent for responsible disclosure reports)</t>
  </si>
  <si>
    <t xml:space="preserve">Relation to Main Findings</t>
  </si>
  <si>
    <t xml:space="preserve">Linkability - An adversary is able to link two items of interest without knowing the identity of the data subject(s) involved</t>
  </si>
  <si>
    <t xml:space="preserve">Identifiability - An adversary is able to identify a data subject from a set of data subjects through an item of interest</t>
  </si>
  <si>
    <t xml:space="preserve">Non-repudiation - The data subject is unable to deny a claim (e.g., having performed an action, or sent a request)</t>
  </si>
  <si>
    <t xml:space="preserve">Detectability - An adversary is able to distinguish whether an item of interest about a data subject exists or not, regardless of being able to read the contents itself</t>
  </si>
  <si>
    <t xml:space="preserve">Disclosure of Information - An adversary is able to learn the content of an item of interest about a data subject</t>
  </si>
  <si>
    <t xml:space="preserve">Unawareness - The data subject is unaware of the collection, processing, storage, or sharing activities (and corresponding purposes) of the data subject’s personal data</t>
  </si>
  <si>
    <t xml:space="preserve">Non-compliance - The processing, storage, or handling of personal data is not compliant with legislation, regulation, and/or policy</t>
  </si>
  <si>
    <t xml:space="preserve">2 unnecessary dangerous permissions</t>
  </si>
  <si>
    <t xml:space="preserve">Finding 3</t>
  </si>
  <si>
    <t xml:space="preserve">Unnecessary permissions lead to: providing too much personal data (U_1)</t>
  </si>
  <si>
    <t xml:space="preserve">Need to inform about dangerous permissions purposes: incorrect or insufficient privacy policies (NC_2), insufficient notice (NC_4)</t>
  </si>
  <si>
    <t xml:space="preserve">3 files using insecure PRNGs</t>
  </si>
  <si>
    <t xml:space="preserve">Finding 4, Finding 5</t>
  </si>
  <si>
    <t xml:space="preserve">Insecure PRNGs lead to: weak message confidentiality (ID_df5)</t>
  </si>
  <si>
    <t xml:space="preserve">No issues found</t>
  </si>
  <si>
    <t xml:space="preserve">2 issues - Disclosure of API keys; Sharing UUIDs.</t>
  </si>
  <si>
    <t xml:space="preserve">Finding 6, Finding 7, Finding 8, Finding 9, Finding 10, Finding 11</t>
  </si>
  <si>
    <t xml:space="preserve">Exposed UUIDs lead to: Linkability of contextual data (L_df2); non-anonymous communication traced to entity (L_df4); based on IP address (L_df8); based on computer ID (L_df9); based on behavioral patterns (L_df11).</t>
  </si>
  <si>
    <t xml:space="preserve">Exposed UUIDs lead to: Identifiability of contextual data (I_df2); non-anonymous communication traced to entity (I_df6); based on IP address (I_df8); based on computer ID (I_df9); based on behavioral patterns (I_df11).</t>
  </si>
  <si>
    <t xml:space="preserve">Exposed user messages lead to: insufficient data  sources or data  flows obfuscation  (NR_df1); disclosure of a  decrypted log of  network connections (NR_df7). If web traffic is stored by 3rd-parties, also leads to: person wanting deniability cannot edit database (NR_ds3)</t>
  </si>
  <si>
    <t xml:space="preserve">Exposed unique messages lead to: no or weak covert channel (D_df1); communications characteristics of channel controlled or examined (D_df7); timing requests visible (D_df13); no or insufficient dummy traffic (D_df4); </t>
  </si>
  <si>
    <t xml:space="preserve">Exposed API keys lead to: Spoofing an external entity (S); obtain legitimate credentials (S_1).</t>
  </si>
  <si>
    <t xml:space="preserve">Sharing of personal data (including metadata) leads to: unaware of stored data (U_2), unable to review personal information (data accuracy) (U_5).</t>
  </si>
  <si>
    <t xml:space="preserve">Uninformed sharing of personal data (including metadata) leads to: incorrect or insufficient privacy policies (NC_2), insufficient notice (NC_4)</t>
  </si>
  <si>
    <t xml:space="preserve">2 issues - Logs reveal app behaviour; logged web traffic.</t>
  </si>
  <si>
    <t xml:space="preserve">Finding 12</t>
  </si>
  <si>
    <t xml:space="preserve">Exposed logs (e.g., due to spywares) enable easy linking of data, leading to: linkability of contextual data (L_df2); non-anonymous communication traced to entity (L_df4); based on IP address (L_df8); based on computer ID (L_df9); based on session ID (L_df10); based on behavioral patterns (L_df11); weak access control to data(base) (L_ds1).</t>
  </si>
  <si>
    <t xml:space="preserve">Exposed logs (e.g., due to spywares) enable easy identification, leading to: identifiability of transactional data (transmitted data) (I_df1); data available to untrusted party (I_df3); data flow not fully protected (I_df4); identifiability of contextual data (I_df2); non-anonymous communication traced to entity (I_df6); based on IP address (I_df8); based on computer ID (I_df9); based on session ID (I_df10); based on behavioral patterns (I_df11); weak access control to data(base) (I_ds1).</t>
  </si>
  <si>
    <t xml:space="preserve">Exposed logs  (e.g., due to spywares) lead to: insufficient data  sources or data  flows obfuscation  (NR_df1); disclosure of a  decrypted log of  network connections (NR_df7); weak access control to data(base) (NR_ds2).</t>
  </si>
  <si>
    <t xml:space="preserve">Exposed logs  (e.g., due to spywares) lead to: no or weak covert channel (D_df1); communications characteristics of channel controlled or examined (D_df7); timing requests visible (D_df13); no or insufficient dummy traffic (D_df4); weak access control to data(base) (D_ds1).</t>
  </si>
  <si>
    <t xml:space="preserve">Exposed logs  (e.g., due to spywares) lead to: bypass protection scheme (ID_ds1); no protection (ID_ds7); data intelligible (ID_ds2), unencrypted (ID_ds10).</t>
  </si>
  <si>
    <t xml:space="preserve">2 issues - Reveals personal data; reveals credentials (i.e., tokens)</t>
  </si>
  <si>
    <t xml:space="preserve">Finding 13, Finding 14, Finding 15</t>
  </si>
  <si>
    <t xml:space="preserve">Exposed data (e.g., due to stolen device) lead to: weak access control to data(base) (L_ds1).</t>
  </si>
  <si>
    <t xml:space="preserve">Exposed data (e.g., due to stolen device) lead to: weak access control to data(base) (I_ds1).</t>
  </si>
  <si>
    <t xml:space="preserve">Exposed data (e.g., due to stolen device) lead to: weak access control to data(base) (NR_ds1).</t>
  </si>
  <si>
    <t xml:space="preserve">Exposed data (e.g., due to stolen device) lead to: weak access control to data(base) (D_ds1).</t>
  </si>
  <si>
    <t xml:space="preserve">Exposed data leads to: data intelligible (ID_ds2), unencrypted (ID_ds10). Exposed credentials lead to: Spoofing an external entity (S); obtain legitimate credentials (S_1).</t>
  </si>
  <si>
    <t xml:space="preserve">Several B-rating servers (i.e., Lower - Protocol Support Score)</t>
  </si>
  <si>
    <t xml:space="preserve">We did not write a Finding for that.</t>
  </si>
  <si>
    <t xml:space="preserve">Using deprecated TLS 1.0/1.1 protocols leads to: observe message (ID_df1); weak message confidentiality (ID_df5); observe channel (ID_df2); MITM (ID_df6).</t>
  </si>
  <si>
    <t xml:space="preserve">No answer received. </t>
  </si>
  <si>
    <t xml:space="preserve">Finding 16</t>
  </si>
  <si>
    <t xml:space="preserve">Lack of PIAs increase unawareness of information sharing, leading to: no/insufficient feedback and awareness  tools  (U_3),  unaware  of  stored  data  (U_2)</t>
  </si>
  <si>
    <t xml:space="preserve">Lack of PIAs for high-risk applications lead to:  incorrect or insufficient privacy policy (NC_2), insufficient notice (NC_4)</t>
  </si>
  <si>
    <t xml:space="preserve">The privacy policy is difficult to read and requires college level education to understand it</t>
  </si>
  <si>
    <t xml:space="preserve">Finding 17</t>
  </si>
  <si>
    <t xml:space="preserve">Hard to understand PPs increase unawareness of information sharing, leading to: providing too much personal data (U_1), no/insufficient feedback and aware-ness tools (U_3)</t>
  </si>
  <si>
    <t xml:space="preserve">Hard to understand PPs lead to:  incorrect or insufficient privacy policy (NC_2), insufficient notice (NC_4)</t>
  </si>
  <si>
    <t xml:space="preserve">CLAUDETTE</t>
  </si>
  <si>
    <t xml:space="preserve">5 unfair clauses identified</t>
  </si>
  <si>
    <t xml:space="preserve">Finding 18</t>
  </si>
  <si>
    <t xml:space="preserve">Unfair PPs lead to: incorrect or insufficient privacy policy (NC_2), insufficient notice (NC_4)</t>
  </si>
  <si>
    <t xml:space="preserve">PrivacyCheck</t>
  </si>
  <si>
    <t xml:space="preserve">Scores: 60/100 User Control; 70/100 GDPR</t>
  </si>
  <si>
    <t xml:space="preserve">Finding 19</t>
  </si>
  <si>
    <t xml:space="preserve">Low score PPs lead to: incorrect or insufficient privacy policy (NC_2), insufficient notice (NC_4)</t>
  </si>
  <si>
    <t xml:space="preserve">No comments received on the responsible disclosure report</t>
  </si>
  <si>
    <t xml:space="preserve">Finding 20</t>
  </si>
  <si>
    <t xml:space="preserve">Unadressed concerns  increase unawareness of information sharing, leading to: no/insufficient feedback and aware-ness tools (U_3)</t>
  </si>
  <si>
    <t xml:space="preserve">Unaddressed concerns lead to non-compliance: incorrect or insufficient privacy policy (NC_2), insufficient notice (NC_4)</t>
  </si>
  <si>
    <t xml:space="preserve">1 file using insecure PRNGs</t>
  </si>
  <si>
    <t xml:space="preserve">2 seemingly unrandom/fixed Ivs</t>
  </si>
  <si>
    <t xml:space="preserve">Insecure IVs lead to: weak message confidentiality (ID_df5)</t>
  </si>
  <si>
    <t xml:space="preserve">1 issue - Disclosure of API keys;</t>
  </si>
  <si>
    <t xml:space="preserve">3 issues - Logs reveal app behaviour; logs reveal API tokens; logged web traffic.</t>
  </si>
  <si>
    <t xml:space="preserve">Exposed logs (e.g., due to spywares, or stolen device) enable easy linking of data, leading to: linkability of contextual data (L_df2); non-anonymous communication traced to entity (L_df4); based on IP address (L_df8); based on computer ID (L_df9); based on session ID (L_df10); based on behavioral patterns (L_df11); weak access control to data(base) (L_ds1).</t>
  </si>
  <si>
    <t xml:space="preserve">Exposed logs (e.g., due to spywares, or stolen device) enable easy identification, leading to: identifiability of transactional data (transmitted data) (I_df1); data available to untrusted party (I_df3); data flow not fully protected (I_df4); identifiability of contextual data (I_df2); non-anonymous communication traced to entity (I_df6); based on IP address (I_df8); based on computer ID (I_df9); based on session ID (I_df10); based on behavioral patterns (I_df11); weak access control to data(base) (I_ds1).</t>
  </si>
  <si>
    <t xml:space="preserve">Exposed logs  (e.g., due to spywares, or stolen device) lead to: insufficient data  sources or data  flows obfuscation  (NR_df1); disclosure of a  decrypted log of  network connections (NR_df7); weak access control to data(base) (NR_ds2).</t>
  </si>
  <si>
    <t xml:space="preserve">Exposed logs  (e.g., due to spywares, or stolen device) lead to: no or weak covert channel (D_df1); communications characteristics of channel controlled or examined (D_df7); timing requests visible (D_df13); no or insufficient dummy traffic (D_df4); weak access control to data(base) (D_ds1).</t>
  </si>
  <si>
    <t xml:space="preserve">Exposed logs  (e.g., due to spywares, or stolen device) lead to: bypass protection scheme (ID_ds1); no protection (ID_ds7); data intelligible (ID_ds2), unencrypted (ID_ds10).</t>
  </si>
  <si>
    <t xml:space="preserve">3 B-rating servers (i.e., Lower - Protocol Support Score)</t>
  </si>
  <si>
    <t xml:space="preserve">The organization is currently reviewing their privacy requirements and intend to carry out a PIA in the future.</t>
  </si>
  <si>
    <t xml:space="preserve">The complete version of the privacy policy is difficult to read and requires college level education to understand it</t>
  </si>
  <si>
    <t xml:space="preserve">Scores: 60/100 User Control; 80/100 GDPR</t>
  </si>
  <si>
    <t xml:space="preserve">Issues just forwarded to the development team.</t>
  </si>
  <si>
    <t xml:space="preserve">3 unnecessary dangerous permissions - including WRITE_EXTERNAL_STORAGE and READ_EXTERNAL_STORAGE and READ_PHONE_STATE</t>
  </si>
  <si>
    <t xml:space="preserve">READ and WRITE to the external storage leads to insecure data storage, since any apps can access it. Bypass protection scheme (ID_ds1); no protection (ID_ds7); weak permissions (ID_ds8); Data intelligible (ID_ds2); </t>
  </si>
  <si>
    <t xml:space="preserve">1 file using insecure hash (i.e., MD5)</t>
  </si>
  <si>
    <t xml:space="preserve">Insecure hash functions lead to: weak message confidentiality (ID_df5)</t>
  </si>
  <si>
    <t xml:space="preserve">1 seemingly fixed IV.</t>
  </si>
  <si>
    <t xml:space="preserve">4 issues - Logs reveal personal data; app behaviour; logs reveal API tokens; logged web traffic.</t>
  </si>
  <si>
    <t xml:space="preserve">8 B-rating servers (i.e., Lower - Protocol Support Score)</t>
  </si>
  <si>
    <t xml:space="preserve">The privacy policy is difficult to read and requires college level education to understand it.</t>
  </si>
  <si>
    <t xml:space="preserve">6 unfair clauses identified</t>
  </si>
  <si>
    <t xml:space="preserve">Scores: 50/100 User Control; 80/100 GDPR</t>
  </si>
  <si>
    <t xml:space="preserve">22 unnecessary dangerous permissions  - including WRITE_EXTERNAL_STORAGE and READ_EXTERNAL_STORAGE and READ_PHONE_STATE</t>
  </si>
  <si>
    <t xml:space="preserve">4 files using insecure PRNGs; 1 file using insecure cipher</t>
  </si>
  <si>
    <t xml:space="preserve">1 seemingly fixed IV</t>
  </si>
  <si>
    <t xml:space="preserve">[Dynamic Analysis not performed]</t>
  </si>
  <si>
    <t xml:space="preserve">3 unfair clauses identified</t>
  </si>
  <si>
    <t xml:space="preserve">No answer received.</t>
  </si>
  <si>
    <t xml:space="preserve">5 unnecessary dangerous permissions  - including WRITE_EXTERNAL_STORAGE and READ_EXTERNAL_STORAGE and READ_PHONE_STATE</t>
  </si>
  <si>
    <t xml:space="preserve">3 files using insecure PRNGs; 1 file using insecure cipher.</t>
  </si>
  <si>
    <t xml:space="preserve">1 files using insecure random to generate Ivs.</t>
  </si>
  <si>
    <t xml:space="preserve">2 issues - Disclosure of API keys; disclosure of app access tokens.</t>
  </si>
  <si>
    <t xml:space="preserve">1 issues - Logs reveals (little) app behaviour.</t>
  </si>
  <si>
    <t xml:space="preserve">Exposed logs (e.g., due to spywares, or stolen device) enable easy linking of data, leading to: linkability of contextual data (L_df2); non-anonymous communication traced to entity (L_df4); based on behavioral patterns (L_df11); weak access control to data(base) (L_ds1).</t>
  </si>
  <si>
    <t xml:space="preserve">Exposed logs (e.g., due to spywares, or stolen device) enable easy identification, leading to: identifiability of transactional data (transmitted data) (I_df1); data available to untrusted party (I_df3); data flow not fully protected (I_df4); identifiability of contextual data (I_df2); non-anonymous communication traced to entity (I_df6); based on behavioral patterns (I_df11); weak access control to data(base) (I_ds1).</t>
  </si>
  <si>
    <t xml:space="preserve">9 B-rating servers (i.e., Lower - Protocol Support Score)</t>
  </si>
  <si>
    <t xml:space="preserve">No unfair clauses found.</t>
  </si>
  <si>
    <t xml:space="preserve">Scores: 75/100 User Control; 40/100 GDPR</t>
  </si>
  <si>
    <t xml:space="preserve">2 unnecessary dangerous permissions  - including WRITE_EXTERNAL_STORAGE</t>
  </si>
  <si>
    <t xml:space="preserve">No issues found.</t>
  </si>
  <si>
    <t xml:space="preserve">1 B-rating servers (i.e., Lower - Protocol Support Score)</t>
  </si>
  <si>
    <t xml:space="preserve">Yes, but no public version.</t>
  </si>
  <si>
    <t xml:space="preserve">Scores: 45/100 User Control; 70/100 GDPR</t>
  </si>
  <si>
    <t xml:space="preserve">Interested in the final results. Concerned about responsible disclosure of findings.</t>
  </si>
  <si>
    <t xml:space="preserve">2 unnecessary dangerous permissions </t>
  </si>
  <si>
    <t xml:space="preserve">1 file using insecure random to create IVs</t>
  </si>
  <si>
    <t xml:space="preserve">2 issues - Disclosure of API keys; personal data shared (i.e., location).</t>
  </si>
  <si>
    <t xml:space="preserve">Exposed location data leads to: Linkability of contextual data (L_df2); non-anonymous communication traced to entity (L_df4);</t>
  </si>
  <si>
    <t xml:space="preserve">Exposed location data leads to: Identifiability of contextual data (I_df2); non-anonymous communication traced to entity (I_df6); </t>
  </si>
  <si>
    <t xml:space="preserve">1 issues - Logs reveals app behaviour.</t>
  </si>
  <si>
    <t xml:space="preserve">1 issue - reveals credentials (i.e., tokens)</t>
  </si>
  <si>
    <t xml:space="preserve">Exposed credentials lead to: Spoofing an external entity (S); obtain legitimate credentials (S_1).</t>
  </si>
  <si>
    <t xml:space="preserve">7 B-rating servers (i.e., Lower - Protocol Support Score)</t>
  </si>
  <si>
    <t xml:space="preserve">The privacy policy is difficult to read and requires college level education to understand it. </t>
  </si>
  <si>
    <t xml:space="preserve">6 unfair cluses identified.</t>
  </si>
  <si>
    <t xml:space="preserve">Scores: 65/100 User Control; 80/100 GDPR</t>
  </si>
  <si>
    <t xml:space="preserve">Detailed response document discussing all identified issues. They are using 3rd party VAPT audits, and follow ISO standards 27001, 27701.</t>
  </si>
  <si>
    <t xml:space="preserve">3 unnecessary dangerous permissions - including WRITE_EXTERNAL_STORAGE</t>
  </si>
  <si>
    <t xml:space="preserve">1 file using insecure cipher</t>
  </si>
  <si>
    <t xml:space="preserve">3 unfair clauses identified.</t>
  </si>
  <si>
    <t xml:space="preserve">Scores: 45/100 User Control; 0/100 GDPR</t>
  </si>
  <si>
    <t xml:space="preserve">9 unnecessary dangerous permissions - including READ_EXTERNAL_STORAGE and WRITE_EXTERNAL_STORAGE</t>
  </si>
  <si>
    <t xml:space="preserve">3 files with seemingly fixed Ivs</t>
  </si>
  <si>
    <t xml:space="preserve">1 issues - Disclosure of API keys.</t>
  </si>
  <si>
    <t xml:space="preserve">1 issues - Reveals personal data (i.e., location)</t>
  </si>
  <si>
    <t xml:space="preserve">Exposed data leads to: data intelligible (ID_ds2), unencrypted (ID_ds10).</t>
  </si>
  <si>
    <t xml:space="preserve">1 unfair clause found</t>
  </si>
  <si>
    <t xml:space="preserve">FAILED – PrivacyCheck could not be used for the app’s privacy policy. </t>
  </si>
  <si>
    <t xml:space="preserve">4 unnecessary dangerous permissions - including READ_EXTERNAL_STORAGE and WRITE_EXTERNAL_STORAGE and READ_PHONE_STATE</t>
  </si>
  <si>
    <t xml:space="preserve">2 issues - Logs reveals (little) app behaviour; reveals (little) web traffic.</t>
  </si>
  <si>
    <t xml:space="preserve">6 B-rating servers (i.e., Lower - Protocol Support Score)</t>
  </si>
  <si>
    <t xml:space="preserve">No PIA has been carried out.</t>
  </si>
  <si>
    <t xml:space="preserve">Scores: 55/100 User Control; 80/100 GDPR</t>
  </si>
  <si>
    <t xml:space="preserve">4 unnecessary dangerous permissions - including  WRITE_EXTERNAL_STORAGE</t>
  </si>
  <si>
    <t xml:space="preserve">1 file using insecure cipher mode (i.e., ECB)</t>
  </si>
  <si>
    <t xml:space="preserve">3 files using seemingly fixed IVs</t>
  </si>
  <si>
    <t xml:space="preserve">2 issues - reveals IP addresses; reveals API keys.</t>
  </si>
  <si>
    <t xml:space="preserve">Exposed IP addresses lead to: Linkability of contextual data (L_df2); non-anonymous communication traced to entity (L_df4); based on IP address (L_df8); based on behavioral patterns (L_df11).</t>
  </si>
  <si>
    <t xml:space="preserve">Exposed IP addresses lead to: Identifiability of contextual data (I_df2); non-anonymous communication traced to entity (I_df6); based on IP address (I_df8); based on behavioral patterns (I_df11).</t>
  </si>
  <si>
    <t xml:space="preserve">Issues checked and fixed in new version of the app.</t>
  </si>
  <si>
    <t xml:space="preserve">Periodic IT-security testing in the company.</t>
  </si>
  <si>
    <t xml:space="preserve">9 unnecessary dangerous permissions - including  WRITE_EXTERNAL_STORAGE and READ_PHONE_STATE</t>
  </si>
  <si>
    <t xml:space="preserve">4 files using insecure PRNGs</t>
  </si>
  <si>
    <t xml:space="preserve">HTTP logging (insecure connection, reveals user's usage of the app, e.g., extent of use, functions, logins...) </t>
  </si>
  <si>
    <t xml:space="preserve">Exposed logs lead to: Linkability of contextual data (L_df2); non-anonymous communication traced to entity (L_df4); based on IP address (L_df8); based on behavioral patterns (L_df11).</t>
  </si>
  <si>
    <t xml:space="preserve">Exposed logs lead to: Identifiability of contextual data (I_df2); non-anonymous communication traced to entity (I_df6); based on IP address (I_df8); based on behavioral patterns (I_df11).</t>
  </si>
  <si>
    <t xml:space="preserve">Exposed logs lead to: insufficient data  sources or data  flows obfuscation  (NR_df1); disclosure of a  decrypted log of  network connections (NR_df7). If web traffic is stored by 3rd-parties, also leads to: person wanting deniability cannot edit database (NR_ds3)</t>
  </si>
  <si>
    <t xml:space="preserve">Exposed logs leads to: information disclosure of data flows (ID_df); observe message (ID_df1); no message confidentiality (ID_df4); observe channel (ID_df2); no channel confidentiality (ID_df7); bypass protection scheme (ID_ds1); no protection (ID_ds7); data intelligible (IDds2), unencrypted (IDds10).</t>
  </si>
  <si>
    <t xml:space="preserve">2 issues - Logs reveals app behaviour; reveals (little) web traffic.</t>
  </si>
  <si>
    <t xml:space="preserve">12 B-rating servers (i.e., Lower - Protocol Support Score)</t>
  </si>
  <si>
    <t xml:space="preserve">The privacy policy is difficult to read and requires college level education to understand it.</t>
  </si>
  <si>
    <t xml:space="preserve">2 unfair clauses found.</t>
  </si>
  <si>
    <t xml:space="preserve">Scores: 70/100 User Control; 90/100 GDPR</t>
  </si>
  <si>
    <t xml:space="preserve">9 unnecessary dangerous permissions - including READ_EXTERNAL_STORAGE and WRITE_EXTERNAL_STORAGE and READ_PHONE_STATE</t>
  </si>
  <si>
    <t xml:space="preserve">4 issues - reveals API keys, IP Addresses, device fingerprinting, and send user's email to a 3rd-party.</t>
  </si>
  <si>
    <t xml:space="preserve">Exposed IP addresses and Device IDs lead to: Linkability of contextual data (L_df2); non-anonymous communication traced to entity (L_df4); based on IP address (L_df8); based on computer ID (L_df9); based on behavioral patterns (L_df11).</t>
  </si>
  <si>
    <t xml:space="preserve">Exposed IP addresses and Device IDs lead to: Identifiability of contextual data (I_df2); non-anonymous communication traced to entity (I_df6); based on IP address (I_df8); based on computer ID (I_df9); based on behavioral patterns (I_df11).</t>
  </si>
  <si>
    <t xml:space="preserve">Exposed API keys lead to: Spoofing an external entity (S); obtain legitimate credentials (S_1). Exposed personal data leads to: information disclosure of data flows (ID_df); observe message (ID_df1); no message confidentiality (ID_df4); observe channel (ID_df2); no channel confidentiality (ID_df7); bypass protection scheme (ID_ds1); no protection (ID_ds7); data intelligible (IDds2), unencrypted (IDds10).</t>
  </si>
  <si>
    <t xml:space="preserve">10 B-rating servers (i.e., Lower - Protocol Support Score)</t>
  </si>
  <si>
    <t xml:space="preserve">1 unfair clause identified.</t>
  </si>
  <si>
    <t xml:space="preserve">9 unnecessary dangerous permissions - including READ_EXTERNAL_STORAGE.</t>
  </si>
  <si>
    <t xml:space="preserve">1 file using insecure PRNGs.</t>
  </si>
  <si>
    <t xml:space="preserve">Exposed API keys lead to: Spoofing an external entity (S); obtain legitimate credentials (S_1). </t>
  </si>
  <si>
    <t xml:space="preserve">14 B-rating servers (i.e., Lower - Protocol Support Score)</t>
  </si>
  <si>
    <t xml:space="preserve">7 unnecessary dangerous permissions - including WRITE_EXTERNAL_STORAGE and READ_EXTERNAL_STORAGE and READ_PHONE_STATE.</t>
  </si>
  <si>
    <t xml:space="preserve">4 issues - Appears to share session IDs with various affiliated services - Using GET Request; 
Incredibly high number of HTTP(S) requests (n=1124);  reveal some API keys; Sensitive data sent over GET request Params (Session ID, token, health data, pin-unauth) </t>
  </si>
  <si>
    <t xml:space="preserve">Exposed Session IDs lead to: Linkability of contextual data (L_df2); non-anonymous communication traced to entity (L_df4); based on IP address (L_df8); based on computer ID (L_df9); based on behavioral patterns (L_df11).</t>
  </si>
  <si>
    <t xml:space="preserve">Exposed Session IDs lead to: Identifiability of contextual data (I_df2); non-anonymous communication traced to entity (I_df6); based on IP address (I_df8); based on computer ID (I_df9); based on behavioral patterns (I_df11).</t>
  </si>
  <si>
    <t xml:space="preserve">2 issues - Logs reveals (little) app behaviour; reveals web traffic.</t>
  </si>
  <si>
    <t xml:space="preserve">1 issue - Reveals credentials (i.e., tokens)</t>
  </si>
  <si>
    <t xml:space="preserve">Several B-rating servers</t>
  </si>
  <si>
    <t xml:space="preserve">4 unfair clauses found.</t>
  </si>
  <si>
    <t xml:space="preserve">Scores: 70/100 User Control; 80/100 GDPR</t>
  </si>
  <si>
    <t xml:space="preserve">4 unnecessary dangerous permissions - including WRITE_EXTERNAL_STORAGE.</t>
  </si>
  <si>
    <t xml:space="preserve">8 files using insecure PRNGs.</t>
  </si>
  <si>
    <t xml:space="preserve">2 files with seemingly hardcoded, insecure IVs.</t>
  </si>
  <si>
    <t xml:space="preserve">5 issues - Some API keys; Device fingerprint; IP Addresses; User email in HTTP header; Sensitive Data sent over GET request params (Mix panel token).</t>
  </si>
  <si>
    <t xml:space="preserve">3 issues - Logs reveals (little) app behaviour; reveals tokens and credentials; reveals (little) web traffic.</t>
  </si>
  <si>
    <t xml:space="preserve">Exposed logs  (e.g., due to spywares, or stolen device) lead to: bypass protection scheme (ID_ds1); no protection (ID_ds7); data intelligible (ID_ds2), unencrypted (ID_ds10). Exposed credentials lead to: Spoofing an external entity (S); obtain legitimate credentials (S_1). </t>
  </si>
  <si>
    <t xml:space="preserve">Several B-rating servers identified.</t>
  </si>
  <si>
    <t xml:space="preserve">Scores: 65/100 User Control; 70/100 GDPR</t>
  </si>
  <si>
    <t xml:space="preserve">No answer received</t>
  </si>
  <si>
    <t xml:space="preserve">6 unnecessary dangerous permissions - including WRITE_EXTERNAL_STORAGE and READ_EXTERNAL_STORAGE and READ_PHONE_STATE.</t>
  </si>
  <si>
    <t xml:space="preserve">1 file seemingly fixed Ivs</t>
  </si>
  <si>
    <t xml:space="preserve">4 issues - Some API keys; Device fingerprinting; Bedtime and mindfulness features disclosed to third-parties; Sensitive data sent over GET request params (email, api-key).</t>
  </si>
  <si>
    <t xml:space="preserve">Exposed Device IDs lead to: Linkability of contextual data (L_df2); non-anonymous communication traced to entity (L_df4); based on IP address (L_df8); based on computer ID (L_df9); based on behavioral patterns (L_df11).</t>
  </si>
  <si>
    <t xml:space="preserve">Exposed Device IDs lead to: Identifiability of contextual data (I_df2); non-anonymous communication traced to entity (I_df6); based on IP address (I_df8); based on computer ID (I_df9); based on behavioral patterns (I_df11).</t>
  </si>
  <si>
    <t xml:space="preserve">3 issues - Logs reveals (little) personal information; reveals (little) app behaviour; reveals (little) web traffic.</t>
  </si>
  <si>
    <t xml:space="preserve">1 unfair clause found.</t>
  </si>
  <si>
    <t xml:space="preserve">9 unnecessary dangerous permissions - including WRITE_EXTERNAL_STORAGE and READ_PHONE_STATE.</t>
  </si>
  <si>
    <t xml:space="preserve">8 files using insecure PRNGs; 2 files using insecure cipher.</t>
  </si>
  <si>
    <t xml:space="preserve">1 file using seemingly fixed IV.</t>
  </si>
  <si>
    <t xml:space="preserve">2 issues - Send sensitive information (Token, device details, dev key, dev id) in GET request params; Send unnecessary information such as battery life for third parties. </t>
  </si>
  <si>
    <t xml:space="preserve">Scores: 65/100 User Control; 50/100 GDPR</t>
  </si>
  <si>
    <t xml:space="preserve">4 unnecessary dangerous permissions - including WRITE_EXTERNAL_STORAGE and READ_EXTERNAL_STORAGE.</t>
  </si>
  <si>
    <t xml:space="preserve">2 B-rating servers</t>
  </si>
  <si>
    <t xml:space="preserve">7 unfair clauses identified.</t>
  </si>
  <si>
    <t xml:space="preserve">Scores: 45/100 User Control; FAILED/100 GDPR</t>
  </si>
  <si>
    <t xml:space="preserve">4 issues - Logs reveals personal information; reveals app behaviour; reveals tokens and credentials; reveals web traffic.</t>
  </si>
  <si>
    <t xml:space="preserve">Yes, a PIA was carried for the app and sent to us. </t>
  </si>
  <si>
    <t xml:space="preserve">The privacy policy is fairly difficult to read and requires US 10th to 12th grade level education to understand it.</t>
  </si>
  <si>
    <t xml:space="preserve">10 unnecessary dangerous permissions - including WRITE_EXTERNAL_STORAGE and READ_EXTERNAL_STORAGE and ACCESS_FINE_LOCATION.</t>
  </si>
  <si>
    <t xml:space="preserve">2 unfair clauses</t>
  </si>
  <si>
    <t xml:space="preserve">Scores: 45/100 User Control; 90/100 GDPR</t>
  </si>
  <si>
    <t xml:space="preserve">3 unnecessary dangerous permissions.</t>
  </si>
  <si>
    <t xml:space="preserve">4 B-rating servers</t>
  </si>
  <si>
    <t xml:space="preserve">3 unfair clauses found.</t>
  </si>
  <si>
    <t xml:space="preserve">8 unnecessary dangerous permissions - including WRITE_EXTERNAL_STORAGE and READ_EXTERNAL_STORAGE and ACCESS_FINE_LOCATION.</t>
  </si>
  <si>
    <t xml:space="preserve">2 files using insecure PRNGs; 1 file using insecure cipher.</t>
  </si>
  <si>
    <t xml:space="preserve">3 issues - High number of HTTP/S requests; Send analytic information to googleanalytics and amplitude. Amplitude uses HTTPS POST and Google analytics uses HTTPS GET. In addition, the app itself also collects analytics through HTTPS GET service; All the request to app backend uses HTTPS GET requests. Sensitive details (email, password, chat messages, etc.) are communicated in GET request messages; </t>
  </si>
  <si>
    <t xml:space="preserve">Exposed Session and  Device IDs lead to: Linkability of contextual data (L_df2); non-anonymous communication traced to entity (L_df4); based on IP address (L_df8); based on computer ID (L_df9); based on behavioral patterns (L_df11).</t>
  </si>
  <si>
    <t xml:space="preserve">Exposed Session and Device IDs lead to: Identifiability of contextual data (I_df2); non-anonymous communication traced to entity (I_df6); based on IP address (I_df8); based on computer ID (I_df9); based on behavioral patterns (I_df11).</t>
  </si>
  <si>
    <t xml:space="preserve">Exposed user messages lead to: insufficient data  sources or data  flows obfuscation  (NR_df1); disclosure of a  decrypted log of  network connections (NR_df7). If web traffic is stored by 3rd-parties, also leads to: person wanting deniability cannot edit database (NR_ds3).</t>
  </si>
  <si>
    <t xml:space="preserve">Exposed unique messages lead to: no or weak covert channel (D_df1); communications characteristics of channel controlled or examined (D_df7); timing requests visible (D_df13); no or insufficient dummy traffic (D_df4).</t>
  </si>
  <si>
    <t xml:space="preserve">The privacy policy is difficult to read and requires college level education to understand it. </t>
  </si>
  <si>
    <t xml:space="preserve">5 unfair clauses</t>
  </si>
  <si>
    <t xml:space="preserve">Scores: 70/100 User Control; 100/100 GDPR</t>
  </si>
  <si>
    <t xml:space="preserve">New version of the app does not share any components. BUT, privacy policy and PIA still needed!</t>
  </si>
  <si>
    <t xml:space="preserve">2 unnecessary dangerous permissions.</t>
  </si>
  <si>
    <t xml:space="preserve">No web servers captured.</t>
  </si>
  <si>
    <t xml:space="preserve">Scores: 75/100 User Control; 80/100 GDPR</t>
  </si>
  <si>
    <t xml:space="preserve">1 unnecessary dangeorus permission</t>
  </si>
  <si>
    <t xml:space="preserve">1 B-rating server</t>
  </si>
  <si>
    <t xml:space="preserve">PIA has not been carried out.</t>
  </si>
  <si>
    <t xml:space="preserve">Scores: 65/100 User Control; 20/100 GDPR</t>
  </si>
  <si>
    <t xml:space="preserve">3 unnecessary dangerous permissions - including WRITE_EXTERNAL_STORAGE.</t>
  </si>
  <si>
    <t xml:space="preserve">2 issues - Logs reveals (little) personal information; reveals app behaviour. [Reveals user’s usage of the app on “panic attacks” ]</t>
  </si>
  <si>
    <t xml:space="preserve">Scores: 40/100 User Control; 30/100 GDPR</t>
  </si>
  <si>
    <t xml:space="preserve">1 file using insecure PRNGs; 1 file using insecure cipher.</t>
  </si>
  <si>
    <t xml:space="preserve">1 file using insecure random to create IVs.</t>
  </si>
  <si>
    <t xml:space="preserve">Very good! No third parties. Just CrashAnalytics.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</si>
</sst>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9C65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EB9C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eutr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11.28"/>
    <col collapsed="false" customWidth="true" hidden="false" outlineLevel="0" max="2" min="2" style="0" width="11.13"/>
    <col collapsed="false" customWidth="true" hidden="false" outlineLevel="0" max="3" min="3" style="0" width="13.28"/>
    <col collapsed="false" customWidth="true" hidden="false" outlineLevel="0" max="4" min="4" style="0" width="16"/>
    <col collapsed="false" customWidth="true" hidden="false" outlineLevel="0" max="6" min="5" style="0" width="12.43"/>
    <col collapsed="false" customWidth="true" hidden="false" outlineLevel="0" max="7" min="7" style="0" width="13.14"/>
    <col collapsed="false" customWidth="true" hidden="false" outlineLevel="0" max="8" min="8" style="0" width="15.71"/>
    <col collapsed="false" customWidth="true" hidden="false" outlineLevel="0" max="1024" min="1024" style="0" width="9.14"/>
  </cols>
  <sheetData>
    <row r="1" customFormat="false" ht="41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4.9" hidden="false" customHeight="false" outlineLevel="0" collapsed="false">
      <c r="A2" s="3" t="s">
        <v>9</v>
      </c>
      <c r="B2" s="4" t="n">
        <f aca="false">'App 1'!I3</f>
        <v>3</v>
      </c>
      <c r="C2" s="4" t="n">
        <f aca="false">'App 1'!J3</f>
        <v>3</v>
      </c>
      <c r="D2" s="4" t="n">
        <f aca="false">'App 1'!K3</f>
        <v>3</v>
      </c>
      <c r="E2" s="4" t="n">
        <f aca="false">'App 1'!L3</f>
        <v>3</v>
      </c>
      <c r="F2" s="4" t="n">
        <f aca="false">'App 1'!M3</f>
        <v>5</v>
      </c>
      <c r="G2" s="4" t="n">
        <f aca="false">'App 1'!N3</f>
        <v>5</v>
      </c>
      <c r="H2" s="4" t="n">
        <f aca="false">'App 1'!O3</f>
        <v>7</v>
      </c>
      <c r="I2" s="4" t="n">
        <f aca="false">SUM(B2:H2)</f>
        <v>29</v>
      </c>
    </row>
    <row r="3" customFormat="false" ht="14.9" hidden="false" customHeight="false" outlineLevel="0" collapsed="false">
      <c r="A3" s="3" t="s">
        <v>10</v>
      </c>
      <c r="B3" s="4" t="n">
        <f aca="false">'App 2'!I3</f>
        <v>2</v>
      </c>
      <c r="C3" s="4" t="n">
        <f aca="false">'App 2'!J3</f>
        <v>2</v>
      </c>
      <c r="D3" s="4" t="n">
        <f aca="false">'App 2'!K3</f>
        <v>2</v>
      </c>
      <c r="E3" s="4" t="n">
        <f aca="false">'App 2'!L3</f>
        <v>2</v>
      </c>
      <c r="F3" s="4" t="n">
        <f aca="false">'App 2'!M3</f>
        <v>6</v>
      </c>
      <c r="G3" s="4" t="n">
        <f aca="false">'App 2'!N3</f>
        <v>4</v>
      </c>
      <c r="H3" s="4" t="n">
        <f aca="false">'App 2'!O3</f>
        <v>5</v>
      </c>
      <c r="I3" s="4" t="n">
        <f aca="false">SUM(B3:H3)</f>
        <v>23</v>
      </c>
    </row>
    <row r="4" customFormat="false" ht="14.9" hidden="false" customHeight="false" outlineLevel="0" collapsed="false">
      <c r="A4" s="3" t="s">
        <v>11</v>
      </c>
      <c r="B4" s="4" t="n">
        <f aca="false">'App 3'!I3</f>
        <v>2</v>
      </c>
      <c r="C4" s="4" t="n">
        <f aca="false">'App 3'!J3</f>
        <v>2</v>
      </c>
      <c r="D4" s="4" t="n">
        <f aca="false">'App 3'!K3</f>
        <v>2</v>
      </c>
      <c r="E4" s="4" t="n">
        <f aca="false">'App 3'!L3</f>
        <v>2</v>
      </c>
      <c r="F4" s="4" t="n">
        <f aca="false">'App 3'!M3</f>
        <v>7</v>
      </c>
      <c r="G4" s="4" t="n">
        <f aca="false">'App 3'!N3</f>
        <v>4</v>
      </c>
      <c r="H4" s="4" t="n">
        <f aca="false">'App 3'!O3</f>
        <v>6</v>
      </c>
      <c r="I4" s="4" t="n">
        <f aca="false">SUM(B4:H4)</f>
        <v>25</v>
      </c>
    </row>
    <row r="5" customFormat="false" ht="14.9" hidden="false" customHeight="false" outlineLevel="0" collapsed="false">
      <c r="A5" s="5" t="s">
        <v>12</v>
      </c>
      <c r="B5" s="4" t="n">
        <f aca="false">'App 4'!I3</f>
        <v>0</v>
      </c>
      <c r="C5" s="4" t="n">
        <f aca="false">'App 4'!J3</f>
        <v>0</v>
      </c>
      <c r="D5" s="4" t="n">
        <f aca="false">'App 4'!K3</f>
        <v>0</v>
      </c>
      <c r="E5" s="4" t="n">
        <f aca="false">'App 4'!L3</f>
        <v>0</v>
      </c>
      <c r="F5" s="4" t="n">
        <f aca="false">'App 4'!M3</f>
        <v>4</v>
      </c>
      <c r="G5" s="4" t="n">
        <f aca="false">'App 4'!N3</f>
        <v>4</v>
      </c>
      <c r="H5" s="4" t="n">
        <f aca="false">'App 4'!O3</f>
        <v>6</v>
      </c>
      <c r="I5" s="4" t="n">
        <f aca="false">SUM(B5:H5)</f>
        <v>14</v>
      </c>
      <c r="J5" s="0" t="s">
        <v>13</v>
      </c>
    </row>
    <row r="6" customFormat="false" ht="14.9" hidden="false" customHeight="false" outlineLevel="0" collapsed="false">
      <c r="A6" s="3" t="s">
        <v>14</v>
      </c>
      <c r="B6" s="4" t="n">
        <f aca="false">'App 5'!I3</f>
        <v>2</v>
      </c>
      <c r="C6" s="4" t="n">
        <f aca="false">'App 5'!J3</f>
        <v>2</v>
      </c>
      <c r="D6" s="4" t="n">
        <f aca="false">'App 5'!K3</f>
        <v>2</v>
      </c>
      <c r="E6" s="4" t="n">
        <f aca="false">'App 5'!L3</f>
        <v>2</v>
      </c>
      <c r="F6" s="4" t="n">
        <f aca="false">'App 5'!M3</f>
        <v>7</v>
      </c>
      <c r="G6" s="4" t="n">
        <f aca="false">'App 5'!N3</f>
        <v>4</v>
      </c>
      <c r="H6" s="4" t="n">
        <f aca="false">'App 5'!O3</f>
        <v>5</v>
      </c>
      <c r="I6" s="4" t="n">
        <f aca="false">SUM(B6:H6)</f>
        <v>24</v>
      </c>
    </row>
    <row r="7" customFormat="false" ht="14.9" hidden="false" customHeight="false" outlineLevel="0" collapsed="false">
      <c r="A7" s="5" t="s">
        <v>15</v>
      </c>
      <c r="B7" s="4" t="n">
        <f aca="false">'App 6'!I3</f>
        <v>0</v>
      </c>
      <c r="C7" s="4" t="n">
        <f aca="false">'App 6'!J3</f>
        <v>0</v>
      </c>
      <c r="D7" s="4" t="n">
        <f aca="false">'App 6'!K3</f>
        <v>0</v>
      </c>
      <c r="E7" s="4" t="n">
        <f aca="false">'App 6'!L3</f>
        <v>0</v>
      </c>
      <c r="F7" s="4" t="n">
        <f aca="false">'App 6'!M3</f>
        <v>2</v>
      </c>
      <c r="G7" s="4" t="n">
        <f aca="false">'App 6'!N3</f>
        <v>4</v>
      </c>
      <c r="H7" s="4" t="n">
        <f aca="false">'App 6'!O3</f>
        <v>5</v>
      </c>
      <c r="I7" s="4" t="n">
        <f aca="false">SUM(B7:H7)</f>
        <v>11</v>
      </c>
      <c r="J7" s="0" t="s">
        <v>13</v>
      </c>
    </row>
    <row r="8" customFormat="false" ht="14.9" hidden="false" customHeight="false" outlineLevel="0" collapsed="false">
      <c r="A8" s="3" t="s">
        <v>16</v>
      </c>
      <c r="B8" s="4" t="n">
        <f aca="false">'App 7'!I3</f>
        <v>3</v>
      </c>
      <c r="C8" s="4" t="n">
        <f aca="false">'App 7'!J3</f>
        <v>3</v>
      </c>
      <c r="D8" s="4" t="n">
        <f aca="false">'App 7'!K3</f>
        <v>3</v>
      </c>
      <c r="E8" s="4" t="n">
        <f aca="false">'App 7'!L3</f>
        <v>3</v>
      </c>
      <c r="F8" s="4" t="n">
        <f aca="false">'App 7'!M3</f>
        <v>6</v>
      </c>
      <c r="G8" s="4" t="n">
        <f aca="false">'App 7'!N3</f>
        <v>5</v>
      </c>
      <c r="H8" s="4" t="n">
        <f aca="false">'App 7'!O3</f>
        <v>7</v>
      </c>
      <c r="I8" s="4" t="n">
        <f aca="false">SUM(B8:H8)</f>
        <v>30</v>
      </c>
    </row>
    <row r="9" customFormat="false" ht="14.9" hidden="false" customHeight="false" outlineLevel="0" collapsed="false">
      <c r="A9" s="5" t="s">
        <v>17</v>
      </c>
      <c r="B9" s="4" t="n">
        <f aca="false">'App 8'!I3</f>
        <v>0</v>
      </c>
      <c r="C9" s="4" t="n">
        <f aca="false">'App 8'!J3</f>
        <v>0</v>
      </c>
      <c r="D9" s="4" t="n">
        <f aca="false">'App 8'!K3</f>
        <v>0</v>
      </c>
      <c r="E9" s="4" t="n">
        <f aca="false">'App 8'!L3</f>
        <v>0</v>
      </c>
      <c r="F9" s="4" t="n">
        <f aca="false">'App 8'!M3</f>
        <v>3</v>
      </c>
      <c r="G9" s="4" t="n">
        <f aca="false">'App 8'!N3</f>
        <v>4</v>
      </c>
      <c r="H9" s="4" t="n">
        <f aca="false">'App 8'!O3</f>
        <v>6</v>
      </c>
      <c r="I9" s="4" t="n">
        <f aca="false">SUM(B9:H9)</f>
        <v>13</v>
      </c>
      <c r="J9" s="0" t="s">
        <v>13</v>
      </c>
    </row>
    <row r="10" customFormat="false" ht="14.9" hidden="false" customHeight="false" outlineLevel="0" collapsed="false">
      <c r="A10" s="3" t="s">
        <v>18</v>
      </c>
      <c r="B10" s="4" t="n">
        <f aca="false">'App 9'!I3</f>
        <v>2</v>
      </c>
      <c r="C10" s="4" t="n">
        <f aca="false">'App 9'!J3</f>
        <v>2</v>
      </c>
      <c r="D10" s="4" t="n">
        <f aca="false">'App 9'!K3</f>
        <v>2</v>
      </c>
      <c r="E10" s="4" t="n">
        <f aca="false">'App 9'!L3</f>
        <v>2</v>
      </c>
      <c r="F10" s="4" t="n">
        <f aca="false">'App 9'!M3</f>
        <v>6</v>
      </c>
      <c r="G10" s="4" t="n">
        <f aca="false">'App 9'!N3</f>
        <v>4</v>
      </c>
      <c r="H10" s="4" t="n">
        <f aca="false">'App 9'!O3</f>
        <v>6</v>
      </c>
      <c r="I10" s="4" t="n">
        <f aca="false">SUM(B10:H10)</f>
        <v>24</v>
      </c>
    </row>
    <row r="11" customFormat="false" ht="14.9" hidden="false" customHeight="false" outlineLevel="0" collapsed="false">
      <c r="A11" s="3" t="s">
        <v>19</v>
      </c>
      <c r="B11" s="4" t="n">
        <f aca="false">'App 10'!I3</f>
        <v>2</v>
      </c>
      <c r="C11" s="4" t="n">
        <f aca="false">'App 10'!J3</f>
        <v>2</v>
      </c>
      <c r="D11" s="4" t="n">
        <f aca="false">'App 10'!K3</f>
        <v>2</v>
      </c>
      <c r="E11" s="4" t="n">
        <f aca="false">'App 10'!L3</f>
        <v>2</v>
      </c>
      <c r="F11" s="4" t="n">
        <f aca="false">'App 10'!M3</f>
        <v>6</v>
      </c>
      <c r="G11" s="4" t="n">
        <f aca="false">'App 10'!N3</f>
        <v>4</v>
      </c>
      <c r="H11" s="4" t="n">
        <f aca="false">'App 10'!O3</f>
        <v>6</v>
      </c>
      <c r="I11" s="4" t="n">
        <f aca="false">SUM(B11:H11)</f>
        <v>24</v>
      </c>
    </row>
    <row r="12" customFormat="false" ht="14.9" hidden="false" customHeight="false" outlineLevel="0" collapsed="false">
      <c r="A12" s="3" t="s">
        <v>20</v>
      </c>
      <c r="B12" s="4" t="n">
        <f aca="false">'App 11'!I3</f>
        <v>3</v>
      </c>
      <c r="C12" s="4" t="n">
        <f aca="false">'App 11'!J3</f>
        <v>3</v>
      </c>
      <c r="D12" s="4" t="n">
        <f aca="false">'App 11'!K3</f>
        <v>3</v>
      </c>
      <c r="E12" s="4" t="n">
        <f aca="false">'App 11'!L3</f>
        <v>3</v>
      </c>
      <c r="F12" s="4" t="n">
        <f aca="false">'App 11'!M3</f>
        <v>7</v>
      </c>
      <c r="G12" s="4" t="n">
        <f aca="false">'App 11'!N3</f>
        <v>4</v>
      </c>
      <c r="H12" s="4" t="n">
        <f aca="false">'App 11'!O3</f>
        <v>5</v>
      </c>
      <c r="I12" s="4" t="n">
        <f aca="false">SUM(B12:H12)</f>
        <v>28</v>
      </c>
    </row>
    <row r="13" customFormat="false" ht="14.9" hidden="false" customHeight="false" outlineLevel="0" collapsed="false">
      <c r="A13" s="3" t="s">
        <v>21</v>
      </c>
      <c r="B13" s="4" t="n">
        <f aca="false">'App 12'!I3</f>
        <v>3</v>
      </c>
      <c r="C13" s="4" t="n">
        <f aca="false">'App 12'!J3</f>
        <v>3</v>
      </c>
      <c r="D13" s="4" t="n">
        <f aca="false">'App 12'!K3</f>
        <v>3</v>
      </c>
      <c r="E13" s="4" t="n">
        <f aca="false">'App 12'!L3</f>
        <v>3</v>
      </c>
      <c r="F13" s="4" t="n">
        <f aca="false">'App 12'!M3</f>
        <v>6</v>
      </c>
      <c r="G13" s="4" t="n">
        <f aca="false">'App 12'!N3</f>
        <v>5</v>
      </c>
      <c r="H13" s="4" t="n">
        <f aca="false">'App 12'!O3</f>
        <v>7</v>
      </c>
      <c r="I13" s="4" t="n">
        <f aca="false">SUM(B13:H13)</f>
        <v>30</v>
      </c>
    </row>
    <row r="14" customFormat="false" ht="14.9" hidden="false" customHeight="false" outlineLevel="0" collapsed="false">
      <c r="A14" s="3" t="s">
        <v>22</v>
      </c>
      <c r="B14" s="4" t="n">
        <f aca="false">'App 13'!I3</f>
        <v>3</v>
      </c>
      <c r="C14" s="4" t="n">
        <f aca="false">'App 13'!J3</f>
        <v>3</v>
      </c>
      <c r="D14" s="4" t="n">
        <f aca="false">'App 13'!K3</f>
        <v>3</v>
      </c>
      <c r="E14" s="4" t="n">
        <f aca="false">'App 13'!L3</f>
        <v>3</v>
      </c>
      <c r="F14" s="4" t="n">
        <f aca="false">'App 13'!M3</f>
        <v>6</v>
      </c>
      <c r="G14" s="4" t="n">
        <f aca="false">'App 13'!N3</f>
        <v>5</v>
      </c>
      <c r="H14" s="4" t="n">
        <f aca="false">'App 13'!O3</f>
        <v>7</v>
      </c>
      <c r="I14" s="4" t="n">
        <f aca="false">SUM(B14:H14)</f>
        <v>30</v>
      </c>
    </row>
    <row r="15" customFormat="false" ht="14.9" hidden="false" customHeight="false" outlineLevel="0" collapsed="false">
      <c r="A15" s="3" t="s">
        <v>23</v>
      </c>
      <c r="B15" s="4" t="n">
        <f aca="false">'App 14'!I3</f>
        <v>3</v>
      </c>
      <c r="C15" s="4" t="n">
        <f aca="false">'App 14'!J3</f>
        <v>3</v>
      </c>
      <c r="D15" s="4" t="n">
        <f aca="false">'App 14'!K3</f>
        <v>3</v>
      </c>
      <c r="E15" s="4" t="n">
        <f aca="false">'App 14'!L3</f>
        <v>2</v>
      </c>
      <c r="F15" s="4" t="n">
        <f aca="false">'App 14'!M3</f>
        <v>5</v>
      </c>
      <c r="G15" s="4" t="n">
        <f aca="false">'App 14'!N3</f>
        <v>5</v>
      </c>
      <c r="H15" s="4" t="n">
        <f aca="false">'App 14'!O3</f>
        <v>7</v>
      </c>
      <c r="I15" s="4" t="n">
        <f aca="false">SUM(B15:H15)</f>
        <v>28</v>
      </c>
    </row>
    <row r="16" customFormat="false" ht="14.9" hidden="false" customHeight="false" outlineLevel="0" collapsed="false">
      <c r="A16" s="3" t="s">
        <v>24</v>
      </c>
      <c r="B16" s="4" t="n">
        <f aca="false">'App 15'!I3</f>
        <v>3</v>
      </c>
      <c r="C16" s="4" t="n">
        <f aca="false">'App 15'!J3</f>
        <v>3</v>
      </c>
      <c r="D16" s="4" t="n">
        <f aca="false">'App 15'!K3</f>
        <v>3</v>
      </c>
      <c r="E16" s="4" t="n">
        <f aca="false">'App 15'!L3</f>
        <v>3</v>
      </c>
      <c r="F16" s="4" t="n">
        <f aca="false">'App 15'!M3</f>
        <v>6</v>
      </c>
      <c r="G16" s="4" t="n">
        <f aca="false">'App 15'!N3</f>
        <v>5</v>
      </c>
      <c r="H16" s="4" t="n">
        <f aca="false">'App 15'!O3</f>
        <v>7</v>
      </c>
      <c r="I16" s="4" t="n">
        <f aca="false">SUM(B16:H16)</f>
        <v>30</v>
      </c>
    </row>
    <row r="17" customFormat="false" ht="14.9" hidden="false" customHeight="false" outlineLevel="0" collapsed="false">
      <c r="A17" s="3" t="s">
        <v>25</v>
      </c>
      <c r="B17" s="4" t="n">
        <f aca="false">'App 16'!I3</f>
        <v>3</v>
      </c>
      <c r="C17" s="4" t="n">
        <f aca="false">'App 16'!J3</f>
        <v>3</v>
      </c>
      <c r="D17" s="4" t="n">
        <f aca="false">'App 16'!K3</f>
        <v>3</v>
      </c>
      <c r="E17" s="4" t="n">
        <f aca="false">'App 16'!L3</f>
        <v>3</v>
      </c>
      <c r="F17" s="4" t="n">
        <f aca="false">'App 16'!M3</f>
        <v>7</v>
      </c>
      <c r="G17" s="4" t="n">
        <f aca="false">'App 16'!N3</f>
        <v>5</v>
      </c>
      <c r="H17" s="4" t="n">
        <f aca="false">'App 16'!O3</f>
        <v>7</v>
      </c>
      <c r="I17" s="4" t="n">
        <f aca="false">SUM(B17:H17)</f>
        <v>31</v>
      </c>
    </row>
    <row r="18" customFormat="false" ht="14.9" hidden="false" customHeight="false" outlineLevel="0" collapsed="false">
      <c r="A18" s="3" t="s">
        <v>26</v>
      </c>
      <c r="B18" s="4" t="n">
        <f aca="false">'App 17'!I3</f>
        <v>3</v>
      </c>
      <c r="C18" s="4" t="n">
        <f aca="false">'App 17'!J3</f>
        <v>3</v>
      </c>
      <c r="D18" s="4" t="n">
        <f aca="false">'App 17'!K3</f>
        <v>3</v>
      </c>
      <c r="E18" s="4" t="n">
        <f aca="false">'App 17'!L3</f>
        <v>3</v>
      </c>
      <c r="F18" s="4" t="n">
        <f aca="false">'App 17'!M3</f>
        <v>6</v>
      </c>
      <c r="G18" s="4" t="n">
        <f aca="false">'App 17'!N3</f>
        <v>5</v>
      </c>
      <c r="H18" s="4" t="n">
        <f aca="false">'App 17'!O3</f>
        <v>7</v>
      </c>
      <c r="I18" s="4" t="n">
        <f aca="false">SUM(B18:H18)</f>
        <v>30</v>
      </c>
    </row>
    <row r="19" customFormat="false" ht="14.9" hidden="false" customHeight="false" outlineLevel="0" collapsed="false">
      <c r="A19" s="3" t="s">
        <v>27</v>
      </c>
      <c r="B19" s="4" t="n">
        <f aca="false">'App 18'!I3</f>
        <v>3</v>
      </c>
      <c r="C19" s="4" t="n">
        <f aca="false">'App 18'!J3</f>
        <v>3</v>
      </c>
      <c r="D19" s="4" t="n">
        <f aca="false">'App 18'!K3</f>
        <v>3</v>
      </c>
      <c r="E19" s="4" t="n">
        <f aca="false">'App 18'!L3</f>
        <v>3</v>
      </c>
      <c r="F19" s="4" t="n">
        <f aca="false">'App 18'!M3</f>
        <v>7</v>
      </c>
      <c r="G19" s="4" t="n">
        <f aca="false">'App 18'!N3</f>
        <v>5</v>
      </c>
      <c r="H19" s="4" t="n">
        <f aca="false">'App 18'!O3</f>
        <v>6</v>
      </c>
      <c r="I19" s="4" t="n">
        <f aca="false">SUM(B19:H19)</f>
        <v>30</v>
      </c>
    </row>
    <row r="20" customFormat="false" ht="14.9" hidden="false" customHeight="false" outlineLevel="0" collapsed="false">
      <c r="A20" s="5" t="s">
        <v>28</v>
      </c>
      <c r="B20" s="4" t="n">
        <f aca="false">'App 19'!I3</f>
        <v>0</v>
      </c>
      <c r="C20" s="4" t="n">
        <f aca="false">'App 19'!J3</f>
        <v>0</v>
      </c>
      <c r="D20" s="4" t="n">
        <f aca="false">'App 19'!K3</f>
        <v>0</v>
      </c>
      <c r="E20" s="4" t="n">
        <f aca="false">'App 19'!L3</f>
        <v>0</v>
      </c>
      <c r="F20" s="4" t="n">
        <f aca="false">'App 19'!M3</f>
        <v>2</v>
      </c>
      <c r="G20" s="4" t="n">
        <f aca="false">'App 19'!N3</f>
        <v>4</v>
      </c>
      <c r="H20" s="4" t="n">
        <f aca="false">'App 19'!O3</f>
        <v>6</v>
      </c>
      <c r="I20" s="4" t="n">
        <f aca="false">SUM(B20:H20)</f>
        <v>12</v>
      </c>
      <c r="J20" s="0" t="s">
        <v>13</v>
      </c>
    </row>
    <row r="21" customFormat="false" ht="14.9" hidden="false" customHeight="false" outlineLevel="0" collapsed="false">
      <c r="A21" s="3" t="s">
        <v>29</v>
      </c>
      <c r="B21" s="4" t="n">
        <f aca="false">'App 20'!I3</f>
        <v>2</v>
      </c>
      <c r="C21" s="4" t="n">
        <f aca="false">'App 20'!J3</f>
        <v>2</v>
      </c>
      <c r="D21" s="4" t="n">
        <f aca="false">'App 20'!K3</f>
        <v>2</v>
      </c>
      <c r="E21" s="4" t="n">
        <f aca="false">'App 20'!L3</f>
        <v>2</v>
      </c>
      <c r="F21" s="4" t="n">
        <f aca="false">'App 20'!M3</f>
        <v>4</v>
      </c>
      <c r="G21" s="4" t="n">
        <f aca="false">'App 20'!N3</f>
        <v>3</v>
      </c>
      <c r="H21" s="4" t="n">
        <f aca="false">'App 20'!O3</f>
        <v>4</v>
      </c>
      <c r="I21" s="4" t="n">
        <f aca="false">SUM(B21:H21)</f>
        <v>19</v>
      </c>
    </row>
    <row r="22" customFormat="false" ht="14.9" hidden="false" customHeight="false" outlineLevel="0" collapsed="false">
      <c r="A22" s="5" t="s">
        <v>30</v>
      </c>
      <c r="B22" s="4" t="n">
        <f aca="false">'App 21'!I3</f>
        <v>0</v>
      </c>
      <c r="C22" s="4" t="n">
        <f aca="false">'App 21'!J3</f>
        <v>0</v>
      </c>
      <c r="D22" s="4" t="n">
        <f aca="false">'App 21'!K3</f>
        <v>0</v>
      </c>
      <c r="E22" s="4" t="n">
        <f aca="false">'App 21'!L3</f>
        <v>0</v>
      </c>
      <c r="F22" s="4" t="n">
        <f aca="false">'App 21'!M3</f>
        <v>1</v>
      </c>
      <c r="G22" s="4" t="n">
        <f aca="false">'App 21'!N3</f>
        <v>4</v>
      </c>
      <c r="H22" s="4" t="n">
        <f aca="false">'App 21'!O3</f>
        <v>6</v>
      </c>
      <c r="I22" s="4" t="n">
        <f aca="false">SUM(B22:H22)</f>
        <v>11</v>
      </c>
      <c r="J22" s="0" t="s">
        <v>13</v>
      </c>
    </row>
    <row r="23" customFormat="false" ht="14.9" hidden="false" customHeight="false" outlineLevel="0" collapsed="false">
      <c r="A23" s="5" t="s">
        <v>31</v>
      </c>
      <c r="B23" s="4" t="n">
        <f aca="false">'App 22'!I3</f>
        <v>0</v>
      </c>
      <c r="C23" s="4" t="n">
        <f aca="false">'App 22'!J3</f>
        <v>0</v>
      </c>
      <c r="D23" s="4" t="n">
        <f aca="false">'App 22'!K3</f>
        <v>0</v>
      </c>
      <c r="E23" s="4" t="n">
        <f aca="false">'App 22'!L3</f>
        <v>0</v>
      </c>
      <c r="F23" s="4" t="n">
        <f aca="false">'App 22'!M3</f>
        <v>1</v>
      </c>
      <c r="G23" s="4" t="n">
        <f aca="false">'App 22'!N3</f>
        <v>4</v>
      </c>
      <c r="H23" s="4" t="n">
        <f aca="false">'App 22'!O3</f>
        <v>6</v>
      </c>
      <c r="I23" s="4" t="n">
        <f aca="false">SUM(B23:H23)</f>
        <v>11</v>
      </c>
      <c r="J23" s="0" t="s">
        <v>13</v>
      </c>
    </row>
    <row r="24" customFormat="false" ht="14.9" hidden="false" customHeight="false" outlineLevel="0" collapsed="false">
      <c r="A24" s="3" t="s">
        <v>32</v>
      </c>
      <c r="B24" s="4" t="n">
        <f aca="false">'App 23'!I3</f>
        <v>3</v>
      </c>
      <c r="C24" s="4" t="n">
        <f aca="false">'App 23'!J3</f>
        <v>3</v>
      </c>
      <c r="D24" s="4" t="n">
        <f aca="false">'App 23'!K3</f>
        <v>3</v>
      </c>
      <c r="E24" s="4" t="n">
        <f aca="false">'App 23'!L3</f>
        <v>3</v>
      </c>
      <c r="F24" s="4" t="n">
        <f aca="false">'App 23'!M3</f>
        <v>7</v>
      </c>
      <c r="G24" s="4" t="n">
        <f aca="false">'App 23'!N3</f>
        <v>5</v>
      </c>
      <c r="H24" s="4" t="n">
        <f aca="false">'App 23'!O3</f>
        <v>7</v>
      </c>
      <c r="I24" s="4" t="n">
        <f aca="false">SUM(B24:H24)</f>
        <v>31</v>
      </c>
    </row>
    <row r="25" customFormat="false" ht="14.9" hidden="false" customHeight="false" outlineLevel="0" collapsed="false">
      <c r="A25" s="5" t="s">
        <v>33</v>
      </c>
      <c r="B25" s="4" t="n">
        <f aca="false">'App 24'!I3</f>
        <v>0</v>
      </c>
      <c r="C25" s="4" t="n">
        <f aca="false">'App 24'!J3</f>
        <v>0</v>
      </c>
      <c r="D25" s="4" t="n">
        <f aca="false">'App 24'!K3</f>
        <v>0</v>
      </c>
      <c r="E25" s="4" t="n">
        <f aca="false">'App 24'!L3</f>
        <v>0</v>
      </c>
      <c r="F25" s="4" t="n">
        <f aca="false">'App 24'!M3</f>
        <v>1</v>
      </c>
      <c r="G25" s="4" t="n">
        <f aca="false">'App 24'!N3</f>
        <v>4</v>
      </c>
      <c r="H25" s="4" t="n">
        <f aca="false">'App 24'!O3</f>
        <v>6</v>
      </c>
      <c r="I25" s="4" t="n">
        <f aca="false">SUM(B25:H25)</f>
        <v>11</v>
      </c>
      <c r="J25" s="0" t="s">
        <v>13</v>
      </c>
    </row>
    <row r="26" customFormat="false" ht="14.9" hidden="false" customHeight="false" outlineLevel="0" collapsed="false">
      <c r="A26" s="5" t="s">
        <v>34</v>
      </c>
      <c r="B26" s="4" t="n">
        <f aca="false">'App 25'!I3</f>
        <v>0</v>
      </c>
      <c r="C26" s="4" t="n">
        <f aca="false">'App 25'!J3</f>
        <v>0</v>
      </c>
      <c r="D26" s="4" t="n">
        <f aca="false">'App 25'!K3</f>
        <v>0</v>
      </c>
      <c r="E26" s="4" t="n">
        <f aca="false">'App 25'!L3</f>
        <v>0</v>
      </c>
      <c r="F26" s="4" t="n">
        <f aca="false">'App 25'!M3</f>
        <v>2</v>
      </c>
      <c r="G26" s="4" t="n">
        <f aca="false">'App 25'!N3</f>
        <v>4</v>
      </c>
      <c r="H26" s="4" t="n">
        <f aca="false">'App 25'!O3</f>
        <v>6</v>
      </c>
      <c r="I26" s="4" t="n">
        <f aca="false">SUM(B26:H26)</f>
        <v>12</v>
      </c>
      <c r="J26" s="0" t="s">
        <v>13</v>
      </c>
    </row>
    <row r="27" customFormat="false" ht="14.9" hidden="false" customHeight="false" outlineLevel="0" collapsed="false">
      <c r="A27" s="3" t="s">
        <v>35</v>
      </c>
      <c r="B27" s="4" t="n">
        <f aca="false">'App 26'!I3</f>
        <v>2</v>
      </c>
      <c r="C27" s="4" t="n">
        <f aca="false">'App 26'!J3</f>
        <v>2</v>
      </c>
      <c r="D27" s="4" t="n">
        <f aca="false">'App 26'!K3</f>
        <v>2</v>
      </c>
      <c r="E27" s="4" t="n">
        <f aca="false">'App 26'!L3</f>
        <v>2</v>
      </c>
      <c r="F27" s="4" t="n">
        <f aca="false">'App 26'!M3</f>
        <v>4</v>
      </c>
      <c r="G27" s="4" t="n">
        <f aca="false">'App 26'!N3</f>
        <v>3</v>
      </c>
      <c r="H27" s="4" t="n">
        <f aca="false">'App 26'!O3</f>
        <v>4</v>
      </c>
      <c r="I27" s="4" t="n">
        <f aca="false">SUM(B27:H27)</f>
        <v>19</v>
      </c>
    </row>
    <row r="28" customFormat="false" ht="14.9" hidden="false" customHeight="false" outlineLevel="0" collapsed="false">
      <c r="A28" s="3" t="s">
        <v>36</v>
      </c>
      <c r="B28" s="4" t="n">
        <f aca="false">'App 27'!I3</f>
        <v>2</v>
      </c>
      <c r="C28" s="4" t="n">
        <f aca="false">'App 27'!J3</f>
        <v>2</v>
      </c>
      <c r="D28" s="4" t="n">
        <f aca="false">'App 27'!K3</f>
        <v>2</v>
      </c>
      <c r="E28" s="4" t="n">
        <f aca="false">'App 27'!L3</f>
        <v>2</v>
      </c>
      <c r="F28" s="4" t="n">
        <f aca="false">'App 27'!M3</f>
        <v>5</v>
      </c>
      <c r="G28" s="4" t="n">
        <f aca="false">'App 27'!N3</f>
        <v>4</v>
      </c>
      <c r="H28" s="4" t="n">
        <f aca="false">'App 27'!O3</f>
        <v>6</v>
      </c>
      <c r="I28" s="4" t="n">
        <f aca="false">SUM(B28:H28)</f>
        <v>23</v>
      </c>
    </row>
    <row r="29" customFormat="false" ht="13.8" hidden="false" customHeight="false" outlineLevel="0" collapsed="false">
      <c r="B29" s="6" t="n">
        <f aca="false">AVERAGE(B2:B28)</f>
        <v>1.81481481481482</v>
      </c>
      <c r="C29" s="6" t="n">
        <f aca="false">AVERAGE(C2:C28)</f>
        <v>1.81481481481482</v>
      </c>
      <c r="D29" s="6" t="n">
        <f aca="false">AVERAGE(D2:D28)</f>
        <v>1.81481481481482</v>
      </c>
      <c r="E29" s="6" t="n">
        <f aca="false">AVERAGE(E2:E28)</f>
        <v>1.77777777777778</v>
      </c>
      <c r="F29" s="6" t="n">
        <f aca="false">AVERAGE(F2:F28)</f>
        <v>4.77777777777778</v>
      </c>
      <c r="G29" s="6" t="n">
        <f aca="false">AVERAGE(G2:G28)</f>
        <v>4.2962962962963</v>
      </c>
      <c r="H29" s="6" t="n">
        <f aca="false">AVERAGE(H2:H28)</f>
        <v>6.03703703703704</v>
      </c>
      <c r="I29" s="6" t="n">
        <f aca="false">AVERAGE(I2:I28)</f>
        <v>22.3333333333333</v>
      </c>
    </row>
    <row r="30" customFormat="false" ht="13.8" hidden="false" customHeight="false" outlineLevel="0" collapsed="false">
      <c r="A30" s="3" t="s">
        <v>37</v>
      </c>
      <c r="B30" s="3"/>
    </row>
    <row r="31" customFormat="false" ht="13.8" hidden="false" customHeight="false" outlineLevel="0" collapsed="false">
      <c r="A31" s="5" t="s">
        <v>38</v>
      </c>
      <c r="B31" s="5"/>
    </row>
    <row r="32" customFormat="false" ht="13.8" hidden="false" customHeight="true" outlineLevel="0" collapsed="false">
      <c r="A32" s="7" t="s">
        <v>39</v>
      </c>
      <c r="B32" s="7"/>
    </row>
    <row r="33" customFormat="false" ht="13.8" hidden="false" customHeight="false" outlineLevel="0" collapsed="false">
      <c r="A33" s="7"/>
      <c r="B33" s="7"/>
    </row>
  </sheetData>
  <mergeCells count="3">
    <mergeCell ref="A30:B30"/>
    <mergeCell ref="A31:B31"/>
    <mergeCell ref="A32:B33"/>
  </mergeCells>
  <conditionalFormatting sqref="I2:I28">
    <cfRule type="colorScale" priority="2">
      <colorScale>
        <cfvo type="min" val="0"/>
        <cfvo type="max" val="0"/>
        <color rgb="FFFCFCFF"/>
        <color rgb="FFF8696B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3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194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195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177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196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197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6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198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87</v>
      </c>
      <c r="G5" s="20" t="s">
        <v>85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199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68.65" hidden="false" customHeight="false" outlineLevel="0" collapsed="false">
      <c r="B10" s="22"/>
      <c r="C10" s="12"/>
      <c r="D10" s="25" t="s">
        <v>51</v>
      </c>
      <c r="F10" s="20" t="s">
        <v>200</v>
      </c>
      <c r="G10" s="20" t="s">
        <v>89</v>
      </c>
      <c r="M10" s="20" t="s">
        <v>94</v>
      </c>
    </row>
    <row r="11" customFormat="false" ht="270.1" hidden="false" customHeight="false" outlineLevel="0" collapsed="false">
      <c r="B11" s="22"/>
      <c r="C11" s="12"/>
      <c r="D11" s="25" t="s">
        <v>52</v>
      </c>
      <c r="F11" s="20" t="s">
        <v>186</v>
      </c>
      <c r="G11" s="20" t="s">
        <v>98</v>
      </c>
      <c r="I11" s="20" t="s">
        <v>170</v>
      </c>
      <c r="J11" s="20" t="s">
        <v>171</v>
      </c>
      <c r="K11" s="20" t="s">
        <v>141</v>
      </c>
      <c r="L11" s="20" t="s">
        <v>142</v>
      </c>
      <c r="M11" s="20" t="s">
        <v>143</v>
      </c>
    </row>
    <row r="12" customFormat="false" ht="68.65" hidden="false" customHeight="false" outlineLevel="0" collapsed="false">
      <c r="B12" s="22"/>
      <c r="C12" s="12"/>
      <c r="D12" s="26" t="s">
        <v>53</v>
      </c>
      <c r="F12" s="20" t="s">
        <v>201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202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172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203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204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6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205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134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68.65" hidden="false" customHeight="false" outlineLevel="0" collapsed="false">
      <c r="B10" s="22"/>
      <c r="C10" s="12"/>
      <c r="D10" s="25" t="s">
        <v>51</v>
      </c>
      <c r="F10" s="20" t="s">
        <v>168</v>
      </c>
      <c r="G10" s="20" t="s">
        <v>89</v>
      </c>
      <c r="M10" s="20" t="s">
        <v>94</v>
      </c>
    </row>
    <row r="11" customFormat="false" ht="270.1" hidden="false" customHeight="false" outlineLevel="0" collapsed="false">
      <c r="B11" s="22"/>
      <c r="C11" s="12"/>
      <c r="D11" s="25" t="s">
        <v>52</v>
      </c>
      <c r="F11" s="20" t="s">
        <v>206</v>
      </c>
      <c r="G11" s="20" t="s">
        <v>98</v>
      </c>
      <c r="I11" s="20" t="s">
        <v>170</v>
      </c>
      <c r="J11" s="20" t="s">
        <v>171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207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208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196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209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148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7</v>
      </c>
      <c r="N3" s="21" t="n">
        <f aca="false">COUNTA(N4:N30)</f>
        <v>4</v>
      </c>
      <c r="O3" s="21" t="n">
        <f aca="false">COUNTA(O4:O30)</f>
        <v>5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210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211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212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189.55" hidden="false" customHeight="false" outlineLevel="0" collapsed="false">
      <c r="B10" s="22"/>
      <c r="C10" s="12"/>
      <c r="D10" s="25" t="s">
        <v>51</v>
      </c>
      <c r="F10" s="20" t="s">
        <v>213</v>
      </c>
      <c r="G10" s="20" t="s">
        <v>89</v>
      </c>
      <c r="I10" s="20" t="s">
        <v>214</v>
      </c>
      <c r="J10" s="20" t="s">
        <v>215</v>
      </c>
      <c r="K10" s="20" t="s">
        <v>92</v>
      </c>
      <c r="L10" s="20" t="s">
        <v>93</v>
      </c>
      <c r="M10" s="20" t="s">
        <v>94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206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68.65" hidden="false" customHeight="false" outlineLevel="0" collapsed="false">
      <c r="B12" s="22"/>
      <c r="C12" s="12"/>
      <c r="D12" s="26" t="s">
        <v>53</v>
      </c>
      <c r="F12" s="20" t="s">
        <v>187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188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207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176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127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28.35" hidden="false" customHeight="false" outlineLevel="0" collapsed="false">
      <c r="B29" s="22"/>
      <c r="C29" s="17" t="s">
        <v>58</v>
      </c>
      <c r="D29" s="25" t="s">
        <v>69</v>
      </c>
      <c r="F29" s="20" t="s">
        <v>216</v>
      </c>
      <c r="G29" s="20" t="s">
        <v>131</v>
      </c>
    </row>
    <row r="30" customFormat="false" ht="28.35" hidden="false" customHeight="false" outlineLevel="0" collapsed="false">
      <c r="B30" s="22"/>
      <c r="C30" s="17"/>
      <c r="D30" s="26" t="s">
        <v>70</v>
      </c>
      <c r="F30" s="20" t="s">
        <v>217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6</v>
      </c>
      <c r="N3" s="21" t="n">
        <f aca="false">COUNTA(N4:N30)</f>
        <v>5</v>
      </c>
      <c r="O3" s="21" t="n">
        <f aca="false">COUNTA(O4:O30)</f>
        <v>7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218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219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189.55" hidden="false" customHeight="false" outlineLevel="0" collapsed="false">
      <c r="B10" s="22"/>
      <c r="C10" s="12"/>
      <c r="D10" s="25" t="s">
        <v>51</v>
      </c>
      <c r="F10" s="20" t="s">
        <v>220</v>
      </c>
      <c r="G10" s="20" t="s">
        <v>89</v>
      </c>
      <c r="I10" s="20" t="s">
        <v>221</v>
      </c>
      <c r="J10" s="20" t="s">
        <v>222</v>
      </c>
      <c r="K10" s="20" t="s">
        <v>223</v>
      </c>
      <c r="L10" s="20" t="s">
        <v>93</v>
      </c>
      <c r="M10" s="20" t="s">
        <v>224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225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226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227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228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229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6</v>
      </c>
      <c r="N3" s="21" t="n">
        <f aca="false">COUNTA(N4:N30)</f>
        <v>5</v>
      </c>
      <c r="O3" s="21" t="n">
        <f aca="false">COUNTA(O4:O30)</f>
        <v>7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230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134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256.7" hidden="false" customHeight="false" outlineLevel="0" collapsed="false">
      <c r="B10" s="22"/>
      <c r="C10" s="12"/>
      <c r="D10" s="25" t="s">
        <v>51</v>
      </c>
      <c r="F10" s="20" t="s">
        <v>231</v>
      </c>
      <c r="G10" s="20" t="s">
        <v>89</v>
      </c>
      <c r="I10" s="20" t="s">
        <v>232</v>
      </c>
      <c r="J10" s="20" t="s">
        <v>233</v>
      </c>
      <c r="K10" s="20" t="s">
        <v>92</v>
      </c>
      <c r="L10" s="20" t="s">
        <v>93</v>
      </c>
      <c r="M10" s="20" t="s">
        <v>234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206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235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236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147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2</v>
      </c>
      <c r="M3" s="21" t="n">
        <f aca="false">COUNTA(M4:M30)</f>
        <v>5</v>
      </c>
      <c r="N3" s="21" t="n">
        <f aca="false">COUNTA(N4:N30)</f>
        <v>5</v>
      </c>
      <c r="O3" s="21" t="n">
        <f aca="false">COUNTA(O4:O30)</f>
        <v>7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237</v>
      </c>
      <c r="G4" s="20" t="s">
        <v>81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238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189.55" hidden="false" customHeight="false" outlineLevel="0" collapsed="false">
      <c r="B10" s="22"/>
      <c r="C10" s="12"/>
      <c r="D10" s="25" t="s">
        <v>51</v>
      </c>
      <c r="F10" s="20" t="s">
        <v>213</v>
      </c>
      <c r="G10" s="20" t="s">
        <v>89</v>
      </c>
      <c r="I10" s="20" t="s">
        <v>214</v>
      </c>
      <c r="J10" s="20" t="s">
        <v>215</v>
      </c>
      <c r="K10" s="20" t="s">
        <v>92</v>
      </c>
      <c r="M10" s="20" t="s">
        <v>239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206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240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228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127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6</v>
      </c>
      <c r="N3" s="21" t="n">
        <f aca="false">COUNTA(N4:N30)</f>
        <v>5</v>
      </c>
      <c r="O3" s="21" t="n">
        <f aca="false">COUNTA(O4:O30)</f>
        <v>7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241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219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256.7" hidden="false" customHeight="false" outlineLevel="0" collapsed="false">
      <c r="B10" s="22"/>
      <c r="C10" s="12"/>
      <c r="D10" s="25" t="s">
        <v>51</v>
      </c>
      <c r="F10" s="20" t="s">
        <v>242</v>
      </c>
      <c r="G10" s="20" t="s">
        <v>89</v>
      </c>
      <c r="I10" s="20" t="s">
        <v>243</v>
      </c>
      <c r="J10" s="20" t="s">
        <v>244</v>
      </c>
      <c r="K10" s="20" t="s">
        <v>92</v>
      </c>
      <c r="L10" s="20" t="s">
        <v>93</v>
      </c>
      <c r="M10" s="20" t="s">
        <v>234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245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68.65" hidden="false" customHeight="false" outlineLevel="0" collapsed="false">
      <c r="B12" s="22"/>
      <c r="C12" s="12"/>
      <c r="D12" s="26" t="s">
        <v>53</v>
      </c>
      <c r="F12" s="20" t="s">
        <v>246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188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247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248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249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7</v>
      </c>
      <c r="N3" s="21" t="n">
        <f aca="false">COUNTA(N4:N30)</f>
        <v>5</v>
      </c>
      <c r="O3" s="21" t="n">
        <f aca="false">COUNTA(O4:O30)</f>
        <v>7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250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251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252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256.7" hidden="false" customHeight="false" outlineLevel="0" collapsed="false">
      <c r="B10" s="22"/>
      <c r="C10" s="12"/>
      <c r="D10" s="25" t="s">
        <v>51</v>
      </c>
      <c r="F10" s="20" t="s">
        <v>253</v>
      </c>
      <c r="G10" s="20" t="s">
        <v>89</v>
      </c>
      <c r="I10" s="20" t="s">
        <v>232</v>
      </c>
      <c r="J10" s="20" t="s">
        <v>233</v>
      </c>
      <c r="K10" s="20" t="s">
        <v>92</v>
      </c>
      <c r="L10" s="20" t="s">
        <v>93</v>
      </c>
      <c r="M10" s="20" t="s">
        <v>234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254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255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256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248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257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258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6</v>
      </c>
      <c r="N3" s="21" t="n">
        <f aca="false">COUNTA(N4:N30)</f>
        <v>5</v>
      </c>
      <c r="O3" s="21" t="n">
        <f aca="false">COUNTA(O4:O30)</f>
        <v>7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259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260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256.7" hidden="false" customHeight="false" outlineLevel="0" collapsed="false">
      <c r="B10" s="22"/>
      <c r="C10" s="12"/>
      <c r="D10" s="25" t="s">
        <v>51</v>
      </c>
      <c r="F10" s="20" t="s">
        <v>261</v>
      </c>
      <c r="G10" s="20" t="s">
        <v>89</v>
      </c>
      <c r="I10" s="20" t="s">
        <v>262</v>
      </c>
      <c r="J10" s="20" t="s">
        <v>263</v>
      </c>
      <c r="K10" s="20" t="s">
        <v>92</v>
      </c>
      <c r="L10" s="20" t="s">
        <v>93</v>
      </c>
      <c r="M10" s="20" t="s">
        <v>234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264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265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127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D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38"/>
    <col collapsed="false" customWidth="true" hidden="false" outlineLevel="0" max="3" min="3" style="0" width="17.57"/>
    <col collapsed="false" customWidth="true" hidden="false" outlineLevel="0" max="4" min="4" style="0" width="42.43"/>
  </cols>
  <sheetData>
    <row r="2" customFormat="false" ht="15" hidden="false" customHeight="false" outlineLevel="0" collapsed="false">
      <c r="B2" s="8" t="s">
        <v>40</v>
      </c>
    </row>
    <row r="4" customFormat="false" ht="15" hidden="false" customHeight="false" outlineLevel="0" collapsed="false">
      <c r="B4" s="9" t="s">
        <v>41</v>
      </c>
      <c r="C4" s="10" t="s">
        <v>42</v>
      </c>
      <c r="D4" s="11" t="s">
        <v>43</v>
      </c>
    </row>
    <row r="5" customFormat="false" ht="15" hidden="false" customHeight="true" outlineLevel="0" collapsed="false">
      <c r="B5" s="9"/>
      <c r="C5" s="12" t="s">
        <v>44</v>
      </c>
      <c r="D5" s="13" t="s">
        <v>45</v>
      </c>
    </row>
    <row r="6" customFormat="false" ht="15" hidden="false" customHeight="false" outlineLevel="0" collapsed="false">
      <c r="B6" s="9"/>
      <c r="C6" s="12"/>
      <c r="D6" s="13" t="s">
        <v>46</v>
      </c>
    </row>
    <row r="7" customFormat="false" ht="15" hidden="false" customHeight="false" outlineLevel="0" collapsed="false">
      <c r="B7" s="9"/>
      <c r="C7" s="12"/>
      <c r="D7" s="14" t="s">
        <v>47</v>
      </c>
    </row>
    <row r="8" customFormat="false" ht="15" hidden="false" customHeight="false" outlineLevel="0" collapsed="false">
      <c r="B8" s="15"/>
      <c r="C8" s="4"/>
    </row>
    <row r="9" customFormat="false" ht="15" hidden="false" customHeight="false" outlineLevel="0" collapsed="false">
      <c r="B9" s="9" t="s">
        <v>48</v>
      </c>
      <c r="C9" s="10" t="s">
        <v>42</v>
      </c>
      <c r="D9" s="11" t="s">
        <v>43</v>
      </c>
    </row>
    <row r="10" customFormat="false" ht="15" hidden="false" customHeight="true" outlineLevel="0" collapsed="false">
      <c r="B10" s="9"/>
      <c r="C10" s="12" t="s">
        <v>49</v>
      </c>
      <c r="D10" s="13" t="s">
        <v>50</v>
      </c>
    </row>
    <row r="11" customFormat="false" ht="14.9" hidden="false" customHeight="false" outlineLevel="0" collapsed="false">
      <c r="B11" s="9"/>
      <c r="C11" s="12"/>
      <c r="D11" s="13" t="s">
        <v>51</v>
      </c>
    </row>
    <row r="12" customFormat="false" ht="14.9" hidden="false" customHeight="false" outlineLevel="0" collapsed="false">
      <c r="B12" s="9"/>
      <c r="C12" s="12"/>
      <c r="D12" s="13" t="s">
        <v>52</v>
      </c>
    </row>
    <row r="13" customFormat="false" ht="14.9" hidden="false" customHeight="false" outlineLevel="0" collapsed="false">
      <c r="B13" s="9"/>
      <c r="C13" s="12"/>
      <c r="D13" s="14" t="s">
        <v>53</v>
      </c>
    </row>
    <row r="14" customFormat="false" ht="15" hidden="false" customHeight="false" outlineLevel="0" collapsed="false">
      <c r="B14" s="15"/>
      <c r="C14" s="4"/>
    </row>
    <row r="15" customFormat="false" ht="15" hidden="false" customHeight="false" outlineLevel="0" collapsed="false">
      <c r="B15" s="9" t="s">
        <v>54</v>
      </c>
      <c r="C15" s="10" t="s">
        <v>42</v>
      </c>
      <c r="D15" s="11" t="s">
        <v>43</v>
      </c>
    </row>
    <row r="16" customFormat="false" ht="15" hidden="false" customHeight="false" outlineLevel="0" collapsed="false">
      <c r="B16" s="9"/>
      <c r="C16" s="16" t="s">
        <v>55</v>
      </c>
      <c r="D16" s="14" t="s">
        <v>56</v>
      </c>
    </row>
    <row r="17" customFormat="false" ht="15" hidden="false" customHeight="false" outlineLevel="0" collapsed="false">
      <c r="B17" s="15"/>
      <c r="C17" s="4"/>
    </row>
    <row r="18" customFormat="false" ht="15" hidden="false" customHeight="false" outlineLevel="0" collapsed="false">
      <c r="B18" s="9" t="s">
        <v>57</v>
      </c>
      <c r="C18" s="10" t="s">
        <v>42</v>
      </c>
      <c r="D18" s="11" t="s">
        <v>43</v>
      </c>
    </row>
    <row r="19" customFormat="false" ht="15" hidden="false" customHeight="false" outlineLevel="0" collapsed="false">
      <c r="B19" s="9"/>
      <c r="C19" s="17" t="s">
        <v>58</v>
      </c>
      <c r="D19" s="13" t="s">
        <v>59</v>
      </c>
    </row>
    <row r="20" customFormat="false" ht="15" hidden="false" customHeight="false" outlineLevel="0" collapsed="false">
      <c r="B20" s="9"/>
      <c r="C20" s="17"/>
      <c r="D20" s="14" t="s">
        <v>60</v>
      </c>
    </row>
    <row r="21" customFormat="false" ht="15" hidden="false" customHeight="false" outlineLevel="0" collapsed="false">
      <c r="B21" s="15"/>
      <c r="C21" s="4"/>
    </row>
    <row r="22" customFormat="false" ht="15" hidden="false" customHeight="false" outlineLevel="0" collapsed="false">
      <c r="B22" s="9" t="s">
        <v>61</v>
      </c>
      <c r="C22" s="10" t="s">
        <v>42</v>
      </c>
      <c r="D22" s="11" t="s">
        <v>43</v>
      </c>
    </row>
    <row r="23" customFormat="false" ht="15" hidden="false" customHeight="false" outlineLevel="0" collapsed="false">
      <c r="B23" s="9"/>
      <c r="C23" s="16" t="s">
        <v>62</v>
      </c>
      <c r="D23" s="14" t="s">
        <v>63</v>
      </c>
    </row>
    <row r="24" customFormat="false" ht="15" hidden="false" customHeight="false" outlineLevel="0" collapsed="false">
      <c r="B24" s="15"/>
      <c r="C24" s="4"/>
    </row>
    <row r="25" customFormat="false" ht="15" hidden="false" customHeight="false" outlineLevel="0" collapsed="false">
      <c r="B25" s="9" t="s">
        <v>64</v>
      </c>
      <c r="C25" s="10" t="s">
        <v>42</v>
      </c>
      <c r="D25" s="11" t="s">
        <v>43</v>
      </c>
    </row>
    <row r="26" customFormat="false" ht="15" hidden="false" customHeight="true" outlineLevel="0" collapsed="false">
      <c r="B26" s="9"/>
      <c r="C26" s="12" t="s">
        <v>65</v>
      </c>
      <c r="D26" s="13" t="s">
        <v>66</v>
      </c>
    </row>
    <row r="27" customFormat="false" ht="15" hidden="false" customHeight="false" outlineLevel="0" collapsed="false">
      <c r="B27" s="9"/>
      <c r="C27" s="12"/>
      <c r="D27" s="14" t="s">
        <v>67</v>
      </c>
    </row>
    <row r="29" customFormat="false" ht="15" hidden="false" customHeight="true" outlineLevel="0" collapsed="false">
      <c r="B29" s="18" t="s">
        <v>68</v>
      </c>
      <c r="C29" s="10" t="s">
        <v>42</v>
      </c>
      <c r="D29" s="11" t="s">
        <v>43</v>
      </c>
    </row>
    <row r="30" customFormat="false" ht="15" hidden="false" customHeight="true" outlineLevel="0" collapsed="false">
      <c r="B30" s="18"/>
      <c r="C30" s="12" t="s">
        <v>58</v>
      </c>
      <c r="D30" s="13" t="s">
        <v>69</v>
      </c>
    </row>
    <row r="31" customFormat="false" ht="15" hidden="false" customHeight="false" outlineLevel="0" collapsed="false">
      <c r="B31" s="18"/>
      <c r="C31" s="12"/>
      <c r="D31" s="14" t="s">
        <v>70</v>
      </c>
    </row>
  </sheetData>
  <mergeCells count="12">
    <mergeCell ref="B4:B7"/>
    <mergeCell ref="C5:C7"/>
    <mergeCell ref="B9:B13"/>
    <mergeCell ref="C10:C13"/>
    <mergeCell ref="B15:B16"/>
    <mergeCell ref="B18:B20"/>
    <mergeCell ref="C19:C20"/>
    <mergeCell ref="B22:B23"/>
    <mergeCell ref="B25:B27"/>
    <mergeCell ref="C26:C27"/>
    <mergeCell ref="B29:B31"/>
    <mergeCell ref="C30:C3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7</v>
      </c>
      <c r="N3" s="21" t="n">
        <f aca="false">COUNTA(N4:N30)</f>
        <v>5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266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267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268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256.7" hidden="false" customHeight="false" outlineLevel="0" collapsed="false">
      <c r="B10" s="22"/>
      <c r="C10" s="12"/>
      <c r="D10" s="25" t="s">
        <v>51</v>
      </c>
      <c r="F10" s="20" t="s">
        <v>269</v>
      </c>
      <c r="G10" s="20" t="s">
        <v>89</v>
      </c>
      <c r="I10" s="20" t="s">
        <v>262</v>
      </c>
      <c r="J10" s="20" t="s">
        <v>263</v>
      </c>
      <c r="K10" s="20" t="s">
        <v>92</v>
      </c>
      <c r="L10" s="20" t="s">
        <v>93</v>
      </c>
      <c r="M10" s="20" t="s">
        <v>234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264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247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176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270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2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271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272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273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274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4</v>
      </c>
      <c r="N3" s="21" t="n">
        <f aca="false">COUNTA(N4:N30)</f>
        <v>3</v>
      </c>
      <c r="O3" s="21" t="n">
        <f aca="false">COUNTA(O4:O30)</f>
        <v>4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271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176</v>
      </c>
      <c r="G10" s="20" t="s">
        <v>89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275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255</v>
      </c>
    </row>
    <row r="12" customFormat="false" ht="68.65" hidden="false" customHeight="false" outlineLevel="0" collapsed="false">
      <c r="B12" s="22"/>
      <c r="C12" s="12"/>
      <c r="D12" s="26" t="s">
        <v>53</v>
      </c>
      <c r="F12" s="20" t="s">
        <v>187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188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272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28.35" hidden="false" customHeight="false" outlineLevel="0" collapsed="false">
      <c r="B18" s="22"/>
      <c r="C18" s="17" t="s">
        <v>58</v>
      </c>
      <c r="D18" s="25" t="s">
        <v>59</v>
      </c>
      <c r="F18" s="20" t="s">
        <v>276</v>
      </c>
      <c r="G18" s="20" t="s">
        <v>115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277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176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249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1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278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28.35" hidden="false" customHeight="false" outlineLevel="0" collapsed="false">
      <c r="B15" s="22"/>
      <c r="C15" s="17" t="s">
        <v>55</v>
      </c>
      <c r="D15" s="26" t="s">
        <v>56</v>
      </c>
      <c r="F15" s="20" t="s">
        <v>176</v>
      </c>
      <c r="G15" s="20" t="s">
        <v>112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279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280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1</v>
      </c>
      <c r="N3" s="21" t="n">
        <f aca="false">COUNTA(N4:N30)</f>
        <v>4</v>
      </c>
      <c r="O3" s="21" t="n">
        <f aca="false">COUNTA(O4:O30)</f>
        <v>6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281</v>
      </c>
      <c r="G4" s="20" t="s">
        <v>81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282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283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274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7</v>
      </c>
      <c r="N3" s="21" t="n">
        <f aca="false">COUNTA(N4:N30)</f>
        <v>5</v>
      </c>
      <c r="O3" s="21" t="n">
        <f aca="false">COUNTA(O4:O30)</f>
        <v>7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284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285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256.7" hidden="false" customHeight="false" outlineLevel="0" collapsed="false">
      <c r="B10" s="22"/>
      <c r="C10" s="12"/>
      <c r="D10" s="25" t="s">
        <v>51</v>
      </c>
      <c r="F10" s="20" t="s">
        <v>286</v>
      </c>
      <c r="G10" s="20" t="s">
        <v>89</v>
      </c>
      <c r="I10" s="20" t="s">
        <v>287</v>
      </c>
      <c r="J10" s="20" t="s">
        <v>288</v>
      </c>
      <c r="K10" s="20" t="s">
        <v>289</v>
      </c>
      <c r="L10" s="20" t="s">
        <v>290</v>
      </c>
      <c r="M10" s="20" t="s">
        <v>234</v>
      </c>
      <c r="N10" s="20" t="s">
        <v>95</v>
      </c>
      <c r="O10" s="20" t="s">
        <v>96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225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247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291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292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293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294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1</v>
      </c>
      <c r="N3" s="21" t="n">
        <f aca="false">COUNTA(N4:N30)</f>
        <v>4</v>
      </c>
      <c r="O3" s="21" t="n">
        <f aca="false">COUNTA(O4:O30)</f>
        <v>6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295</v>
      </c>
      <c r="G4" s="20" t="s">
        <v>81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296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203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297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2</v>
      </c>
      <c r="N3" s="21" t="n">
        <f aca="false">COUNTA(N4:N30)</f>
        <v>4</v>
      </c>
      <c r="O3" s="21" t="n">
        <f aca="false">COUNTA(O4:O30)</f>
        <v>6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298</v>
      </c>
      <c r="G4" s="20" t="s">
        <v>81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134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299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300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277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265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301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4</v>
      </c>
      <c r="N3" s="21" t="n">
        <f aca="false">COUNTA(N4:N30)</f>
        <v>3</v>
      </c>
      <c r="O3" s="21" t="n">
        <f aca="false">COUNTA(O4:O30)</f>
        <v>4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302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176</v>
      </c>
      <c r="G10" s="20" t="s">
        <v>89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303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299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28.35" hidden="false" customHeight="false" outlineLevel="0" collapsed="false">
      <c r="B18" s="22"/>
      <c r="C18" s="17" t="s">
        <v>58</v>
      </c>
      <c r="D18" s="25" t="s">
        <v>59</v>
      </c>
      <c r="F18" s="20" t="s">
        <v>276</v>
      </c>
      <c r="G18" s="20" t="s">
        <v>115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277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176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304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5</v>
      </c>
      <c r="N3" s="21" t="n">
        <f aca="false">COUNTA(N4:N30)</f>
        <v>4</v>
      </c>
      <c r="O3" s="21" t="n">
        <f aca="false">COUNTA(O4:O30)</f>
        <v>6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295</v>
      </c>
      <c r="G4" s="20" t="s">
        <v>81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305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306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176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307</v>
      </c>
      <c r="G10" s="20" t="s">
        <v>89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225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282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291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228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209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9.14453125" defaultRowHeight="15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50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5</v>
      </c>
      <c r="N3" s="21" t="n">
        <f aca="false">COUNTA(N4:N30)</f>
        <v>5</v>
      </c>
      <c r="O3" s="21" t="n">
        <f aca="false">COUNTA(O4:O30)</f>
        <v>7</v>
      </c>
    </row>
    <row r="4" customFormat="false" ht="120" hidden="false" customHeight="false" outlineLevel="0" collapsed="false">
      <c r="B4" s="22"/>
      <c r="C4" s="17" t="s">
        <v>44</v>
      </c>
      <c r="D4" s="25" t="s">
        <v>45</v>
      </c>
      <c r="F4" s="20" t="s">
        <v>80</v>
      </c>
      <c r="G4" s="20" t="s">
        <v>81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84</v>
      </c>
      <c r="G5" s="20" t="s">
        <v>85</v>
      </c>
      <c r="M5" s="20" t="s">
        <v>86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87</v>
      </c>
      <c r="G6" s="20" t="s">
        <v>85</v>
      </c>
    </row>
    <row r="7" customFormat="false" ht="15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87</v>
      </c>
    </row>
    <row r="10" customFormat="false" ht="189.55" hidden="false" customHeight="false" outlineLevel="0" collapsed="false">
      <c r="B10" s="22"/>
      <c r="C10" s="12"/>
      <c r="D10" s="25" t="s">
        <v>51</v>
      </c>
      <c r="F10" s="20" t="s">
        <v>88</v>
      </c>
      <c r="G10" s="20" t="s">
        <v>89</v>
      </c>
      <c r="I10" s="20" t="s">
        <v>90</v>
      </c>
      <c r="J10" s="20" t="s">
        <v>91</v>
      </c>
      <c r="K10" s="20" t="s">
        <v>92</v>
      </c>
      <c r="L10" s="20" t="s">
        <v>93</v>
      </c>
      <c r="M10" s="20" t="s">
        <v>94</v>
      </c>
      <c r="N10" s="20" t="s">
        <v>95</v>
      </c>
      <c r="O10" s="20" t="s">
        <v>96</v>
      </c>
    </row>
    <row r="11" customFormat="false" ht="363" hidden="false" customHeight="true" outlineLevel="0" collapsed="false">
      <c r="B11" s="22"/>
      <c r="C11" s="12"/>
      <c r="D11" s="25" t="s">
        <v>52</v>
      </c>
      <c r="F11" s="20" t="s">
        <v>97</v>
      </c>
      <c r="G11" s="20" t="s">
        <v>98</v>
      </c>
      <c r="I11" s="20" t="s">
        <v>99</v>
      </c>
      <c r="J11" s="20" t="s">
        <v>100</v>
      </c>
      <c r="K11" s="20" t="s">
        <v>101</v>
      </c>
      <c r="L11" s="20" t="s">
        <v>102</v>
      </c>
      <c r="M11" s="20" t="s">
        <v>103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5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135" hidden="false" customHeight="false" outlineLevel="0" collapsed="false">
      <c r="B15" s="22"/>
      <c r="C15" s="17" t="s">
        <v>55</v>
      </c>
      <c r="D15" s="26" t="s">
        <v>56</v>
      </c>
      <c r="F15" s="20" t="s">
        <v>111</v>
      </c>
      <c r="G15" s="20" t="s">
        <v>112</v>
      </c>
      <c r="M15" s="20" t="s">
        <v>113</v>
      </c>
    </row>
    <row r="16" customFormat="false" ht="15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3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30" hidden="false" customHeight="false" outlineLevel="0" collapsed="false">
      <c r="B19" s="22"/>
      <c r="C19" s="17"/>
      <c r="D19" s="26" t="s">
        <v>60</v>
      </c>
    </row>
    <row r="20" customFormat="false" ht="15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50" hidden="false" customHeight="false" outlineLevel="0" collapsed="false">
      <c r="B22" s="22"/>
      <c r="C22" s="17" t="s">
        <v>62</v>
      </c>
      <c r="D22" s="26" t="s">
        <v>63</v>
      </c>
      <c r="F22" s="20" t="s">
        <v>118</v>
      </c>
      <c r="G22" s="20" t="s">
        <v>119</v>
      </c>
      <c r="N22" s="20" t="s">
        <v>120</v>
      </c>
      <c r="O22" s="20" t="s">
        <v>121</v>
      </c>
    </row>
    <row r="23" customFormat="false" ht="15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123</v>
      </c>
      <c r="G25" s="20" t="s">
        <v>124</v>
      </c>
      <c r="O25" s="20" t="s">
        <v>125</v>
      </c>
    </row>
    <row r="26" customFormat="false" ht="90" hidden="false" customHeight="false" outlineLevel="0" collapsed="false">
      <c r="B26" s="22"/>
      <c r="C26" s="17" t="s">
        <v>126</v>
      </c>
      <c r="D26" s="26" t="s">
        <v>67</v>
      </c>
      <c r="F26" s="20" t="s">
        <v>127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120" hidden="false" customHeight="false" outlineLevel="0" collapsed="false">
      <c r="B29" s="22"/>
      <c r="C29" s="17" t="s">
        <v>58</v>
      </c>
      <c r="D29" s="25" t="s">
        <v>69</v>
      </c>
      <c r="F29" s="20" t="s">
        <v>130</v>
      </c>
      <c r="G29" s="20" t="s">
        <v>131</v>
      </c>
      <c r="N29" s="20" t="s">
        <v>132</v>
      </c>
      <c r="O29" s="20" t="s">
        <v>133</v>
      </c>
    </row>
    <row r="30" customFormat="false" ht="30" hidden="false" customHeight="false" outlineLevel="0" collapsed="false">
      <c r="B30" s="22"/>
      <c r="C30" s="17"/>
      <c r="D30" s="26" t="s">
        <v>70</v>
      </c>
      <c r="F30" s="20" t="s">
        <v>58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6</v>
      </c>
      <c r="N3" s="21" t="n">
        <f aca="false">COUNTA(N4:N30)</f>
        <v>4</v>
      </c>
      <c r="O3" s="21" t="n">
        <f aca="false">COUNTA(O4:O30)</f>
        <v>5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80</v>
      </c>
      <c r="G4" s="20" t="s">
        <v>81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134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135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87</v>
      </c>
    </row>
    <row r="10" customFormat="false" ht="68.65" hidden="false" customHeight="false" outlineLevel="0" collapsed="false">
      <c r="B10" s="22"/>
      <c r="C10" s="12"/>
      <c r="D10" s="25" t="s">
        <v>51</v>
      </c>
      <c r="F10" s="20" t="s">
        <v>137</v>
      </c>
      <c r="G10" s="20" t="s">
        <v>89</v>
      </c>
      <c r="M10" s="20" t="s">
        <v>94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138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144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145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146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87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147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148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7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149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151</v>
      </c>
      <c r="G5" s="20" t="s">
        <v>85</v>
      </c>
      <c r="M5" s="20" t="s">
        <v>152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153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87</v>
      </c>
    </row>
    <row r="10" customFormat="false" ht="68.65" hidden="false" customHeight="false" outlineLevel="0" collapsed="false">
      <c r="B10" s="22"/>
      <c r="C10" s="12"/>
      <c r="D10" s="25" t="s">
        <v>51</v>
      </c>
      <c r="F10" s="20" t="s">
        <v>137</v>
      </c>
      <c r="G10" s="20" t="s">
        <v>89</v>
      </c>
      <c r="M10" s="20" t="s">
        <v>94</v>
      </c>
    </row>
    <row r="11" customFormat="false" ht="323.85" hidden="false" customHeight="false" outlineLevel="0" collapsed="false">
      <c r="B11" s="22"/>
      <c r="C11" s="12"/>
      <c r="D11" s="25" t="s">
        <v>52</v>
      </c>
      <c r="F11" s="20" t="s">
        <v>154</v>
      </c>
      <c r="G11" s="20" t="s">
        <v>98</v>
      </c>
      <c r="I11" s="20" t="s">
        <v>139</v>
      </c>
      <c r="J11" s="20" t="s">
        <v>140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155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157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158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148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4</v>
      </c>
      <c r="N3" s="21" t="n">
        <f aca="false">COUNTA(N4:N30)</f>
        <v>4</v>
      </c>
      <c r="O3" s="21" t="n">
        <f aca="false">COUNTA(O4:O30)</f>
        <v>6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159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160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161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144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146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163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147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2</v>
      </c>
      <c r="J3" s="21" t="n">
        <f aca="false">COUNTA(J4:J30)</f>
        <v>2</v>
      </c>
      <c r="K3" s="21" t="n">
        <f aca="false">COUNTA(K4:K30)</f>
        <v>2</v>
      </c>
      <c r="L3" s="21" t="n">
        <f aca="false">COUNTA(L4:L30)</f>
        <v>2</v>
      </c>
      <c r="M3" s="21" t="n">
        <f aca="false">COUNTA(M4:M30)</f>
        <v>7</v>
      </c>
      <c r="N3" s="21" t="n">
        <f aca="false">COUNTA(N4:N30)</f>
        <v>4</v>
      </c>
      <c r="O3" s="21" t="n">
        <f aca="false">COUNTA(O4:O30)</f>
        <v>5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165</v>
      </c>
      <c r="G4" s="20" t="s">
        <v>81</v>
      </c>
      <c r="K4" s="19"/>
      <c r="M4" s="20" t="s">
        <v>150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166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167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87</v>
      </c>
    </row>
    <row r="10" customFormat="false" ht="68.65" hidden="false" customHeight="false" outlineLevel="0" collapsed="false">
      <c r="B10" s="22"/>
      <c r="C10" s="12"/>
      <c r="D10" s="25" t="s">
        <v>51</v>
      </c>
      <c r="F10" s="20" t="s">
        <v>168</v>
      </c>
      <c r="G10" s="20" t="s">
        <v>89</v>
      </c>
      <c r="M10" s="20" t="s">
        <v>94</v>
      </c>
    </row>
    <row r="11" customFormat="false" ht="270.1" hidden="false" customHeight="false" outlineLevel="0" collapsed="false">
      <c r="B11" s="22"/>
      <c r="C11" s="12"/>
      <c r="D11" s="25" t="s">
        <v>52</v>
      </c>
      <c r="F11" s="20" t="s">
        <v>169</v>
      </c>
      <c r="G11" s="20" t="s">
        <v>98</v>
      </c>
      <c r="I11" s="20" t="s">
        <v>170</v>
      </c>
      <c r="J11" s="20" t="s">
        <v>171</v>
      </c>
      <c r="K11" s="20" t="s">
        <v>141</v>
      </c>
      <c r="L11" s="20" t="s">
        <v>142</v>
      </c>
      <c r="M11" s="20" t="s">
        <v>143</v>
      </c>
    </row>
    <row r="12" customFormat="false" ht="122.35" hidden="false" customHeight="false" outlineLevel="0" collapsed="false">
      <c r="B12" s="22"/>
      <c r="C12" s="12"/>
      <c r="D12" s="26" t="s">
        <v>53</v>
      </c>
      <c r="F12" s="20" t="s">
        <v>104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110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172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173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174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164</v>
      </c>
      <c r="G29" s="20" t="s">
        <v>131</v>
      </c>
      <c r="N29" s="20" t="s">
        <v>132</v>
      </c>
      <c r="O29" s="20" t="s">
        <v>133</v>
      </c>
    </row>
    <row r="30" customFormat="false" ht="28.35" hidden="false" customHeight="false" outlineLevel="0" collapsed="false">
      <c r="B30" s="22"/>
      <c r="C30" s="17"/>
      <c r="D30" s="26" t="s">
        <v>70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0</v>
      </c>
      <c r="J3" s="21" t="n">
        <f aca="false">COUNTA(J4:J30)</f>
        <v>0</v>
      </c>
      <c r="K3" s="21" t="n">
        <f aca="false">COUNTA(K4:K30)</f>
        <v>0</v>
      </c>
      <c r="L3" s="21" t="n">
        <f aca="false">COUNTA(L4:L30)</f>
        <v>0</v>
      </c>
      <c r="M3" s="21" t="n">
        <f aca="false">COUNTA(M4:M30)</f>
        <v>2</v>
      </c>
      <c r="N3" s="21" t="n">
        <f aca="false">COUNTA(N4:N30)</f>
        <v>4</v>
      </c>
      <c r="O3" s="21" t="n">
        <f aca="false">COUNTA(O4:O30)</f>
        <v>5</v>
      </c>
    </row>
    <row r="4" customFormat="false" ht="149.25" hidden="false" customHeight="false" outlineLevel="0" collapsed="false">
      <c r="B4" s="22"/>
      <c r="C4" s="17" t="s">
        <v>44</v>
      </c>
      <c r="D4" s="25" t="s">
        <v>45</v>
      </c>
      <c r="F4" s="20" t="s">
        <v>175</v>
      </c>
      <c r="G4" s="20" t="s">
        <v>81</v>
      </c>
      <c r="M4" s="20" t="s">
        <v>150</v>
      </c>
      <c r="N4" s="20" t="s">
        <v>82</v>
      </c>
      <c r="O4" s="20" t="s">
        <v>83</v>
      </c>
    </row>
    <row r="5" customFormat="false" ht="28.35" hidden="false" customHeight="false" outlineLevel="0" collapsed="false">
      <c r="B5" s="22"/>
      <c r="C5" s="17"/>
      <c r="D5" s="25" t="s">
        <v>46</v>
      </c>
      <c r="F5" s="20" t="s">
        <v>176</v>
      </c>
      <c r="G5" s="20" t="s">
        <v>85</v>
      </c>
    </row>
    <row r="6" customFormat="false" ht="28.35" hidden="false" customHeight="false" outlineLevel="0" collapsed="false">
      <c r="B6" s="22"/>
      <c r="C6" s="17"/>
      <c r="D6" s="26" t="s">
        <v>47</v>
      </c>
      <c r="F6" s="20" t="s">
        <v>176</v>
      </c>
      <c r="G6" s="20" t="s">
        <v>85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30" hidden="false" customHeight="true" outlineLevel="0" collapsed="false">
      <c r="B9" s="22"/>
      <c r="C9" s="12" t="s">
        <v>49</v>
      </c>
      <c r="D9" s="25" t="s">
        <v>50</v>
      </c>
      <c r="F9" s="20" t="s">
        <v>162</v>
      </c>
    </row>
    <row r="10" customFormat="false" ht="55.2" hidden="false" customHeight="false" outlineLevel="0" collapsed="false">
      <c r="B10" s="22"/>
      <c r="C10" s="12"/>
      <c r="D10" s="25" t="s">
        <v>51</v>
      </c>
      <c r="F10" s="20" t="s">
        <v>162</v>
      </c>
      <c r="G10" s="20" t="s">
        <v>89</v>
      </c>
    </row>
    <row r="11" customFormat="false" ht="14.9" hidden="false" customHeight="false" outlineLevel="0" collapsed="false">
      <c r="B11" s="22"/>
      <c r="C11" s="12"/>
      <c r="D11" s="25" t="s">
        <v>52</v>
      </c>
      <c r="F11" s="20" t="s">
        <v>162</v>
      </c>
      <c r="G11" s="20" t="s">
        <v>98</v>
      </c>
    </row>
    <row r="12" customFormat="false" ht="41.75" hidden="false" customHeight="false" outlineLevel="0" collapsed="false">
      <c r="B12" s="22"/>
      <c r="C12" s="12"/>
      <c r="D12" s="26" t="s">
        <v>53</v>
      </c>
      <c r="F12" s="20" t="s">
        <v>162</v>
      </c>
      <c r="G12" s="20" t="s">
        <v>105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177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178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156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28.35" hidden="false" customHeight="false" outlineLevel="0" collapsed="false">
      <c r="B25" s="22"/>
      <c r="C25" s="28" t="s">
        <v>122</v>
      </c>
      <c r="D25" s="25" t="s">
        <v>66</v>
      </c>
      <c r="F25" s="20" t="s">
        <v>173</v>
      </c>
      <c r="G25" s="20" t="s">
        <v>124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179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148</v>
      </c>
      <c r="G29" s="20" t="s">
        <v>131</v>
      </c>
      <c r="N29" s="20" t="s">
        <v>132</v>
      </c>
      <c r="O29" s="20" t="s">
        <v>133</v>
      </c>
    </row>
    <row r="30" customFormat="false" ht="41.75" hidden="false" customHeight="false" outlineLevel="0" collapsed="false">
      <c r="B30" s="22"/>
      <c r="C30" s="17"/>
      <c r="D30" s="26" t="s">
        <v>70</v>
      </c>
      <c r="F30" s="20" t="s">
        <v>180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3.8" zeroHeight="false" outlineLevelRow="0" outlineLevelCol="0"/>
  <cols>
    <col collapsed="false" customWidth="false" hidden="false" outlineLevel="0" max="1" min="1" style="19" width="9.14"/>
    <col collapsed="false" customWidth="true" hidden="false" outlineLevel="0" max="2" min="2" style="20" width="14.57"/>
    <col collapsed="false" customWidth="true" hidden="false" outlineLevel="0" max="3" min="3" style="19" width="12.85"/>
    <col collapsed="false" customWidth="true" hidden="false" outlineLevel="0" max="4" min="4" style="20" width="26.3"/>
    <col collapsed="false" customWidth="true" hidden="false" outlineLevel="0" max="5" min="5" style="19" width="5.43"/>
    <col collapsed="false" customWidth="true" hidden="false" outlineLevel="0" max="6" min="6" style="20" width="30.57"/>
    <col collapsed="false" customWidth="true" hidden="false" outlineLevel="0" max="7" min="7" style="20" width="15.85"/>
    <col collapsed="false" customWidth="true" hidden="false" outlineLevel="0" max="8" min="8" style="19" width="6"/>
    <col collapsed="false" customWidth="true" hidden="false" outlineLevel="0" max="9" min="9" style="20" width="20"/>
    <col collapsed="false" customWidth="true" hidden="false" outlineLevel="0" max="10" min="10" style="20" width="21.57"/>
    <col collapsed="false" customWidth="true" hidden="false" outlineLevel="0" max="11" min="11" style="20" width="19.43"/>
    <col collapsed="false" customWidth="true" hidden="false" outlineLevel="0" max="12" min="12" style="20" width="19.57"/>
    <col collapsed="false" customWidth="true" hidden="false" outlineLevel="0" max="13" min="13" style="20" width="21.43"/>
    <col collapsed="false" customWidth="true" hidden="false" outlineLevel="0" max="14" min="14" style="20" width="21"/>
    <col collapsed="false" customWidth="true" hidden="false" outlineLevel="0" max="15" min="15" style="20" width="19"/>
    <col collapsed="false" customWidth="false" hidden="false" outlineLevel="0" max="1024" min="16" style="19" width="9.14"/>
  </cols>
  <sheetData>
    <row r="2" customFormat="false" ht="135.8" hidden="false" customHeight="false" outlineLevel="0" collapsed="false">
      <c r="F2" s="21" t="s">
        <v>71</v>
      </c>
      <c r="G2" s="21" t="s">
        <v>72</v>
      </c>
      <c r="I2" s="21" t="s">
        <v>73</v>
      </c>
      <c r="J2" s="21" t="s">
        <v>74</v>
      </c>
      <c r="K2" s="21" t="s">
        <v>75</v>
      </c>
      <c r="L2" s="21" t="s">
        <v>76</v>
      </c>
      <c r="M2" s="21" t="s">
        <v>77</v>
      </c>
      <c r="N2" s="21" t="s">
        <v>78</v>
      </c>
      <c r="O2" s="21" t="s">
        <v>79</v>
      </c>
    </row>
    <row r="3" customFormat="false" ht="15" hidden="false" customHeight="true" outlineLevel="0" collapsed="false">
      <c r="B3" s="22" t="s">
        <v>41</v>
      </c>
      <c r="C3" s="23" t="s">
        <v>42</v>
      </c>
      <c r="D3" s="24" t="s">
        <v>43</v>
      </c>
      <c r="F3" s="21"/>
      <c r="G3" s="21"/>
      <c r="I3" s="21" t="n">
        <f aca="false">COUNTA(I4:I30)</f>
        <v>3</v>
      </c>
      <c r="J3" s="21" t="n">
        <f aca="false">COUNTA(J4:J30)</f>
        <v>3</v>
      </c>
      <c r="K3" s="21" t="n">
        <f aca="false">COUNTA(K4:K30)</f>
        <v>3</v>
      </c>
      <c r="L3" s="21" t="n">
        <f aca="false">COUNTA(L4:L30)</f>
        <v>3</v>
      </c>
      <c r="M3" s="21" t="n">
        <f aca="false">COUNTA(M4:M30)</f>
        <v>6</v>
      </c>
      <c r="N3" s="21" t="n">
        <f aca="false">COUNTA(N4:N30)</f>
        <v>5</v>
      </c>
      <c r="O3" s="21" t="n">
        <f aca="false">COUNTA(O4:O30)</f>
        <v>7</v>
      </c>
    </row>
    <row r="4" customFormat="false" ht="108.95" hidden="false" customHeight="false" outlineLevel="0" collapsed="false">
      <c r="B4" s="22"/>
      <c r="C4" s="17" t="s">
        <v>44</v>
      </c>
      <c r="D4" s="25" t="s">
        <v>45</v>
      </c>
      <c r="F4" s="20" t="s">
        <v>181</v>
      </c>
      <c r="G4" s="20" t="s">
        <v>81</v>
      </c>
      <c r="N4" s="20" t="s">
        <v>82</v>
      </c>
      <c r="O4" s="20" t="s">
        <v>83</v>
      </c>
    </row>
    <row r="5" customFormat="false" ht="41.75" hidden="false" customHeight="false" outlineLevel="0" collapsed="false">
      <c r="B5" s="22"/>
      <c r="C5" s="17"/>
      <c r="D5" s="25" t="s">
        <v>46</v>
      </c>
      <c r="F5" s="20" t="s">
        <v>134</v>
      </c>
      <c r="G5" s="20" t="s">
        <v>85</v>
      </c>
      <c r="M5" s="20" t="s">
        <v>86</v>
      </c>
    </row>
    <row r="6" customFormat="false" ht="41.75" hidden="false" customHeight="false" outlineLevel="0" collapsed="false">
      <c r="B6" s="22"/>
      <c r="C6" s="17"/>
      <c r="D6" s="26" t="s">
        <v>47</v>
      </c>
      <c r="F6" s="20" t="s">
        <v>182</v>
      </c>
      <c r="G6" s="20" t="s">
        <v>85</v>
      </c>
      <c r="M6" s="20" t="s">
        <v>136</v>
      </c>
    </row>
    <row r="7" customFormat="false" ht="13.8" hidden="false" customHeight="false" outlineLevel="0" collapsed="false">
      <c r="B7" s="27"/>
    </row>
    <row r="8" customFormat="false" ht="15" hidden="false" customHeight="true" outlineLevel="0" collapsed="false">
      <c r="B8" s="22" t="s">
        <v>48</v>
      </c>
      <c r="C8" s="23" t="s">
        <v>42</v>
      </c>
      <c r="D8" s="24" t="s">
        <v>43</v>
      </c>
    </row>
    <row r="9" customFormat="false" ht="15" hidden="false" customHeight="true" outlineLevel="0" collapsed="false">
      <c r="B9" s="22"/>
      <c r="C9" s="12" t="s">
        <v>49</v>
      </c>
      <c r="D9" s="25" t="s">
        <v>50</v>
      </c>
      <c r="F9" s="20" t="s">
        <v>87</v>
      </c>
    </row>
    <row r="10" customFormat="false" ht="189.55" hidden="false" customHeight="false" outlineLevel="0" collapsed="false">
      <c r="B10" s="22"/>
      <c r="C10" s="12"/>
      <c r="D10" s="25" t="s">
        <v>51</v>
      </c>
      <c r="F10" s="20" t="s">
        <v>183</v>
      </c>
      <c r="G10" s="20" t="s">
        <v>89</v>
      </c>
      <c r="I10" s="20" t="s">
        <v>184</v>
      </c>
      <c r="J10" s="20" t="s">
        <v>185</v>
      </c>
      <c r="K10" s="20" t="s">
        <v>92</v>
      </c>
      <c r="L10" s="20" t="s">
        <v>93</v>
      </c>
      <c r="M10" s="20" t="s">
        <v>94</v>
      </c>
      <c r="N10" s="20" t="s">
        <v>95</v>
      </c>
      <c r="O10" s="20" t="s">
        <v>96</v>
      </c>
    </row>
    <row r="11" customFormat="false" ht="270.1" hidden="false" customHeight="false" outlineLevel="0" collapsed="false">
      <c r="B11" s="22"/>
      <c r="C11" s="12"/>
      <c r="D11" s="25" t="s">
        <v>52</v>
      </c>
      <c r="F11" s="20" t="s">
        <v>186</v>
      </c>
      <c r="G11" s="20" t="s">
        <v>98</v>
      </c>
      <c r="I11" s="20" t="s">
        <v>170</v>
      </c>
      <c r="J11" s="20" t="s">
        <v>171</v>
      </c>
      <c r="K11" s="20" t="s">
        <v>141</v>
      </c>
      <c r="L11" s="20" t="s">
        <v>142</v>
      </c>
      <c r="M11" s="20" t="s">
        <v>143</v>
      </c>
    </row>
    <row r="12" customFormat="false" ht="68.65" hidden="false" customHeight="false" outlineLevel="0" collapsed="false">
      <c r="B12" s="22"/>
      <c r="C12" s="12"/>
      <c r="D12" s="26" t="s">
        <v>53</v>
      </c>
      <c r="F12" s="20" t="s">
        <v>187</v>
      </c>
      <c r="G12" s="20" t="s">
        <v>105</v>
      </c>
      <c r="I12" s="20" t="s">
        <v>106</v>
      </c>
      <c r="J12" s="20" t="s">
        <v>107</v>
      </c>
      <c r="K12" s="20" t="s">
        <v>108</v>
      </c>
      <c r="L12" s="20" t="s">
        <v>109</v>
      </c>
      <c r="M12" s="20" t="s">
        <v>188</v>
      </c>
    </row>
    <row r="13" customFormat="false" ht="13.8" hidden="false" customHeight="false" outlineLevel="0" collapsed="false">
      <c r="B13" s="27"/>
    </row>
    <row r="14" customFormat="false" ht="15" hidden="false" customHeight="true" outlineLevel="0" collapsed="false">
      <c r="B14" s="22" t="s">
        <v>54</v>
      </c>
      <c r="C14" s="23" t="s">
        <v>42</v>
      </c>
      <c r="D14" s="24" t="s">
        <v>43</v>
      </c>
    </row>
    <row r="15" customFormat="false" ht="95.5" hidden="false" customHeight="false" outlineLevel="0" collapsed="false">
      <c r="B15" s="22"/>
      <c r="C15" s="17" t="s">
        <v>55</v>
      </c>
      <c r="D15" s="26" t="s">
        <v>56</v>
      </c>
      <c r="F15" s="20" t="s">
        <v>189</v>
      </c>
      <c r="G15" s="20" t="s">
        <v>112</v>
      </c>
      <c r="M15" s="20" t="s">
        <v>113</v>
      </c>
    </row>
    <row r="16" customFormat="false" ht="13.8" hidden="false" customHeight="false" outlineLevel="0" collapsed="false">
      <c r="B16" s="27"/>
    </row>
    <row r="17" customFormat="false" ht="15" hidden="false" customHeight="true" outlineLevel="0" collapsed="false">
      <c r="B17" s="22" t="s">
        <v>57</v>
      </c>
      <c r="C17" s="23" t="s">
        <v>42</v>
      </c>
      <c r="D17" s="24" t="s">
        <v>43</v>
      </c>
    </row>
    <row r="18" customFormat="false" ht="108.95" hidden="false" customHeight="false" outlineLevel="0" collapsed="false">
      <c r="B18" s="22"/>
      <c r="C18" s="17" t="s">
        <v>58</v>
      </c>
      <c r="D18" s="25" t="s">
        <v>59</v>
      </c>
      <c r="F18" s="20" t="s">
        <v>114</v>
      </c>
      <c r="G18" s="20" t="s">
        <v>115</v>
      </c>
      <c r="N18" s="20" t="s">
        <v>116</v>
      </c>
      <c r="O18" s="20" t="s">
        <v>117</v>
      </c>
    </row>
    <row r="19" customFormat="false" ht="28.35" hidden="false" customHeight="false" outlineLevel="0" collapsed="false">
      <c r="B19" s="22"/>
      <c r="C19" s="17"/>
      <c r="D19" s="26" t="s">
        <v>60</v>
      </c>
    </row>
    <row r="20" customFormat="false" ht="13.8" hidden="false" customHeight="false" outlineLevel="0" collapsed="false">
      <c r="B20" s="27"/>
    </row>
    <row r="21" customFormat="false" ht="15" hidden="false" customHeight="true" outlineLevel="0" collapsed="false">
      <c r="B21" s="22" t="s">
        <v>61</v>
      </c>
      <c r="C21" s="23" t="s">
        <v>42</v>
      </c>
      <c r="D21" s="24" t="s">
        <v>43</v>
      </c>
    </row>
    <row r="22" customFormat="false" ht="108.95" hidden="false" customHeight="false" outlineLevel="0" collapsed="false">
      <c r="B22" s="22"/>
      <c r="C22" s="17" t="s">
        <v>62</v>
      </c>
      <c r="D22" s="26" t="s">
        <v>63</v>
      </c>
      <c r="F22" s="20" t="s">
        <v>190</v>
      </c>
      <c r="G22" s="20" t="s">
        <v>119</v>
      </c>
      <c r="N22" s="20" t="s">
        <v>120</v>
      </c>
      <c r="O22" s="20" t="s">
        <v>121</v>
      </c>
    </row>
    <row r="23" customFormat="false" ht="13.8" hidden="false" customHeight="false" outlineLevel="0" collapsed="false">
      <c r="B23" s="27"/>
    </row>
    <row r="24" customFormat="false" ht="15" hidden="false" customHeight="true" outlineLevel="0" collapsed="false">
      <c r="B24" s="22" t="s">
        <v>64</v>
      </c>
      <c r="C24" s="23" t="s">
        <v>42</v>
      </c>
      <c r="D24" s="24" t="s">
        <v>43</v>
      </c>
    </row>
    <row r="25" customFormat="false" ht="82.05" hidden="false" customHeight="false" outlineLevel="0" collapsed="false">
      <c r="B25" s="22"/>
      <c r="C25" s="28" t="s">
        <v>122</v>
      </c>
      <c r="D25" s="25" t="s">
        <v>66</v>
      </c>
      <c r="F25" s="20" t="s">
        <v>191</v>
      </c>
      <c r="G25" s="20" t="s">
        <v>124</v>
      </c>
      <c r="O25" s="20" t="s">
        <v>125</v>
      </c>
    </row>
    <row r="26" customFormat="false" ht="82.05" hidden="false" customHeight="false" outlineLevel="0" collapsed="false">
      <c r="B26" s="22"/>
      <c r="C26" s="17" t="s">
        <v>126</v>
      </c>
      <c r="D26" s="26" t="s">
        <v>67</v>
      </c>
      <c r="F26" s="20" t="s">
        <v>192</v>
      </c>
      <c r="G26" s="20" t="s">
        <v>128</v>
      </c>
      <c r="O26" s="20" t="s">
        <v>129</v>
      </c>
    </row>
    <row r="28" customFormat="false" ht="30" hidden="false" customHeight="true" outlineLevel="0" collapsed="false">
      <c r="B28" s="22" t="s">
        <v>68</v>
      </c>
      <c r="C28" s="23" t="s">
        <v>42</v>
      </c>
      <c r="D28" s="24" t="s">
        <v>43</v>
      </c>
    </row>
    <row r="29" customFormat="false" ht="95.5" hidden="false" customHeight="false" outlineLevel="0" collapsed="false">
      <c r="B29" s="22"/>
      <c r="C29" s="17" t="s">
        <v>58</v>
      </c>
      <c r="D29" s="25" t="s">
        <v>69</v>
      </c>
      <c r="F29" s="20" t="s">
        <v>148</v>
      </c>
      <c r="G29" s="20" t="s">
        <v>131</v>
      </c>
      <c r="N29" s="20" t="s">
        <v>132</v>
      </c>
      <c r="O29" s="20" t="s">
        <v>133</v>
      </c>
    </row>
    <row r="30" customFormat="false" ht="68.65" hidden="false" customHeight="false" outlineLevel="0" collapsed="false">
      <c r="B30" s="22"/>
      <c r="C30" s="17"/>
      <c r="D30" s="26" t="s">
        <v>70</v>
      </c>
      <c r="F30" s="20" t="s">
        <v>193</v>
      </c>
    </row>
  </sheetData>
  <mergeCells count="11">
    <mergeCell ref="B3:B6"/>
    <mergeCell ref="C4:C6"/>
    <mergeCell ref="B8:B12"/>
    <mergeCell ref="C9:C12"/>
    <mergeCell ref="B14:B15"/>
    <mergeCell ref="B17:B19"/>
    <mergeCell ref="C18:C19"/>
    <mergeCell ref="B21:B22"/>
    <mergeCell ref="B24:B26"/>
    <mergeCell ref="B28:B30"/>
    <mergeCell ref="C29:C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en-US</dc:language>
  <cp:lastModifiedBy/>
  <dcterms:modified xsi:type="dcterms:W3CDTF">2022-06-13T14:32:07Z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