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rea/Documents/Research/GD Review/Drafts/Resubmission 3/"/>
    </mc:Choice>
  </mc:AlternateContent>
  <xr:revisionPtr revIDLastSave="0" documentId="8_{760D58C3-1AE7-F94A-B656-23063CF39FCE}" xr6:coauthVersionLast="47" xr6:coauthVersionMax="47" xr10:uidLastSave="{00000000-0000-0000-0000-000000000000}"/>
  <bookViews>
    <workbookView xWindow="0" yWindow="760" windowWidth="30240" windowHeight="18040" xr2:uid="{00BC53F2-8EC5-BE45-9CB7-41482C0D63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1" l="1"/>
  <c r="S21" i="1"/>
</calcChain>
</file>

<file path=xl/sharedStrings.xml><?xml version="1.0" encoding="utf-8"?>
<sst xmlns="http://schemas.openxmlformats.org/spreadsheetml/2006/main" count="245" uniqueCount="164">
  <si>
    <t>Medline</t>
  </si>
  <si>
    <t>Gray</t>
  </si>
  <si>
    <t>Gender and coping: the parents of children with high functioning autism</t>
  </si>
  <si>
    <t>Social Science and Medicine</t>
  </si>
  <si>
    <t>https://doi.org/10.1016/s0277-9536(02)00059-x</t>
  </si>
  <si>
    <t>Qualitative interview</t>
  </si>
  <si>
    <t>Illuminate the roles of gender and coping in parenting high-functioning autistic children</t>
  </si>
  <si>
    <t>Parents: Total N = 53 (ASD = NR); Children: Total N = 32 (ASD = 32)</t>
  </si>
  <si>
    <t>Parents: Total Male = 21, Total Female = 32; Children = NR</t>
  </si>
  <si>
    <t>NR</t>
  </si>
  <si>
    <t>Parent age: NR, Age of children: 5 to 26</t>
  </si>
  <si>
    <t>Outside of Brisbane, Australia, diagnosis outside of autistic treatment center, diagnosis other than high-functioning autism or Asperger's</t>
  </si>
  <si>
    <t>Psychological</t>
  </si>
  <si>
    <t>Australia</t>
  </si>
  <si>
    <t>Qualitative</t>
  </si>
  <si>
    <t>Knickmeyer et al.</t>
  </si>
  <si>
    <t>Sex-typical play: Masculinization/Defeminization in Girls with an Autism Spectrum Condition</t>
  </si>
  <si>
    <t>Journal of Autism and Developmental Disorders</t>
  </si>
  <si>
    <t>https://doi.org/10.1007/s10803-007-0475-0</t>
  </si>
  <si>
    <t>Case-control study</t>
  </si>
  <si>
    <t>Compare rates of sex-typical play among autistic boys and girls and non-autistic boys and girls</t>
  </si>
  <si>
    <t>Total N = 121 (ASD = 66)</t>
  </si>
  <si>
    <t>Total Male = 77 (ASD = 46), Total Female = 44 (ASD = 20)</t>
  </si>
  <si>
    <t>4.58 to 14.17</t>
  </si>
  <si>
    <t>Autistic group: part of Cambridge Autism Research Centre Volunteer Database; Non-autistic group: part of study on fetal testosterone and sex-typical play</t>
  </si>
  <si>
    <t>UK</t>
  </si>
  <si>
    <t>Quantitative</t>
  </si>
  <si>
    <t>Anonymous two</t>
  </si>
  <si>
    <t xml:space="preserve">"Call me 'he'": on the relationship between autism, gender, and authenticity </t>
  </si>
  <si>
    <t>Narrative Inquiry in Bioethics</t>
  </si>
  <si>
    <t>https://dx.doi.org/10.1353/nib.2012.0066 </t>
  </si>
  <si>
    <t>Narrative</t>
  </si>
  <si>
    <t>Parent's narrative of their child's diagnosis of autism and later gender-affirming medical care</t>
  </si>
  <si>
    <t>Total N = 1 (ASD = 1)</t>
  </si>
  <si>
    <t>Total Female = 1</t>
  </si>
  <si>
    <t>Total Male = 1</t>
  </si>
  <si>
    <t>N/A</t>
  </si>
  <si>
    <t>Bioethical</t>
  </si>
  <si>
    <t>Bossaert et al.</t>
  </si>
  <si>
    <t>Loneliness among students with special educational needs in mainstream seventh grade</t>
  </si>
  <si>
    <t>Research in Developmental Disabilities</t>
  </si>
  <si>
    <t>https://dx.doi.org/10.1016/j.ridd.2012.05.010 </t>
  </si>
  <si>
    <t>Explore loneliness in autistic kids, kids with motor and/or sensory disabilities, and a comparison group, and explore social factors in relation to loneliness for these groups</t>
  </si>
  <si>
    <t>Total N = 216 (ASD = 58)</t>
  </si>
  <si>
    <t>Total Male = 166 (ASD = 52), Total Female = 50 (ASD = 6)</t>
  </si>
  <si>
    <t>7th graders</t>
  </si>
  <si>
    <t>Inclusion in a mainstream classroom</t>
  </si>
  <si>
    <t>Belgium</t>
  </si>
  <si>
    <t>Belgium, Netherlands, Norway</t>
  </si>
  <si>
    <t>Embase</t>
  </si>
  <si>
    <t>Pohl et al.</t>
  </si>
  <si>
    <t>Uncovering steroidopathy in women with autism: a latent class analysis</t>
  </si>
  <si>
    <t>Molecular Autism</t>
  </si>
  <si>
    <t>https://doi.org/10.1186/2040-2392-5-27</t>
  </si>
  <si>
    <t>Utilize a latent class analysis approach to investigate if autistic women have heightened stereidopathic symptoms</t>
  </si>
  <si>
    <t>Total N = 830 (ASD = 415</t>
  </si>
  <si>
    <t>Total Male = 0, Total Female = 830 (ASD = 415)</t>
  </si>
  <si>
    <t>20 and older</t>
  </si>
  <si>
    <t>Non-autistic population: AQ score greater than 1 SD above the population mean, relative with autism</t>
  </si>
  <si>
    <t>Arcelus et al.</t>
  </si>
  <si>
    <t xml:space="preserve">Video gaming and gaming addiction in transgender people: An exploratory study </t>
  </si>
  <si>
    <t>Journal of Behavioral Addictions</t>
  </si>
  <si>
    <t>https://doi.org/10.1556/2006.6.2017.002</t>
  </si>
  <si>
    <t>Describe gaming, problematic gaming, and associated factors in transgender individuals accessing transgender health services</t>
  </si>
  <si>
    <t>Total N = 245 (ASD = NR)</t>
  </si>
  <si>
    <t>Total Male = 145, Total Female = 99</t>
  </si>
  <si>
    <t>Total Male = 86, Total Female = 122, Total Non-binary = 18, Total Not sure = 9</t>
  </si>
  <si>
    <t>14-40</t>
  </si>
  <si>
    <t>Barnett</t>
  </si>
  <si>
    <t>Intersectional harassment and deviant embodiment among Autistic adults: (dis)ability, gender and sexuality</t>
  </si>
  <si>
    <t>Culture, Health, &amp; Sexuality</t>
  </si>
  <si>
    <t xml:space="preserve">https://doi.org/10.1080/13691058.2017.1309070 </t>
  </si>
  <si>
    <t>Describe individuals' experiences as well as the context surrounding experiences at the intersection of autism, sexuality, and gender identities</t>
  </si>
  <si>
    <t>Total N = 24 (ASD = 24)</t>
  </si>
  <si>
    <t>Total Male = 5, Total Female = 13, Total Genderqueer = 6</t>
  </si>
  <si>
    <t>18 to 61</t>
  </si>
  <si>
    <t>Did not identify as autistic, outside the United States, younger than 18, unable to communicate orally or in writing</t>
  </si>
  <si>
    <t>USA</t>
  </si>
  <si>
    <t>Psychinfo</t>
  </si>
  <si>
    <t>Violeta &amp; Langer</t>
  </si>
  <si>
    <t>Integration of desire, sexual orientation, and female embodiment of a transgender woman previously diagnosed with autism spectrum disorder: A case report</t>
  </si>
  <si>
    <t>Journal of Gay &amp; Lesbian Mental Health</t>
  </si>
  <si>
    <t>https://doi.org/10.1080/19359705.2017.1354794</t>
  </si>
  <si>
    <t>Case study</t>
  </si>
  <si>
    <t>Present the relations among autism, gender identity and expression, and sexual orientation</t>
  </si>
  <si>
    <t>hormones = 1</t>
  </si>
  <si>
    <t>Clinical Evaluation</t>
  </si>
  <si>
    <t>Self-report</t>
  </si>
  <si>
    <t>SEARCH</t>
  </si>
  <si>
    <t>AUTHORS</t>
  </si>
  <si>
    <t>YEAR</t>
  </si>
  <si>
    <t>TITLE</t>
  </si>
  <si>
    <t>JOURNAL</t>
  </si>
  <si>
    <t>DOI</t>
  </si>
  <si>
    <t>METHOD AND STUDY DESIGN</t>
  </si>
  <si>
    <t>MAIN FOCUS</t>
  </si>
  <si>
    <t>TOTAL PARTICIPANTS</t>
  </si>
  <si>
    <t>BIOLOGICAL SEX BREAKDOWN</t>
  </si>
  <si>
    <t>GENDER IDENTITY BREAKDOWN</t>
  </si>
  <si>
    <t>AGE GROUP IN FOCUS</t>
  </si>
  <si>
    <t>EXCLUSION CRITERIA</t>
  </si>
  <si>
    <t>N PHYSICAL TRANSITION (HORMONES/SURGERY)</t>
  </si>
  <si>
    <t>MAIN FIELD/PERSPECTIVE</t>
  </si>
  <si>
    <t>PARTICIPANT COUNTRY</t>
  </si>
  <si>
    <t>STUDY COUNTRY OF ORIGIN</t>
  </si>
  <si>
    <t>QUANTITATIVE/QUALITATIVE</t>
  </si>
  <si>
    <t>ASD measure</t>
  </si>
  <si>
    <t>GD Measure</t>
  </si>
  <si>
    <t>AQ-28</t>
  </si>
  <si>
    <t>Self-report (birth assigned gender, gender description (male, female, non-male, non-female, male and female, other, not sure), social transitional status</t>
  </si>
  <si>
    <t>Self-report of diagnosis</t>
  </si>
  <si>
    <t>File Review</t>
  </si>
  <si>
    <t>Same-sex and opposite-sex relations subscales on the Social Description Questionnaire II</t>
  </si>
  <si>
    <t>Self-report and file review</t>
  </si>
  <si>
    <t>AQ and file review</t>
  </si>
  <si>
    <t>Testosterone-related Medical Questionnaire</t>
  </si>
  <si>
    <t>Self-report (open-ended)</t>
  </si>
  <si>
    <t>Total Male = 1 (ASD = 1; GD = 0), Total Female = 0 (ASD = 0; GD = 0)</t>
  </si>
  <si>
    <t>Total N = 1 (ASD = 1; GD = 0)</t>
  </si>
  <si>
    <t>Present a therapist's reflections on the importance of considering gender issues in autistic clients</t>
  </si>
  <si>
    <t xml:space="preserve">https://doi.org/10.1080/15289168.2018.1474645 </t>
  </si>
  <si>
    <t>Journal of Infant, Child, and Adolescent Psychotherapy</t>
  </si>
  <si>
    <t>Autism-What does gender have to do with it?</t>
  </si>
  <si>
    <t>Selinger et al.</t>
  </si>
  <si>
    <t>File review (open-ended)</t>
  </si>
  <si>
    <t>File review</t>
  </si>
  <si>
    <t>hormones = 28 (autistic + gender diverse = NR)</t>
  </si>
  <si>
    <t xml:space="preserve">Referred outside January 2011 and December 2016, seen for follow-up and not a referral within those dates, seen post-transition within those dates, possibly identifiable </t>
  </si>
  <si>
    <t>18 and older</t>
  </si>
  <si>
    <t>Total Male = 46 (ASD = NR; GD = 46), Total Female = 87 (ASD = NR; GD = 87), Total Nonbinary = 13 (ASD = NR; GD = 13)</t>
  </si>
  <si>
    <t>Total Male = 97 (ASD = NR; GD = 97), Total Female = 56 (ASD = NR; GD = 56)</t>
  </si>
  <si>
    <t>Total N = 153 (ASD = 12; GD = 153)</t>
  </si>
  <si>
    <t>Describe the characteristics of adults seeking gender reassignment in Oxfordshire</t>
  </si>
  <si>
    <t>Cohort and clinical chart review</t>
  </si>
  <si>
    <t>https://doi.org/10.1192/bjb.2018.30</t>
  </si>
  <si>
    <t>Current practice</t>
  </si>
  <si>
    <t>Individuals seeking gender reassignment: marked increase in demand for services</t>
  </si>
  <si>
    <t>Fielding &amp; Bass</t>
  </si>
  <si>
    <t>Self-report (female, male)</t>
  </si>
  <si>
    <t>SCQ, structured interview, ADOS-2, CBCL/TRF, SRS-2, Vineland-2</t>
  </si>
  <si>
    <t>Incomplete data</t>
  </si>
  <si>
    <t>8 to 11.4</t>
  </si>
  <si>
    <t>Total Male = 1731 (ASD = NR; GD = NR), Total Female = 1789  (ASD = NR; GD = NR); Second Wave: Total Male = 177 (ASD = 44; GD = NR), Total Female = 95 (ASD = 7; GD = NR)</t>
  </si>
  <si>
    <t>Total N = 3520 (ASD = NR; GD = NR); Second Wave Total N = 272 (ASD = 51; GD = NR)</t>
  </si>
  <si>
    <t>Examine sex/gender differences in ASD symptoms and SCQ scores in school-age children</t>
  </si>
  <si>
    <t>Case-control, cohort, and survey study</t>
  </si>
  <si>
    <t>https://doi.org/10.1080/15374416.2018.1437734</t>
  </si>
  <si>
    <t>Journal of Clinical Child &amp; Adolescent Psychology</t>
  </si>
  <si>
    <t>Sex/Gender differences in screening for Autism Spectrum Disorder: Implications for evidence-based assessment</t>
  </si>
  <si>
    <t>Evans et al.</t>
  </si>
  <si>
    <t>Utrecht Gender Dysphoria Scale</t>
  </si>
  <si>
    <t>File review; AQ</t>
  </si>
  <si>
    <t>Netherlands</t>
  </si>
  <si>
    <t>Netherlands and UK</t>
  </si>
  <si>
    <t>17 and older</t>
  </si>
  <si>
    <t>NR but of GD sample: Male = 135 (ASD = NR; GD = 135), Female = 191 (ASD = NR; GD = 191)</t>
  </si>
  <si>
    <t>Total Male = 858 (ASD = NR; GD = 191), Total Female = 784 (ASD = NR; GD = 135)</t>
  </si>
  <si>
    <t>Total N = 1642 (ASD = NR; GD = 326)</t>
  </si>
  <si>
    <t>Compare prevalence rates of ASD traits (1) in individuals with and without a gender dysphoria diagnosis (2) males and females with a gender dysphoria diagnosis; (3) To investigate the association of sexual orientation and ASD with GD symptoms</t>
  </si>
  <si>
    <t>Case-control and survey study</t>
  </si>
  <si>
    <t>https://doi.org/10.1089/lgbt.2017.0178</t>
  </si>
  <si>
    <t>LGBT Health</t>
  </si>
  <si>
    <t>Self-Reported Autism Spectrum Disorder Symptoms Among Adults Referred to a Gender Identity Clinic</t>
  </si>
  <si>
    <t>Vermaat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</si>
</sst>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0070C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theme="1"/>
      <name val="Times New Roman"/>
      <family val="1"/>
    </font>
    <font>
      <u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0" fillId="2" borderId="1" xfId="0" applyFill="1" applyBorder="1"/>
    <xf numFmtId="0" fontId="0" fillId="0" borderId="1" xfId="0" applyBorder="1"/>
    <xf numFmtId="0" fontId="2" fillId="0" borderId="1" xfId="1" applyFont="1" applyBorder="1"/>
    <xf numFmtId="0" fontId="0" fillId="0" borderId="1" xfId="0" applyBorder="1" applyAlignment="1">
      <alignment horizontal="left" vertical="center"/>
    </xf>
    <xf numFmtId="0" fontId="3" fillId="0" borderId="0" xfId="2"/>
    <xf numFmtId="0" fontId="0" fillId="2" borderId="2" xfId="0" applyFill="1" applyBorder="1"/>
    <xf numFmtId="0" fontId="0" fillId="0" borderId="2" xfId="0" applyBorder="1"/>
    <xf numFmtId="0" fontId="2" fillId="0" borderId="2" xfId="1" applyFont="1" applyBorder="1"/>
    <xf numFmtId="0" fontId="0" fillId="2" borderId="2" xfId="0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2" fillId="0" borderId="2" xfId="1" applyFont="1" applyFill="1" applyBorder="1"/>
    <xf numFmtId="0" fontId="3" fillId="2" borderId="0" xfId="2" applyFill="1"/>
    <xf numFmtId="0" fontId="4" fillId="2" borderId="3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7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6" fillId="0" borderId="2" xfId="0" applyFont="1" applyBorder="1"/>
    <xf numFmtId="0" fontId="7" fillId="0" borderId="2" xfId="1" applyFont="1" applyFill="1" applyBorder="1"/>
    <xf numFmtId="0" fontId="6" fillId="0" borderId="2" xfId="0" applyFont="1" applyBorder="1" applyAlignment="1">
      <alignment horizontal="left" vertical="center"/>
    </xf>
    <xf numFmtId="0" fontId="5" fillId="0" borderId="0" xfId="2" applyFont="1"/>
    <xf numFmtId="0" fontId="1" fillId="0" borderId="2" xfId="1" applyFill="1" applyBorder="1"/>
    <xf numFmtId="0" fontId="6" fillId="0" borderId="2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_Sheet1" xfId="2" xr:uid="{4BDD4736-000D-AB49-BEF8-40CC7270EA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080/19359705.2017.1354794" TargetMode="External"/><Relationship Id="rId3" Type="http://schemas.openxmlformats.org/officeDocument/2006/relationships/hyperlink" Target="https://doi.org/10.1186/2040-2392-5-27" TargetMode="External"/><Relationship Id="rId7" Type="http://schemas.openxmlformats.org/officeDocument/2006/relationships/hyperlink" Target="https://doi.org/10.1080/13691058.2017.1309070" TargetMode="External"/><Relationship Id="rId12" Type="http://schemas.openxmlformats.org/officeDocument/2006/relationships/hyperlink" Target="https://doi.org/10.1089/lgbt.2017.0178" TargetMode="External"/><Relationship Id="rId2" Type="http://schemas.openxmlformats.org/officeDocument/2006/relationships/hyperlink" Target="https://doi.org/10.1007/s10803-007-0475-0" TargetMode="External"/><Relationship Id="rId1" Type="http://schemas.openxmlformats.org/officeDocument/2006/relationships/hyperlink" Target="https://doi.org/10.1556/2006.6.2017.002" TargetMode="External"/><Relationship Id="rId6" Type="http://schemas.openxmlformats.org/officeDocument/2006/relationships/hyperlink" Target="https://dx.doi.org/10.1016/j.ridd.2012.05.010&#160;" TargetMode="External"/><Relationship Id="rId11" Type="http://schemas.openxmlformats.org/officeDocument/2006/relationships/hyperlink" Target="https://doi.org/10.1080/15289168.2018.1474645" TargetMode="External"/><Relationship Id="rId5" Type="http://schemas.openxmlformats.org/officeDocument/2006/relationships/hyperlink" Target="https://dx.doi.org/10.1353/nib.2012.0066&#160;" TargetMode="External"/><Relationship Id="rId10" Type="http://schemas.openxmlformats.org/officeDocument/2006/relationships/hyperlink" Target="https://doi.org/10.1080/15374416.2018.1437734" TargetMode="External"/><Relationship Id="rId4" Type="http://schemas.openxmlformats.org/officeDocument/2006/relationships/hyperlink" Target="https://doi.org/10.1016/s0277-9536(02)00059-x" TargetMode="External"/><Relationship Id="rId9" Type="http://schemas.openxmlformats.org/officeDocument/2006/relationships/hyperlink" Target="https://doi.org/10.1192/bjb.2018.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7E8D-58D3-D943-86C0-52776067C65B}">
  <dimension ref="A1:MT21"/>
  <sheetViews>
    <sheetView tabSelected="1" workbookViewId="0">
      <selection activeCell="D19" sqref="D19"/>
    </sheetView>
  </sheetViews>
  <sheetFormatPr baseColWidth="10" defaultRowHeight="16" x14ac:dyDescent="0.2"/>
  <cols>
    <col min="1" max="1" width="17.83203125" customWidth="1"/>
    <col min="4" max="4" width="42.83203125" customWidth="1"/>
    <col min="8" max="8" width="65" customWidth="1"/>
    <col min="13" max="13" width="29.33203125" customWidth="1"/>
    <col min="19" max="19" width="35.83203125" customWidth="1"/>
    <col min="20" max="20" width="24" customWidth="1"/>
  </cols>
  <sheetData>
    <row r="1" spans="1:358" s="20" customFormat="1" ht="18.75" customHeight="1" thickBot="1" x14ac:dyDescent="0.2">
      <c r="A1" s="15" t="s">
        <v>89</v>
      </c>
      <c r="B1" s="14" t="s">
        <v>88</v>
      </c>
      <c r="C1" s="15" t="s">
        <v>90</v>
      </c>
      <c r="D1" s="15" t="s">
        <v>91</v>
      </c>
      <c r="E1" s="16" t="s">
        <v>92</v>
      </c>
      <c r="F1" s="17" t="s">
        <v>93</v>
      </c>
      <c r="G1" s="17" t="s">
        <v>94</v>
      </c>
      <c r="H1" s="17" t="s">
        <v>95</v>
      </c>
      <c r="I1" s="17" t="s">
        <v>96</v>
      </c>
      <c r="J1" s="17" t="s">
        <v>97</v>
      </c>
      <c r="K1" s="18" t="s">
        <v>98</v>
      </c>
      <c r="L1" s="19" t="s">
        <v>99</v>
      </c>
      <c r="M1" s="17" t="s">
        <v>100</v>
      </c>
      <c r="N1" s="17" t="s">
        <v>101</v>
      </c>
      <c r="O1" s="17" t="s">
        <v>102</v>
      </c>
      <c r="P1" s="17" t="s">
        <v>103</v>
      </c>
      <c r="Q1" s="17" t="s">
        <v>104</v>
      </c>
      <c r="R1" s="17" t="s">
        <v>105</v>
      </c>
      <c r="S1" s="17" t="s">
        <v>106</v>
      </c>
      <c r="T1" s="17" t="s">
        <v>107</v>
      </c>
      <c r="U1" s="5"/>
      <c r="V1" s="5"/>
      <c r="W1" s="1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</row>
    <row r="2" spans="1:358" s="2" customFormat="1" x14ac:dyDescent="0.2">
      <c r="A2" s="2" t="s">
        <v>1</v>
      </c>
      <c r="B2" s="1" t="s">
        <v>0</v>
      </c>
      <c r="C2" s="2">
        <v>2003</v>
      </c>
      <c r="D2" s="2" t="s">
        <v>2</v>
      </c>
      <c r="E2" s="2" t="s">
        <v>3</v>
      </c>
      <c r="F2" s="3" t="s">
        <v>4</v>
      </c>
      <c r="G2" s="2" t="s">
        <v>5</v>
      </c>
      <c r="H2" s="2" t="s">
        <v>6</v>
      </c>
      <c r="I2" s="1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4" t="s">
        <v>9</v>
      </c>
      <c r="O2" s="2" t="s">
        <v>12</v>
      </c>
      <c r="P2" s="2" t="s">
        <v>13</v>
      </c>
      <c r="Q2" s="2" t="s">
        <v>13</v>
      </c>
      <c r="R2" s="2" t="s">
        <v>14</v>
      </c>
      <c r="S2" s="7" t="s">
        <v>111</v>
      </c>
      <c r="T2" s="7" t="s">
        <v>9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</row>
    <row r="3" spans="1:358" s="7" customFormat="1" x14ac:dyDescent="0.2">
      <c r="A3" s="6" t="s">
        <v>15</v>
      </c>
      <c r="B3" s="6" t="s">
        <v>0</v>
      </c>
      <c r="C3" s="6">
        <v>2008</v>
      </c>
      <c r="D3" s="7" t="s">
        <v>16</v>
      </c>
      <c r="E3" s="6" t="s">
        <v>17</v>
      </c>
      <c r="F3" s="8" t="s">
        <v>18</v>
      </c>
      <c r="G3" s="6" t="s">
        <v>19</v>
      </c>
      <c r="H3" s="6" t="s">
        <v>20</v>
      </c>
      <c r="I3" s="6" t="s">
        <v>21</v>
      </c>
      <c r="J3" s="6" t="s">
        <v>22</v>
      </c>
      <c r="K3" s="6" t="s">
        <v>9</v>
      </c>
      <c r="L3" s="6" t="s">
        <v>23</v>
      </c>
      <c r="M3" s="6" t="s">
        <v>24</v>
      </c>
      <c r="N3" s="9" t="s">
        <v>9</v>
      </c>
      <c r="O3" s="6" t="s">
        <v>12</v>
      </c>
      <c r="P3" s="6" t="s">
        <v>25</v>
      </c>
      <c r="Q3" s="6" t="s">
        <v>25</v>
      </c>
      <c r="R3" s="6" t="s">
        <v>26</v>
      </c>
      <c r="S3" s="6" t="s">
        <v>113</v>
      </c>
      <c r="T3" s="6" t="s">
        <v>36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</row>
    <row r="4" spans="1:358" s="7" customFormat="1" x14ac:dyDescent="0.2">
      <c r="A4" s="7" t="s">
        <v>27</v>
      </c>
      <c r="B4" s="6" t="s">
        <v>0</v>
      </c>
      <c r="C4" s="7">
        <v>2012</v>
      </c>
      <c r="D4" s="7" t="s">
        <v>28</v>
      </c>
      <c r="E4" s="7" t="s">
        <v>29</v>
      </c>
      <c r="F4" s="8" t="s">
        <v>30</v>
      </c>
      <c r="G4" s="6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10">
        <v>21</v>
      </c>
      <c r="M4" s="7" t="s">
        <v>36</v>
      </c>
      <c r="N4" s="11">
        <v>1</v>
      </c>
      <c r="O4" s="6" t="s">
        <v>37</v>
      </c>
      <c r="P4" s="7" t="s">
        <v>9</v>
      </c>
      <c r="Q4" s="7" t="s">
        <v>9</v>
      </c>
      <c r="R4" s="7" t="s">
        <v>14</v>
      </c>
      <c r="S4" s="7" t="s">
        <v>86</v>
      </c>
      <c r="T4" s="7" t="s">
        <v>87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</row>
    <row r="5" spans="1:358" s="7" customFormat="1" x14ac:dyDescent="0.2">
      <c r="A5" s="7" t="s">
        <v>38</v>
      </c>
      <c r="B5" s="6" t="s">
        <v>0</v>
      </c>
      <c r="C5" s="7">
        <v>2012</v>
      </c>
      <c r="D5" s="7" t="s">
        <v>39</v>
      </c>
      <c r="E5" s="7" t="s">
        <v>40</v>
      </c>
      <c r="F5" s="12" t="s">
        <v>41</v>
      </c>
      <c r="G5" s="7" t="s">
        <v>19</v>
      </c>
      <c r="H5" s="7" t="s">
        <v>42</v>
      </c>
      <c r="I5" s="7" t="s">
        <v>43</v>
      </c>
      <c r="J5" s="7" t="s">
        <v>44</v>
      </c>
      <c r="K5" s="7" t="s">
        <v>9</v>
      </c>
      <c r="L5" s="6" t="s">
        <v>45</v>
      </c>
      <c r="M5" s="7" t="s">
        <v>46</v>
      </c>
      <c r="N5" s="11" t="s">
        <v>9</v>
      </c>
      <c r="O5" s="7" t="s">
        <v>12</v>
      </c>
      <c r="P5" s="7" t="s">
        <v>47</v>
      </c>
      <c r="Q5" s="7" t="s">
        <v>48</v>
      </c>
      <c r="R5" s="7" t="s">
        <v>26</v>
      </c>
      <c r="S5" s="7" t="s">
        <v>111</v>
      </c>
      <c r="T5" s="7" t="s">
        <v>112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</row>
    <row r="6" spans="1:358" s="7" customFormat="1" x14ac:dyDescent="0.2">
      <c r="A6" s="7" t="s">
        <v>50</v>
      </c>
      <c r="B6" s="6" t="s">
        <v>49</v>
      </c>
      <c r="C6" s="7">
        <v>2014</v>
      </c>
      <c r="D6" s="7" t="s">
        <v>51</v>
      </c>
      <c r="E6" s="7" t="s">
        <v>52</v>
      </c>
      <c r="F6" s="8" t="s">
        <v>53</v>
      </c>
      <c r="G6" s="7" t="s">
        <v>19</v>
      </c>
      <c r="H6" s="7" t="s">
        <v>54</v>
      </c>
      <c r="I6" s="7" t="s">
        <v>55</v>
      </c>
      <c r="J6" s="7" t="s">
        <v>56</v>
      </c>
      <c r="K6" s="6" t="s">
        <v>9</v>
      </c>
      <c r="L6" s="7" t="s">
        <v>57</v>
      </c>
      <c r="M6" s="7" t="s">
        <v>58</v>
      </c>
      <c r="N6" s="9" t="s">
        <v>9</v>
      </c>
      <c r="O6" s="6" t="s">
        <v>12</v>
      </c>
      <c r="P6" s="6" t="s">
        <v>25</v>
      </c>
      <c r="Q6" s="6" t="s">
        <v>25</v>
      </c>
      <c r="R6" s="6" t="s">
        <v>26</v>
      </c>
      <c r="S6" s="7" t="s">
        <v>114</v>
      </c>
      <c r="T6" s="6" t="s">
        <v>115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</row>
    <row r="7" spans="1:358" s="7" customFormat="1" x14ac:dyDescent="0.2">
      <c r="A7" s="7" t="s">
        <v>59</v>
      </c>
      <c r="B7" s="6" t="s">
        <v>0</v>
      </c>
      <c r="C7" s="7">
        <v>2016</v>
      </c>
      <c r="D7" s="7" t="s">
        <v>60</v>
      </c>
      <c r="E7" s="7" t="s">
        <v>61</v>
      </c>
      <c r="F7" s="8" t="s">
        <v>62</v>
      </c>
      <c r="G7" s="6" t="s">
        <v>19</v>
      </c>
      <c r="H7" s="7" t="s">
        <v>63</v>
      </c>
      <c r="I7" s="7" t="s">
        <v>64</v>
      </c>
      <c r="J7" s="7" t="s">
        <v>65</v>
      </c>
      <c r="K7" s="7" t="s">
        <v>66</v>
      </c>
      <c r="L7" s="7" t="s">
        <v>67</v>
      </c>
      <c r="M7" s="7" t="s">
        <v>9</v>
      </c>
      <c r="N7" s="11" t="s">
        <v>9</v>
      </c>
      <c r="O7" s="7" t="s">
        <v>12</v>
      </c>
      <c r="P7" s="7" t="s">
        <v>25</v>
      </c>
      <c r="Q7" s="7" t="s">
        <v>25</v>
      </c>
      <c r="R7" s="7" t="s">
        <v>26</v>
      </c>
      <c r="S7" s="7" t="s">
        <v>108</v>
      </c>
      <c r="T7" s="7" t="s">
        <v>109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</row>
    <row r="8" spans="1:358" s="6" customFormat="1" x14ac:dyDescent="0.2">
      <c r="A8" s="6" t="s">
        <v>68</v>
      </c>
      <c r="B8" s="6" t="s">
        <v>0</v>
      </c>
      <c r="C8" s="6">
        <v>2017</v>
      </c>
      <c r="D8" s="7" t="s">
        <v>69</v>
      </c>
      <c r="E8" s="6" t="s">
        <v>70</v>
      </c>
      <c r="F8" s="8" t="s">
        <v>71</v>
      </c>
      <c r="G8" s="6" t="s">
        <v>5</v>
      </c>
      <c r="H8" s="6" t="s">
        <v>72</v>
      </c>
      <c r="I8" s="6" t="s">
        <v>73</v>
      </c>
      <c r="J8" s="6" t="s">
        <v>9</v>
      </c>
      <c r="K8" s="6" t="s">
        <v>74</v>
      </c>
      <c r="L8" s="6" t="s">
        <v>75</v>
      </c>
      <c r="M8" s="7" t="s">
        <v>76</v>
      </c>
      <c r="N8" s="9" t="s">
        <v>9</v>
      </c>
      <c r="O8" s="6" t="s">
        <v>12</v>
      </c>
      <c r="P8" s="6" t="s">
        <v>77</v>
      </c>
      <c r="Q8" s="6" t="s">
        <v>77</v>
      </c>
      <c r="R8" s="6" t="s">
        <v>14</v>
      </c>
      <c r="S8" s="6" t="s">
        <v>110</v>
      </c>
      <c r="T8" s="6" t="s">
        <v>87</v>
      </c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13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  <c r="MS8" s="13"/>
      <c r="MT8" s="13"/>
    </row>
    <row r="9" spans="1:358" s="7" customFormat="1" x14ac:dyDescent="0.2">
      <c r="A9" s="7" t="s">
        <v>79</v>
      </c>
      <c r="B9" s="6" t="s">
        <v>78</v>
      </c>
      <c r="C9" s="7">
        <v>2017</v>
      </c>
      <c r="D9" s="7" t="s">
        <v>80</v>
      </c>
      <c r="E9" s="7" t="s">
        <v>81</v>
      </c>
      <c r="F9" s="8" t="s">
        <v>82</v>
      </c>
      <c r="G9" s="6" t="s">
        <v>83</v>
      </c>
      <c r="H9" s="7" t="s">
        <v>84</v>
      </c>
      <c r="I9" s="7" t="s">
        <v>33</v>
      </c>
      <c r="J9" s="7" t="s">
        <v>35</v>
      </c>
      <c r="K9" s="7" t="s">
        <v>34</v>
      </c>
      <c r="L9" s="7" t="s">
        <v>9</v>
      </c>
      <c r="M9" s="7" t="s">
        <v>9</v>
      </c>
      <c r="N9" s="11" t="s">
        <v>85</v>
      </c>
      <c r="O9" s="7" t="s">
        <v>12</v>
      </c>
      <c r="P9" s="7" t="s">
        <v>77</v>
      </c>
      <c r="Q9" s="7" t="s">
        <v>77</v>
      </c>
      <c r="R9" s="7" t="s">
        <v>14</v>
      </c>
      <c r="S9" s="7" t="s">
        <v>87</v>
      </c>
      <c r="T9" s="7" t="s">
        <v>87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</row>
    <row r="10" spans="1:358" s="7" customFormat="1" x14ac:dyDescent="0.2">
      <c r="A10" s="21" t="s">
        <v>149</v>
      </c>
      <c r="B10" s="21" t="s">
        <v>0</v>
      </c>
      <c r="C10" s="21">
        <v>2018</v>
      </c>
      <c r="D10" s="21" t="s">
        <v>148</v>
      </c>
      <c r="E10" s="21" t="s">
        <v>147</v>
      </c>
      <c r="F10" s="22" t="s">
        <v>146</v>
      </c>
      <c r="G10" s="21" t="s">
        <v>145</v>
      </c>
      <c r="H10" s="21" t="s">
        <v>144</v>
      </c>
      <c r="I10" s="21" t="s">
        <v>143</v>
      </c>
      <c r="J10" s="21" t="s">
        <v>142</v>
      </c>
      <c r="K10" s="21" t="s">
        <v>9</v>
      </c>
      <c r="L10" s="21" t="s">
        <v>141</v>
      </c>
      <c r="M10" s="21" t="s">
        <v>140</v>
      </c>
      <c r="N10" s="23" t="s">
        <v>9</v>
      </c>
      <c r="O10" s="21" t="s">
        <v>12</v>
      </c>
      <c r="P10" s="21" t="s">
        <v>77</v>
      </c>
      <c r="Q10" s="21" t="s">
        <v>77</v>
      </c>
      <c r="R10" s="21" t="s">
        <v>26</v>
      </c>
      <c r="S10" s="21" t="s">
        <v>139</v>
      </c>
      <c r="T10" s="21" t="s">
        <v>138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</row>
    <row r="11" spans="1:358" s="7" customFormat="1" x14ac:dyDescent="0.2">
      <c r="A11" s="21" t="s">
        <v>137</v>
      </c>
      <c r="B11" s="21" t="s">
        <v>78</v>
      </c>
      <c r="C11" s="21">
        <v>2018</v>
      </c>
      <c r="D11" s="21" t="s">
        <v>136</v>
      </c>
      <c r="E11" s="21" t="s">
        <v>135</v>
      </c>
      <c r="F11" s="22" t="s">
        <v>134</v>
      </c>
      <c r="G11" s="21" t="s">
        <v>133</v>
      </c>
      <c r="H11" s="21" t="s">
        <v>132</v>
      </c>
      <c r="I11" s="21" t="s">
        <v>131</v>
      </c>
      <c r="J11" s="21" t="s">
        <v>130</v>
      </c>
      <c r="K11" s="21" t="s">
        <v>129</v>
      </c>
      <c r="L11" s="21" t="s">
        <v>128</v>
      </c>
      <c r="M11" s="21" t="s">
        <v>127</v>
      </c>
      <c r="N11" s="23" t="s">
        <v>126</v>
      </c>
      <c r="O11" s="21" t="s">
        <v>12</v>
      </c>
      <c r="P11" s="21" t="s">
        <v>25</v>
      </c>
      <c r="Q11" s="21" t="s">
        <v>25</v>
      </c>
      <c r="R11" s="21" t="s">
        <v>26</v>
      </c>
      <c r="S11" s="21" t="s">
        <v>125</v>
      </c>
      <c r="T11" s="21" t="s">
        <v>124</v>
      </c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</row>
    <row r="12" spans="1:358" s="7" customFormat="1" x14ac:dyDescent="0.2">
      <c r="A12" s="21" t="s">
        <v>123</v>
      </c>
      <c r="B12" s="21" t="s">
        <v>78</v>
      </c>
      <c r="C12" s="21">
        <v>2018</v>
      </c>
      <c r="D12" s="21" t="s">
        <v>122</v>
      </c>
      <c r="E12" s="21" t="s">
        <v>121</v>
      </c>
      <c r="F12" s="25" t="s">
        <v>120</v>
      </c>
      <c r="G12" s="21" t="s">
        <v>83</v>
      </c>
      <c r="H12" s="21" t="s">
        <v>119</v>
      </c>
      <c r="I12" s="21" t="s">
        <v>118</v>
      </c>
      <c r="J12" s="21" t="s">
        <v>117</v>
      </c>
      <c r="K12" s="21" t="s">
        <v>117</v>
      </c>
      <c r="L12" s="26">
        <v>10</v>
      </c>
      <c r="M12" s="21" t="s">
        <v>9</v>
      </c>
      <c r="N12" s="23" t="s">
        <v>9</v>
      </c>
      <c r="O12" s="21" t="s">
        <v>12</v>
      </c>
      <c r="P12" s="21" t="s">
        <v>77</v>
      </c>
      <c r="Q12" s="21" t="s">
        <v>77</v>
      </c>
      <c r="R12" s="21" t="s">
        <v>14</v>
      </c>
      <c r="S12" s="21" t="s">
        <v>9</v>
      </c>
      <c r="T12" s="21" t="s">
        <v>116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</row>
    <row r="13" spans="1:358" s="7" customFormat="1" x14ac:dyDescent="0.2">
      <c r="A13" s="21" t="s">
        <v>163</v>
      </c>
      <c r="B13" s="21" t="s">
        <v>0</v>
      </c>
      <c r="C13" s="21">
        <v>2018</v>
      </c>
      <c r="D13" s="21" t="s">
        <v>162</v>
      </c>
      <c r="E13" s="21" t="s">
        <v>161</v>
      </c>
      <c r="F13" s="22" t="s">
        <v>160</v>
      </c>
      <c r="G13" s="21" t="s">
        <v>159</v>
      </c>
      <c r="H13" s="21" t="s">
        <v>158</v>
      </c>
      <c r="I13" s="21" t="s">
        <v>157</v>
      </c>
      <c r="J13" s="21" t="s">
        <v>156</v>
      </c>
      <c r="K13" s="21" t="s">
        <v>155</v>
      </c>
      <c r="L13" s="21" t="s">
        <v>154</v>
      </c>
      <c r="M13" s="21" t="s">
        <v>9</v>
      </c>
      <c r="N13" s="23" t="s">
        <v>9</v>
      </c>
      <c r="O13" s="21" t="s">
        <v>12</v>
      </c>
      <c r="P13" s="21" t="s">
        <v>153</v>
      </c>
      <c r="Q13" s="21" t="s">
        <v>152</v>
      </c>
      <c r="R13" s="21" t="s">
        <v>26</v>
      </c>
      <c r="S13" s="21" t="s">
        <v>151</v>
      </c>
      <c r="T13" s="21" t="s">
        <v>150</v>
      </c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</row>
    <row r="15" spans="1:358" x14ac:dyDescent="0.2">
      <c r="S15">
        <v>8</v>
      </c>
    </row>
    <row r="16" spans="1:358" x14ac:dyDescent="0.2">
      <c r="S16">
        <v>6</v>
      </c>
    </row>
    <row r="17" spans="19:19" x14ac:dyDescent="0.2">
      <c r="S17">
        <v>19</v>
      </c>
    </row>
    <row r="18" spans="19:19" x14ac:dyDescent="0.2">
      <c r="S18">
        <v>28</v>
      </c>
    </row>
    <row r="19" spans="19:19" x14ac:dyDescent="0.2">
      <c r="S19">
        <f>SUM(S15:S18)</f>
        <v>61</v>
      </c>
    </row>
    <row r="21" spans="19:19" x14ac:dyDescent="0.2">
      <c r="S21">
        <f>10/61</f>
        <v>0.16393442622950818</v>
      </c>
    </row>
  </sheetData>
  <hyperlinks>
    <hyperlink ref="F7" r:id="rId1" xr:uid="{FC1B59D7-AB1F-BF45-83BA-4CC31F5A3D79}"/>
    <hyperlink ref="F3" r:id="rId2" xr:uid="{A8C82BAE-69CD-5C4F-963F-CA1E480B5A88}"/>
    <hyperlink ref="F6" r:id="rId3" xr:uid="{91A41BDD-C801-3A48-9FA3-543EBA4E0F71}"/>
    <hyperlink ref="F2" r:id="rId4" xr:uid="{4BB97EB5-8D6C-3F44-981F-DC071F9D6D3C}"/>
    <hyperlink ref="F4" r:id="rId5" xr:uid="{5FCF8CAD-FF58-0846-B395-8E7996D9E4B4}"/>
    <hyperlink ref="F5" r:id="rId6" xr:uid="{7B784B03-89DD-8E45-9EAE-32CF2729EC7C}"/>
    <hyperlink ref="F8" r:id="rId7" xr:uid="{508DFF88-0700-EB46-9EA7-23F1F6E1129F}"/>
    <hyperlink ref="F9" r:id="rId8" xr:uid="{1934A0D2-DFCB-DB43-8017-451F35A97C55}"/>
    <hyperlink ref="F11" r:id="rId9" xr:uid="{79404A9B-E2B4-A340-9542-4C2110523DD8}"/>
    <hyperlink ref="F10" r:id="rId10" xr:uid="{0A07A82D-34BE-8D40-99C8-6B77C459F6F5}"/>
    <hyperlink ref="F12" r:id="rId11" xr:uid="{D1C66E3F-32B9-3A46-84C0-A23779E109A7}"/>
    <hyperlink ref="F13" r:id="rId12" xr:uid="{81503EE5-7EF7-9949-8FEF-43E80EEE28AA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46da4d3-ba20-4986-879c-49e262eff745}" enabled="1" method="Standard" siteId="{9f693e63-5e9e-4ced-98a4-8ab28f9d0c2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Rea</dc:creator>
  <cp:lastModifiedBy>Rea, Hannah</cp:lastModifiedBy>
  <dcterms:created xsi:type="dcterms:W3CDTF">2022-11-15T21:31:15Z</dcterms:created>
  <dcterms:modified xsi:type="dcterms:W3CDTF">2024-09-09T03:16:45Z</dcterms:modified>
</cp:coreProperties>
</file>