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21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rupogeneralife-my.sharepoint.com/personal/danilo_cimadomo_generalife_com/Documents/one drive cimadomo/lavoro ongoing/paper KPI SIFES SIERR/Revision/"/>
    </mc:Choice>
  </mc:AlternateContent>
  <xr:revisionPtr revIDLastSave="307" documentId="11_68C6DE12E671CFED7E1CD01B163B5D0535B6BFA3" xr6:coauthVersionLast="47" xr6:coauthVersionMax="47" xr10:uidLastSave="{E2BCF017-7787-EE4E-9BE6-D11549A99F9A}"/>
  <bookViews>
    <workbookView xWindow="1880" yWindow="1000" windowWidth="35960" windowHeight="18600" xr2:uid="{00000000-000D-0000-FFFF-FFFF00000000}"/>
  </bookViews>
  <sheets>
    <sheet name="Examples of CPS" sheetId="2" r:id="rId1"/>
    <sheet name="Graph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9" i="2" l="1"/>
  <c r="D64" i="2"/>
  <c r="D56" i="2"/>
  <c r="D66" i="2"/>
  <c r="D65" i="2"/>
  <c r="D63" i="2"/>
  <c r="E62" i="2"/>
  <c r="D62" i="2"/>
  <c r="D61" i="2"/>
  <c r="D60" i="2"/>
  <c r="D58" i="2"/>
  <c r="E57" i="2"/>
  <c r="D57" i="2"/>
  <c r="E55" i="2"/>
  <c r="D55" i="2"/>
  <c r="D54" i="2"/>
  <c r="D53" i="2"/>
  <c r="D52" i="2"/>
  <c r="D51" i="2"/>
  <c r="D50" i="2"/>
  <c r="D49" i="2"/>
  <c r="E48" i="2"/>
  <c r="D48" i="2"/>
  <c r="D44" i="2"/>
  <c r="D42" i="2"/>
  <c r="D41" i="2"/>
  <c r="E40" i="2"/>
  <c r="D40" i="2"/>
  <c r="D39" i="2"/>
  <c r="D37" i="2"/>
  <c r="D36" i="2"/>
  <c r="E35" i="2"/>
  <c r="D35" i="2"/>
  <c r="D34" i="2"/>
  <c r="E33" i="2"/>
  <c r="D33" i="2"/>
  <c r="D32" i="2"/>
  <c r="D31" i="2"/>
  <c r="D30" i="2"/>
  <c r="D29" i="2"/>
  <c r="D28" i="2"/>
  <c r="D27" i="2"/>
  <c r="E26" i="2"/>
  <c r="D26" i="2"/>
  <c r="E18" i="2"/>
  <c r="E13" i="2"/>
  <c r="E11" i="2"/>
  <c r="E4" i="2"/>
  <c r="D5" i="2"/>
  <c r="D6" i="2"/>
  <c r="D7" i="2"/>
  <c r="D8" i="2"/>
  <c r="D9" i="2"/>
  <c r="G4" i="2" s="1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4" i="2"/>
  <c r="G48" i="2" l="1"/>
  <c r="G26" i="2"/>
</calcChain>
</file>

<file path=xl/sharedStrings.xml><?xml version="1.0" encoding="utf-8"?>
<sst xmlns="http://schemas.openxmlformats.org/spreadsheetml/2006/main" count="105" uniqueCount="37">
  <si>
    <t xml:space="preserve">valutazione performance centro </t>
  </si>
  <si>
    <t>3.     Proportion of MII oocytes at ICSI (% MII)</t>
  </si>
  <si>
    <t>4.     Complication rate after OPU (% Co-OPU)</t>
  </si>
  <si>
    <t>5.     ICSI Fertilization rate</t>
  </si>
  <si>
    <t>11.  Rate of cycles with moderate-severe OHSS </t>
  </si>
  <si>
    <t>SUGGESTED VALUE</t>
  </si>
  <si>
    <t>SCORE (-1, 0, +1)</t>
  </si>
  <si>
    <t>Example of excellent Center Performance Score</t>
  </si>
  <si>
    <t>Example of average Center Performance Score</t>
  </si>
  <si>
    <t>Example of poor Center Performance Score</t>
  </si>
  <si>
    <t>Center performance Score</t>
  </si>
  <si>
    <t>1=  performance &gt; benchmark value</t>
  </si>
  <si>
    <t xml:space="preserve">average performance: -0.5 to 0 </t>
  </si>
  <si>
    <t xml:space="preserve">good performance: 0 to 0.5 </t>
  </si>
  <si>
    <t xml:space="preserve">excellent performance:  &gt; 0.5 </t>
  </si>
  <si>
    <t xml:space="preserve">low performance: &lt;  - 0.5 </t>
  </si>
  <si>
    <t>Cycles performed</t>
  </si>
  <si>
    <t>2.     Late Follicle-to-Oocytes index (FOI)</t>
  </si>
  <si>
    <t>6.     Proportion of embryos with ≥8 cells on day 3</t>
  </si>
  <si>
    <t>9.     Multiple pregnancy rate (% MPR)</t>
  </si>
  <si>
    <t xml:space="preserve"> -1 =   performance &lt; competence value</t>
  </si>
  <si>
    <t>0 =  competence value &lt; performance &lt; benchmark value</t>
  </si>
  <si>
    <t>1a.     Cycle cancellation rate (before OPU) (% CCR) - poor responders</t>
  </si>
  <si>
    <t>1b.     Cycle cancellation rate (before OPU) (% CCR) - normal or hyper responders</t>
  </si>
  <si>
    <t>7a.     Total blastocyst development rate - ≤34-39 years</t>
  </si>
  <si>
    <t>7b.     Total blastocyst development rate - 40-42 years</t>
  </si>
  <si>
    <t>8a.     Clinical Pregnancy Rate (% CPR) - ≤34 years</t>
  </si>
  <si>
    <t>8b.     Clinical Pregnancy Rate (% CPR) - 35-39 years</t>
  </si>
  <si>
    <t>8c.     Clinical Pregnancy Rate (% CPR) - 40-42 years</t>
  </si>
  <si>
    <t>8d.     Clinical Pregnancy Rate (% CPR) - PGT-A (all patients)</t>
  </si>
  <si>
    <t>10a.  Miscarriage rate - ≤34 years</t>
  </si>
  <si>
    <t>10b.  Miscarriage rate - 35-39 years</t>
  </si>
  <si>
    <t>10c.  Miscarriage rate - 40-42 years</t>
  </si>
  <si>
    <t>10d.  Miscarriage rate - PGT-A (all patients)</t>
  </si>
  <si>
    <t>V*S</t>
  </si>
  <si>
    <t>number of sub-categories</t>
  </si>
  <si>
    <t>center performance score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</si>
</sst>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D8E4BC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1" fontId="0" fillId="0" borderId="0" xfId="0" applyNumberFormat="1"/>
    <xf numFmtId="0" fontId="1" fillId="3" borderId="1" xfId="0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49" fontId="0" fillId="0" borderId="4" xfId="0" applyNumberFormat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1" fillId="4" borderId="3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49" fontId="0" fillId="2" borderId="4" xfId="0" applyNumberFormat="1" applyFill="1" applyBorder="1" applyAlignment="1">
      <alignment horizontal="left" vertical="center"/>
    </xf>
    <xf numFmtId="49" fontId="0" fillId="5" borderId="4" xfId="0" applyNumberFormat="1" applyFill="1" applyBorder="1" applyAlignment="1">
      <alignment horizontal="left" vertical="center"/>
    </xf>
    <xf numFmtId="49" fontId="0" fillId="6" borderId="5" xfId="0" applyNumberFormat="1" applyFill="1" applyBorder="1" applyAlignment="1">
      <alignment horizontal="left" vertical="center"/>
    </xf>
    <xf numFmtId="49" fontId="0" fillId="7" borderId="4" xfId="0" applyNumberFormat="1" applyFill="1" applyBorder="1" applyAlignment="1">
      <alignment horizontal="left" vertical="center"/>
    </xf>
    <xf numFmtId="0" fontId="1" fillId="8" borderId="2" xfId="0" applyFont="1" applyFill="1" applyBorder="1" applyAlignment="1">
      <alignment horizontal="center" vertical="center"/>
    </xf>
    <xf numFmtId="0" fontId="1" fillId="0" borderId="0" xfId="0" applyFont="1"/>
    <xf numFmtId="0" fontId="0" fillId="0" borderId="6" xfId="0" applyBorder="1"/>
    <xf numFmtId="1" fontId="0" fillId="0" borderId="6" xfId="0" applyNumberFormat="1" applyBorder="1"/>
    <xf numFmtId="0" fontId="0" fillId="0" borderId="6" xfId="0" applyBorder="1" applyAlignment="1">
      <alignment vertical="center"/>
    </xf>
    <xf numFmtId="0" fontId="0" fillId="3" borderId="8" xfId="0" applyFill="1" applyBorder="1" applyAlignment="1">
      <alignment horizontal="left" vertical="center"/>
    </xf>
    <xf numFmtId="0" fontId="1" fillId="3" borderId="8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10" xfId="0" applyBorder="1"/>
    <xf numFmtId="0" fontId="0" fillId="0" borderId="6" xfId="0" applyBorder="1" applyAlignment="1">
      <alignment horizontal="center" vertical="center"/>
    </xf>
    <xf numFmtId="2" fontId="0" fillId="0" borderId="0" xfId="0" applyNumberFormat="1"/>
    <xf numFmtId="0" fontId="1" fillId="0" borderId="7" xfId="0" applyFont="1" applyBorder="1"/>
    <xf numFmtId="0" fontId="1" fillId="0" borderId="9" xfId="0" applyFont="1" applyBorder="1" applyAlignment="1">
      <alignment horizontal="center" vertical="center"/>
    </xf>
    <xf numFmtId="0" fontId="1" fillId="0" borderId="9" xfId="0" applyFont="1" applyBorder="1"/>
    <xf numFmtId="0" fontId="1" fillId="0" borderId="11" xfId="0" applyFont="1" applyBorder="1"/>
    <xf numFmtId="0" fontId="0" fillId="0" borderId="10" xfId="0" applyBorder="1" applyAlignment="1">
      <alignment vertical="center"/>
    </xf>
    <xf numFmtId="0" fontId="2" fillId="5" borderId="2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1" fontId="0" fillId="5" borderId="1" xfId="0" applyNumberFormat="1" applyFill="1" applyBorder="1" applyAlignment="1">
      <alignment horizontal="center" vertical="center"/>
    </xf>
    <xf numFmtId="2" fontId="0" fillId="5" borderId="1" xfId="0" applyNumberFormat="1" applyFill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1" fontId="0" fillId="2" borderId="1" xfId="0" applyNumberForma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/>
    </xf>
    <xf numFmtId="1" fontId="0" fillId="7" borderId="5" xfId="0" applyNumberFormat="1" applyFill="1" applyBorder="1" applyAlignment="1">
      <alignment horizontal="center" vertical="center"/>
    </xf>
    <xf numFmtId="2" fontId="0" fillId="7" borderId="1" xfId="0" applyNumberFormat="1" applyFill="1" applyBorder="1" applyAlignment="1">
      <alignment horizontal="center" vertical="center"/>
    </xf>
    <xf numFmtId="0" fontId="2" fillId="7" borderId="2" xfId="0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FCD5B4"/>
      <color rgb="FFB8CCE4"/>
      <color rgb="FFD8E4B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FCD5B4"/>
              </a:solidFill>
              <a:ln w="47625">
                <a:solidFill>
                  <a:schemeClr val="accent1"/>
                </a:solidFill>
              </a:ln>
              <a:effectLst/>
            </c:spPr>
          </c:marker>
          <c:dPt>
            <c:idx val="0"/>
            <c:marker>
              <c:spPr>
                <a:solidFill>
                  <a:schemeClr val="accent3">
                    <a:lumMod val="75000"/>
                  </a:schemeClr>
                </a:solidFill>
                <a:ln w="47625">
                  <a:solidFill>
                    <a:schemeClr val="accent3">
                      <a:lumMod val="75000"/>
                    </a:schemeClr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5961-4BC6-940C-D27FD82A2CCC}"/>
              </c:ext>
            </c:extLst>
          </c:dPt>
          <c:dPt>
            <c:idx val="1"/>
            <c:marker>
              <c:spPr>
                <a:solidFill>
                  <a:schemeClr val="accent6">
                    <a:lumMod val="75000"/>
                  </a:schemeClr>
                </a:solidFill>
                <a:ln w="47625">
                  <a:solidFill>
                    <a:schemeClr val="accent6">
                      <a:lumMod val="75000"/>
                    </a:schemeClr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5961-4BC6-940C-D27FD82A2CCC}"/>
              </c:ext>
            </c:extLst>
          </c:dPt>
          <c:dPt>
            <c:idx val="2"/>
            <c:marker>
              <c:spPr>
                <a:solidFill>
                  <a:srgbClr val="C00000"/>
                </a:solidFill>
                <a:ln w="47625">
                  <a:solidFill>
                    <a:srgbClr val="C00000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5961-4BC6-940C-D27FD82A2CC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('Examples of CPS'!$G$4,'Examples of CPS'!$G$26,'Examples of CPS'!$G$48)</c:f>
              <c:numCache>
                <c:formatCode>0.00</c:formatCode>
                <c:ptCount val="3"/>
                <c:pt idx="0">
                  <c:v>0.45238095238095238</c:v>
                </c:pt>
                <c:pt idx="1">
                  <c:v>-4.7619047619047616E-2</c:v>
                </c:pt>
                <c:pt idx="2">
                  <c:v>-0.51190476190476186</c:v>
                </c:pt>
              </c:numCache>
            </c:numRef>
          </c:xVal>
          <c:yVal>
            <c:numRef>
              <c:f>('Examples of CPS'!$H$4,'Examples of CPS'!$H$26,'Examples of CPS'!$H$48)</c:f>
              <c:numCache>
                <c:formatCode>0</c:formatCode>
                <c:ptCount val="3"/>
                <c:pt idx="0">
                  <c:v>450</c:v>
                </c:pt>
                <c:pt idx="1">
                  <c:v>300</c:v>
                </c:pt>
                <c:pt idx="2">
                  <c:v>800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961-4BC6-940C-D27FD82A2C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7865088"/>
        <c:axId val="117883648"/>
      </c:scatterChart>
      <c:valAx>
        <c:axId val="117865088"/>
        <c:scaling>
          <c:orientation val="minMax"/>
          <c:max val="1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 b="1"/>
                  <a:t>Center Performance</a:t>
                </a:r>
                <a:r>
                  <a:rPr lang="it-IT" b="1" baseline="0"/>
                  <a:t> Score (weighted average of all KPIs)</a:t>
                </a:r>
                <a:endParaRPr lang="it-IT" b="1"/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17883648"/>
        <c:crosses val="autoZero"/>
        <c:crossBetween val="midCat"/>
        <c:majorUnit val="0.5"/>
      </c:valAx>
      <c:valAx>
        <c:axId val="117883648"/>
        <c:scaling>
          <c:orientation val="minMax"/>
          <c:max val="9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 b="1"/>
                  <a:t>Cycles performed</a:t>
                </a:r>
              </a:p>
            </c:rich>
          </c:tx>
          <c:layout>
            <c:manualLayout>
              <c:xMode val="edge"/>
              <c:yMode val="edge"/>
              <c:x val="1.661308187893849E-2"/>
              <c:y val="0.27949213710113618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1786508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userShapes r:id="rId1"/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100-000000000000}">
  <sheetPr/>
  <sheetViews>
    <sheetView zoomScale="14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4694" cy="6064898"/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0.26923</cdr:x>
      <cdr:y>0.02003</cdr:y>
    </cdr:from>
    <cdr:to>
      <cdr:x>0.27087</cdr:x>
      <cdr:y>0.90488</cdr:y>
    </cdr:to>
    <cdr:cxnSp macro="">
      <cdr:nvCxnSpPr>
        <cdr:cNvPr id="3" name="Connettore diritto 2">
          <a:extLst xmlns:a="http://schemas.openxmlformats.org/drawingml/2006/main">
            <a:ext uri="{FF2B5EF4-FFF2-40B4-BE49-F238E27FC236}">
              <a16:creationId xmlns:a16="http://schemas.microsoft.com/office/drawing/2014/main" id="{5CEAD822-F650-74F1-1ABA-F34D77FD9719}"/>
            </a:ext>
          </a:extLst>
        </cdr:cNvPr>
        <cdr:cNvCxnSpPr/>
      </cdr:nvCxnSpPr>
      <cdr:spPr>
        <a:xfrm xmlns:a="http://schemas.openxmlformats.org/drawingml/2006/main">
          <a:off x="2506980" y="121920"/>
          <a:ext cx="15240" cy="5387340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0.7395</cdr:x>
      <cdr:y>0.0171</cdr:y>
    </cdr:from>
    <cdr:to>
      <cdr:x>0.74304</cdr:x>
      <cdr:y>0.90488</cdr:y>
    </cdr:to>
    <cdr:cxnSp macro="">
      <cdr:nvCxnSpPr>
        <cdr:cNvPr id="6" name="Connettore diritto 5">
          <a:extLst xmlns:a="http://schemas.openxmlformats.org/drawingml/2006/main">
            <a:ext uri="{FF2B5EF4-FFF2-40B4-BE49-F238E27FC236}">
              <a16:creationId xmlns:a16="http://schemas.microsoft.com/office/drawing/2014/main" id="{5CA95F59-FD56-CB2B-1108-ADA240A6B0AA}"/>
            </a:ext>
          </a:extLst>
        </cdr:cNvPr>
        <cdr:cNvCxnSpPr/>
      </cdr:nvCxnSpPr>
      <cdr:spPr>
        <a:xfrm xmlns:a="http://schemas.openxmlformats.org/drawingml/2006/main">
          <a:off x="6885940" y="104140"/>
          <a:ext cx="33020" cy="5405120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6"/>
  <sheetViews>
    <sheetView tabSelected="1" zoomScale="118" zoomScaleNormal="130" workbookViewId="0">
      <selection activeCell="B8" sqref="B8"/>
    </sheetView>
  </sheetViews>
  <sheetFormatPr baseColWidth="10" defaultColWidth="71.5" defaultRowHeight="28.25" customHeight="1" x14ac:dyDescent="0.2"/>
  <cols>
    <col min="2" max="2" width="23.83203125" bestFit="1" customWidth="1"/>
    <col min="3" max="3" width="14.6640625" style="1" bestFit="1" customWidth="1"/>
    <col min="4" max="4" width="3.83203125" bestFit="1" customWidth="1"/>
    <col min="5" max="5" width="20.33203125" bestFit="1" customWidth="1"/>
    <col min="6" max="6" width="15" customWidth="1"/>
    <col min="7" max="7" width="44.5" style="10" bestFit="1" customWidth="1"/>
    <col min="8" max="8" width="29.33203125" style="16" customWidth="1"/>
  </cols>
  <sheetData>
    <row r="1" spans="1:8" ht="28.25" customHeight="1" thickBot="1" x14ac:dyDescent="0.25"/>
    <row r="2" spans="1:8" ht="28.25" customHeight="1" thickBot="1" x14ac:dyDescent="0.25">
      <c r="A2" s="15" t="s">
        <v>7</v>
      </c>
      <c r="B2" s="17"/>
      <c r="C2" s="18"/>
      <c r="D2" s="17"/>
      <c r="E2" s="17"/>
      <c r="F2" s="17"/>
      <c r="G2" s="24"/>
      <c r="H2" s="26"/>
    </row>
    <row r="3" spans="1:8" ht="28.25" customHeight="1" x14ac:dyDescent="0.2">
      <c r="A3" s="20"/>
      <c r="B3" s="2" t="s">
        <v>5</v>
      </c>
      <c r="C3" s="3" t="s">
        <v>6</v>
      </c>
      <c r="D3" s="2" t="s">
        <v>34</v>
      </c>
      <c r="E3" s="3" t="s">
        <v>35</v>
      </c>
      <c r="G3" s="37" t="s">
        <v>36</v>
      </c>
      <c r="H3" s="37" t="s">
        <v>16</v>
      </c>
    </row>
    <row r="4" spans="1:8" ht="28.25" customHeight="1" x14ac:dyDescent="0.2">
      <c r="A4" s="21" t="s">
        <v>22</v>
      </c>
      <c r="B4" s="4">
        <v>3</v>
      </c>
      <c r="C4" s="4">
        <v>-1</v>
      </c>
      <c r="D4" s="4">
        <f>B4*C4</f>
        <v>-3</v>
      </c>
      <c r="E4" s="4">
        <f>COUNT(B4:B5)</f>
        <v>2</v>
      </c>
      <c r="G4" s="35">
        <f>(((D4+D5)/E4)+D6+D7+D8+D9+D10+((D11+D12)/E11)+((D13+D14+D15+D16)/E13)+D17+((D18+D19+D20+D21)/E18)+D22)/(((B4+B5)/E4)+B6+B7+B8+B9+B10+((B11+B12)/E11)+((B13+B14+B15+B16)/E13)+B17+((B18+B19+B20+B21)/E18)+B22)</f>
        <v>0.45238095238095238</v>
      </c>
      <c r="H4" s="36">
        <v>450</v>
      </c>
    </row>
    <row r="5" spans="1:8" ht="28.25" customHeight="1" thickBot="1" x14ac:dyDescent="0.25">
      <c r="A5" s="21" t="s">
        <v>23</v>
      </c>
      <c r="B5" s="4">
        <v>3</v>
      </c>
      <c r="C5" s="4">
        <v>-1</v>
      </c>
      <c r="D5" s="4">
        <f t="shared" ref="D5:D22" si="0">B5*C5</f>
        <v>-3</v>
      </c>
      <c r="E5" s="4"/>
      <c r="G5" s="22"/>
      <c r="H5" s="27"/>
    </row>
    <row r="6" spans="1:8" ht="28.25" customHeight="1" x14ac:dyDescent="0.2">
      <c r="A6" s="21" t="s">
        <v>17</v>
      </c>
      <c r="B6" s="4">
        <v>4</v>
      </c>
      <c r="C6" s="4">
        <v>0</v>
      </c>
      <c r="D6" s="4">
        <f t="shared" si="0"/>
        <v>0</v>
      </c>
      <c r="E6" s="4"/>
      <c r="G6" s="9" t="s">
        <v>6</v>
      </c>
      <c r="H6" s="28"/>
    </row>
    <row r="7" spans="1:8" ht="28.25" customHeight="1" x14ac:dyDescent="0.2">
      <c r="A7" s="21" t="s">
        <v>1</v>
      </c>
      <c r="B7" s="4">
        <v>3</v>
      </c>
      <c r="C7" s="4">
        <v>0</v>
      </c>
      <c r="D7" s="4">
        <f t="shared" si="0"/>
        <v>0</v>
      </c>
      <c r="E7" s="4"/>
      <c r="G7" s="6" t="s">
        <v>20</v>
      </c>
      <c r="H7" s="28"/>
    </row>
    <row r="8" spans="1:8" ht="28.25" customHeight="1" x14ac:dyDescent="0.2">
      <c r="A8" s="21" t="s">
        <v>2</v>
      </c>
      <c r="B8" s="4">
        <v>2</v>
      </c>
      <c r="C8" s="4">
        <v>1</v>
      </c>
      <c r="D8" s="4">
        <f t="shared" si="0"/>
        <v>2</v>
      </c>
      <c r="E8" s="4"/>
      <c r="F8" s="25"/>
      <c r="G8" s="7" t="s">
        <v>21</v>
      </c>
      <c r="H8" s="28"/>
    </row>
    <row r="9" spans="1:8" ht="28.25" customHeight="1" thickBot="1" x14ac:dyDescent="0.25">
      <c r="A9" s="21" t="s">
        <v>3</v>
      </c>
      <c r="B9" s="4">
        <v>4</v>
      </c>
      <c r="C9" s="4">
        <v>1</v>
      </c>
      <c r="D9" s="4">
        <f t="shared" si="0"/>
        <v>4</v>
      </c>
      <c r="E9" s="4"/>
      <c r="G9" s="8" t="s">
        <v>11</v>
      </c>
      <c r="H9" s="28"/>
    </row>
    <row r="10" spans="1:8" ht="28.25" customHeight="1" thickBot="1" x14ac:dyDescent="0.25">
      <c r="A10" s="21" t="s">
        <v>18</v>
      </c>
      <c r="B10" s="4">
        <v>3</v>
      </c>
      <c r="C10" s="4">
        <v>1</v>
      </c>
      <c r="D10" s="4">
        <f t="shared" si="0"/>
        <v>3</v>
      </c>
      <c r="E10" s="4"/>
      <c r="G10" s="22"/>
      <c r="H10" s="28"/>
    </row>
    <row r="11" spans="1:8" ht="28.25" customHeight="1" x14ac:dyDescent="0.2">
      <c r="A11" s="21" t="s">
        <v>24</v>
      </c>
      <c r="B11" s="4">
        <v>5</v>
      </c>
      <c r="C11" s="4">
        <v>0</v>
      </c>
      <c r="D11" s="4">
        <f t="shared" si="0"/>
        <v>0</v>
      </c>
      <c r="E11" s="4">
        <f>COUNT(B11:B12)</f>
        <v>2</v>
      </c>
      <c r="G11" s="9" t="s">
        <v>10</v>
      </c>
      <c r="H11" s="28"/>
    </row>
    <row r="12" spans="1:8" ht="28.25" customHeight="1" x14ac:dyDescent="0.2">
      <c r="A12" s="21" t="s">
        <v>25</v>
      </c>
      <c r="B12" s="4">
        <v>5</v>
      </c>
      <c r="C12" s="4">
        <v>0</v>
      </c>
      <c r="D12" s="4">
        <f t="shared" si="0"/>
        <v>0</v>
      </c>
      <c r="E12" s="4"/>
      <c r="G12" s="14" t="s">
        <v>15</v>
      </c>
      <c r="H12" s="28"/>
    </row>
    <row r="13" spans="1:8" ht="28.25" customHeight="1" x14ac:dyDescent="0.2">
      <c r="A13" s="21" t="s">
        <v>26</v>
      </c>
      <c r="B13" s="4">
        <v>5</v>
      </c>
      <c r="C13" s="4">
        <v>1</v>
      </c>
      <c r="D13" s="4">
        <f t="shared" si="0"/>
        <v>5</v>
      </c>
      <c r="E13" s="4">
        <f>COUNT(B13:B16)</f>
        <v>4</v>
      </c>
      <c r="G13" s="12" t="s">
        <v>12</v>
      </c>
      <c r="H13" s="28"/>
    </row>
    <row r="14" spans="1:8" ht="28.25" customHeight="1" x14ac:dyDescent="0.2">
      <c r="A14" s="21" t="s">
        <v>27</v>
      </c>
      <c r="B14" s="4">
        <v>5</v>
      </c>
      <c r="C14" s="4">
        <v>1</v>
      </c>
      <c r="D14" s="4">
        <f t="shared" si="0"/>
        <v>5</v>
      </c>
      <c r="E14" s="4"/>
      <c r="G14" s="11" t="s">
        <v>13</v>
      </c>
      <c r="H14" s="28"/>
    </row>
    <row r="15" spans="1:8" ht="28.25" customHeight="1" thickBot="1" x14ac:dyDescent="0.25">
      <c r="A15" s="21" t="s">
        <v>28</v>
      </c>
      <c r="B15" s="4">
        <v>5</v>
      </c>
      <c r="C15" s="4">
        <v>1</v>
      </c>
      <c r="D15" s="4">
        <f t="shared" si="0"/>
        <v>5</v>
      </c>
      <c r="E15" s="4"/>
      <c r="G15" s="13" t="s">
        <v>14</v>
      </c>
      <c r="H15" s="28"/>
    </row>
    <row r="16" spans="1:8" ht="28.25" customHeight="1" x14ac:dyDescent="0.2">
      <c r="A16" s="21" t="s">
        <v>29</v>
      </c>
      <c r="B16" s="4">
        <v>5</v>
      </c>
      <c r="C16" s="4">
        <v>1</v>
      </c>
      <c r="D16" s="4">
        <f t="shared" si="0"/>
        <v>5</v>
      </c>
      <c r="E16" s="4"/>
      <c r="G16" s="22"/>
      <c r="H16" s="28"/>
    </row>
    <row r="17" spans="1:8" ht="28.25" customHeight="1" x14ac:dyDescent="0.2">
      <c r="A17" s="21" t="s">
        <v>19</v>
      </c>
      <c r="B17" s="4">
        <v>5</v>
      </c>
      <c r="C17" s="4">
        <v>0</v>
      </c>
      <c r="D17" s="4">
        <f t="shared" si="0"/>
        <v>0</v>
      </c>
      <c r="E17" s="4"/>
      <c r="G17"/>
      <c r="H17" s="28"/>
    </row>
    <row r="18" spans="1:8" ht="28.25" customHeight="1" x14ac:dyDescent="0.2">
      <c r="A18" s="21" t="s">
        <v>30</v>
      </c>
      <c r="B18" s="4">
        <v>3</v>
      </c>
      <c r="C18" s="4">
        <v>1</v>
      </c>
      <c r="D18" s="4">
        <f t="shared" si="0"/>
        <v>3</v>
      </c>
      <c r="E18" s="4">
        <f>COUNT(B18:B21)</f>
        <v>4</v>
      </c>
      <c r="G18"/>
      <c r="H18" s="28"/>
    </row>
    <row r="19" spans="1:8" ht="28.25" customHeight="1" x14ac:dyDescent="0.2">
      <c r="A19" s="21" t="s">
        <v>31</v>
      </c>
      <c r="B19" s="4">
        <v>3</v>
      </c>
      <c r="C19" s="4">
        <v>1</v>
      </c>
      <c r="D19" s="4">
        <f t="shared" si="0"/>
        <v>3</v>
      </c>
      <c r="E19" s="4"/>
      <c r="G19"/>
      <c r="H19" s="28"/>
    </row>
    <row r="20" spans="1:8" ht="28.25" customHeight="1" x14ac:dyDescent="0.2">
      <c r="A20" s="21" t="s">
        <v>32</v>
      </c>
      <c r="B20" s="4">
        <v>3</v>
      </c>
      <c r="C20" s="4">
        <v>1</v>
      </c>
      <c r="D20" s="4">
        <f t="shared" si="0"/>
        <v>3</v>
      </c>
      <c r="E20" s="4"/>
      <c r="G20"/>
      <c r="H20" s="28"/>
    </row>
    <row r="21" spans="1:8" ht="28.25" customHeight="1" x14ac:dyDescent="0.2">
      <c r="A21" s="21" t="s">
        <v>33</v>
      </c>
      <c r="B21" s="4">
        <v>3</v>
      </c>
      <c r="C21" s="4">
        <v>1</v>
      </c>
      <c r="D21" s="4">
        <f t="shared" si="0"/>
        <v>3</v>
      </c>
      <c r="E21" s="4"/>
      <c r="G21"/>
      <c r="H21" s="28"/>
    </row>
    <row r="22" spans="1:8" ht="28.25" customHeight="1" thickBot="1" x14ac:dyDescent="0.25">
      <c r="A22" s="21" t="s">
        <v>4</v>
      </c>
      <c r="B22" s="5">
        <v>5</v>
      </c>
      <c r="C22" s="5">
        <v>1</v>
      </c>
      <c r="D22" s="4">
        <f t="shared" si="0"/>
        <v>5</v>
      </c>
      <c r="E22" s="4"/>
      <c r="F22" s="23"/>
      <c r="G22" s="30"/>
      <c r="H22" s="29"/>
    </row>
    <row r="23" spans="1:8" ht="28.25" customHeight="1" thickBot="1" x14ac:dyDescent="0.25"/>
    <row r="24" spans="1:8" ht="28.25" customHeight="1" thickBot="1" x14ac:dyDescent="0.25">
      <c r="A24" s="31" t="s">
        <v>8</v>
      </c>
      <c r="B24" s="17"/>
      <c r="C24" s="18"/>
      <c r="D24" s="17"/>
      <c r="E24" s="17"/>
      <c r="F24" s="17"/>
      <c r="G24" s="19"/>
      <c r="H24" s="26"/>
    </row>
    <row r="25" spans="1:8" ht="28.25" customHeight="1" x14ac:dyDescent="0.2">
      <c r="A25" s="20"/>
      <c r="B25" s="2" t="s">
        <v>5</v>
      </c>
      <c r="C25" s="3" t="s">
        <v>6</v>
      </c>
      <c r="D25" s="2" t="s">
        <v>34</v>
      </c>
      <c r="E25" s="3" t="s">
        <v>35</v>
      </c>
      <c r="G25" s="32" t="s">
        <v>36</v>
      </c>
      <c r="H25" s="33" t="s">
        <v>16</v>
      </c>
    </row>
    <row r="26" spans="1:8" ht="28.25" customHeight="1" x14ac:dyDescent="0.2">
      <c r="A26" s="21" t="s">
        <v>22</v>
      </c>
      <c r="B26" s="4">
        <v>3</v>
      </c>
      <c r="C26" s="4">
        <v>-1</v>
      </c>
      <c r="D26" s="4">
        <f>B26*C26</f>
        <v>-3</v>
      </c>
      <c r="E26" s="4">
        <f>COUNT(B26:B27)</f>
        <v>2</v>
      </c>
      <c r="G26" s="34">
        <f>(((D26+D27)/E26)+D28+D29+D30+D31+D32+((D33+D34)/E33)+((D35+D36+D37+D38)/E35)+D39+((D40+D41+D42+D43)/E40)+D44)/(((B26+B27)/E26)+B28+B29+B30+B31+B32+((B33+B34)/E33)+((B35+B36+B37+B38)/E35)+B39+((B40+B41+B42+B43)/E40)+B44)</f>
        <v>-4.7619047619047616E-2</v>
      </c>
      <c r="H26" s="33">
        <v>300</v>
      </c>
    </row>
    <row r="27" spans="1:8" ht="28.25" customHeight="1" thickBot="1" x14ac:dyDescent="0.25">
      <c r="A27" s="21" t="s">
        <v>23</v>
      </c>
      <c r="B27" s="4">
        <v>3</v>
      </c>
      <c r="C27" s="4">
        <v>-1</v>
      </c>
      <c r="D27" s="4">
        <f t="shared" ref="D27:D44" si="1">B27*C27</f>
        <v>-3</v>
      </c>
      <c r="E27" s="4"/>
      <c r="G27" s="22"/>
      <c r="H27" s="28"/>
    </row>
    <row r="28" spans="1:8" ht="28.25" customHeight="1" x14ac:dyDescent="0.2">
      <c r="A28" s="21" t="s">
        <v>17</v>
      </c>
      <c r="B28" s="4">
        <v>4</v>
      </c>
      <c r="C28" s="4">
        <v>0</v>
      </c>
      <c r="D28" s="4">
        <f t="shared" si="1"/>
        <v>0</v>
      </c>
      <c r="E28" s="4"/>
      <c r="G28" s="9" t="s">
        <v>6</v>
      </c>
      <c r="H28" s="28"/>
    </row>
    <row r="29" spans="1:8" ht="28.25" customHeight="1" x14ac:dyDescent="0.2">
      <c r="A29" s="21" t="s">
        <v>1</v>
      </c>
      <c r="B29" s="4">
        <v>3</v>
      </c>
      <c r="C29" s="4">
        <v>0</v>
      </c>
      <c r="D29" s="4">
        <f t="shared" si="1"/>
        <v>0</v>
      </c>
      <c r="E29" s="4"/>
      <c r="G29" s="6" t="s">
        <v>20</v>
      </c>
      <c r="H29" s="28"/>
    </row>
    <row r="30" spans="1:8" ht="28.25" customHeight="1" x14ac:dyDescent="0.2">
      <c r="A30" s="21" t="s">
        <v>2</v>
      </c>
      <c r="B30" s="4">
        <v>2</v>
      </c>
      <c r="C30" s="4">
        <v>-1</v>
      </c>
      <c r="D30" s="4">
        <f t="shared" si="1"/>
        <v>-2</v>
      </c>
      <c r="E30" s="4"/>
      <c r="G30" s="7" t="s">
        <v>21</v>
      </c>
      <c r="H30" s="28"/>
    </row>
    <row r="31" spans="1:8" ht="28.25" customHeight="1" thickBot="1" x14ac:dyDescent="0.25">
      <c r="A31" s="21" t="s">
        <v>3</v>
      </c>
      <c r="B31" s="4">
        <v>4</v>
      </c>
      <c r="C31" s="4">
        <v>1</v>
      </c>
      <c r="D31" s="4">
        <f t="shared" si="1"/>
        <v>4</v>
      </c>
      <c r="E31" s="4"/>
      <c r="G31" s="8" t="s">
        <v>11</v>
      </c>
      <c r="H31" s="28"/>
    </row>
    <row r="32" spans="1:8" ht="28.25" customHeight="1" thickBot="1" x14ac:dyDescent="0.25">
      <c r="A32" s="21" t="s">
        <v>18</v>
      </c>
      <c r="B32" s="4">
        <v>3</v>
      </c>
      <c r="C32" s="4">
        <v>1</v>
      </c>
      <c r="D32" s="4">
        <f t="shared" si="1"/>
        <v>3</v>
      </c>
      <c r="E32" s="4"/>
      <c r="G32" s="22"/>
      <c r="H32" s="28"/>
    </row>
    <row r="33" spans="1:8" ht="28.25" customHeight="1" x14ac:dyDescent="0.2">
      <c r="A33" s="21" t="s">
        <v>24</v>
      </c>
      <c r="B33" s="4">
        <v>5</v>
      </c>
      <c r="C33" s="4">
        <v>0</v>
      </c>
      <c r="D33" s="4">
        <f t="shared" si="1"/>
        <v>0</v>
      </c>
      <c r="E33" s="4">
        <f>COUNT(B33:B34)</f>
        <v>2</v>
      </c>
      <c r="G33" s="9" t="s">
        <v>10</v>
      </c>
      <c r="H33" s="28"/>
    </row>
    <row r="34" spans="1:8" ht="28.25" customHeight="1" x14ac:dyDescent="0.2">
      <c r="A34" s="21" t="s">
        <v>25</v>
      </c>
      <c r="B34" s="4">
        <v>5</v>
      </c>
      <c r="C34" s="4">
        <v>0</v>
      </c>
      <c r="D34" s="4">
        <f t="shared" si="1"/>
        <v>0</v>
      </c>
      <c r="E34" s="4"/>
      <c r="G34" s="14" t="s">
        <v>15</v>
      </c>
      <c r="H34" s="28"/>
    </row>
    <row r="35" spans="1:8" ht="28.25" customHeight="1" x14ac:dyDescent="0.2">
      <c r="A35" s="21" t="s">
        <v>26</v>
      </c>
      <c r="B35" s="4">
        <v>5</v>
      </c>
      <c r="C35" s="4">
        <v>1</v>
      </c>
      <c r="D35" s="4">
        <f t="shared" si="1"/>
        <v>5</v>
      </c>
      <c r="E35" s="4">
        <f>COUNT(B35:B38)</f>
        <v>3</v>
      </c>
      <c r="G35" s="12" t="s">
        <v>12</v>
      </c>
      <c r="H35" s="28"/>
    </row>
    <row r="36" spans="1:8" ht="28.25" customHeight="1" x14ac:dyDescent="0.2">
      <c r="A36" s="21" t="s">
        <v>27</v>
      </c>
      <c r="B36" s="4">
        <v>5</v>
      </c>
      <c r="C36" s="4">
        <v>1</v>
      </c>
      <c r="D36" s="4">
        <f t="shared" si="1"/>
        <v>5</v>
      </c>
      <c r="E36" s="4"/>
      <c r="G36" s="11" t="s">
        <v>13</v>
      </c>
      <c r="H36" s="28"/>
    </row>
    <row r="37" spans="1:8" ht="28.25" customHeight="1" thickBot="1" x14ac:dyDescent="0.25">
      <c r="A37" s="21" t="s">
        <v>28</v>
      </c>
      <c r="B37" s="4">
        <v>5</v>
      </c>
      <c r="C37" s="4">
        <v>1</v>
      </c>
      <c r="D37" s="4">
        <f t="shared" si="1"/>
        <v>5</v>
      </c>
      <c r="E37" s="4"/>
      <c r="G37" s="13" t="s">
        <v>14</v>
      </c>
      <c r="H37" s="28"/>
    </row>
    <row r="38" spans="1:8" ht="28.25" customHeight="1" x14ac:dyDescent="0.2">
      <c r="A38" s="21" t="s">
        <v>29</v>
      </c>
      <c r="B38" s="4"/>
      <c r="C38" s="4"/>
      <c r="D38" s="4"/>
      <c r="E38" s="4"/>
      <c r="G38" s="22"/>
      <c r="H38" s="28"/>
    </row>
    <row r="39" spans="1:8" ht="28.25" customHeight="1" x14ac:dyDescent="0.2">
      <c r="A39" s="21" t="s">
        <v>19</v>
      </c>
      <c r="B39" s="4">
        <v>5</v>
      </c>
      <c r="C39" s="4">
        <v>-1</v>
      </c>
      <c r="D39" s="4">
        <f t="shared" si="1"/>
        <v>-5</v>
      </c>
      <c r="E39" s="4"/>
      <c r="G39"/>
      <c r="H39" s="28"/>
    </row>
    <row r="40" spans="1:8" ht="28.25" customHeight="1" x14ac:dyDescent="0.2">
      <c r="A40" s="21" t="s">
        <v>30</v>
      </c>
      <c r="B40" s="4">
        <v>3</v>
      </c>
      <c r="C40" s="4">
        <v>-1</v>
      </c>
      <c r="D40" s="4">
        <f t="shared" si="1"/>
        <v>-3</v>
      </c>
      <c r="E40" s="4">
        <f>COUNT(B40:B43)</f>
        <v>3</v>
      </c>
      <c r="G40"/>
      <c r="H40" s="28"/>
    </row>
    <row r="41" spans="1:8" ht="28.25" customHeight="1" x14ac:dyDescent="0.2">
      <c r="A41" s="21" t="s">
        <v>31</v>
      </c>
      <c r="B41" s="4">
        <v>3</v>
      </c>
      <c r="C41" s="4">
        <v>1</v>
      </c>
      <c r="D41" s="4">
        <f t="shared" si="1"/>
        <v>3</v>
      </c>
      <c r="E41" s="4"/>
      <c r="G41"/>
      <c r="H41" s="28"/>
    </row>
    <row r="42" spans="1:8" ht="28.25" customHeight="1" x14ac:dyDescent="0.2">
      <c r="A42" s="21" t="s">
        <v>32</v>
      </c>
      <c r="B42" s="4">
        <v>3</v>
      </c>
      <c r="C42" s="4">
        <v>1</v>
      </c>
      <c r="D42" s="4">
        <f t="shared" si="1"/>
        <v>3</v>
      </c>
      <c r="E42" s="4"/>
      <c r="G42"/>
      <c r="H42" s="28"/>
    </row>
    <row r="43" spans="1:8" ht="28.25" customHeight="1" x14ac:dyDescent="0.2">
      <c r="A43" s="21" t="s">
        <v>33</v>
      </c>
      <c r="B43" s="4"/>
      <c r="C43" s="4"/>
      <c r="D43" s="4"/>
      <c r="E43" s="4"/>
      <c r="G43"/>
      <c r="H43" s="28"/>
    </row>
    <row r="44" spans="1:8" ht="28.25" customHeight="1" thickBot="1" x14ac:dyDescent="0.25">
      <c r="A44" s="21" t="s">
        <v>4</v>
      </c>
      <c r="B44" s="5">
        <v>5</v>
      </c>
      <c r="C44" s="5">
        <v>-1</v>
      </c>
      <c r="D44" s="4">
        <f t="shared" si="1"/>
        <v>-5</v>
      </c>
      <c r="E44" s="4"/>
      <c r="F44" s="23"/>
      <c r="G44" s="30"/>
      <c r="H44" s="29"/>
    </row>
    <row r="45" spans="1:8" ht="28.25" customHeight="1" thickBot="1" x14ac:dyDescent="0.25"/>
    <row r="46" spans="1:8" ht="28.25" customHeight="1" thickBot="1" x14ac:dyDescent="0.25">
      <c r="A46" s="41" t="s">
        <v>9</v>
      </c>
      <c r="B46" s="17"/>
      <c r="C46" s="18"/>
      <c r="D46" s="17"/>
      <c r="E46" s="17"/>
      <c r="F46" s="17"/>
      <c r="G46" s="19"/>
      <c r="H46" s="26"/>
    </row>
    <row r="47" spans="1:8" ht="28.25" customHeight="1" thickBot="1" x14ac:dyDescent="0.25">
      <c r="A47" s="20"/>
      <c r="B47" s="2" t="s">
        <v>5</v>
      </c>
      <c r="C47" s="3" t="s">
        <v>6</v>
      </c>
      <c r="D47" s="2" t="s">
        <v>34</v>
      </c>
      <c r="E47" s="3" t="s">
        <v>35</v>
      </c>
      <c r="G47" s="38" t="s">
        <v>36</v>
      </c>
      <c r="H47" s="39" t="s">
        <v>16</v>
      </c>
    </row>
    <row r="48" spans="1:8" ht="28.25" customHeight="1" thickBot="1" x14ac:dyDescent="0.25">
      <c r="A48" s="21" t="s">
        <v>22</v>
      </c>
      <c r="B48" s="4">
        <v>3</v>
      </c>
      <c r="C48" s="4">
        <v>-1</v>
      </c>
      <c r="D48" s="4">
        <f>B48*C48</f>
        <v>-3</v>
      </c>
      <c r="E48" s="4">
        <f>COUNT(B48:B49)</f>
        <v>2</v>
      </c>
      <c r="G48" s="40">
        <f>(((D48+D49)/E48)+D50+D51+D52+D53+D54+((D55+D56)/E55)+((D57+D58+D59+D60)/E57)+D61+((D62+D63+D64+D65)/E62)+D66)/(((B48+B49)/E48)+B50+B51+B52+B53+B54+((B55+B56)/E55)+((B57+B58+B59+B60)/E57)+B61+((B62+B63+B64+B65)/E62)+B66)</f>
        <v>-0.51190476190476186</v>
      </c>
      <c r="H48" s="39">
        <v>800</v>
      </c>
    </row>
    <row r="49" spans="1:8" ht="28.25" customHeight="1" thickBot="1" x14ac:dyDescent="0.25">
      <c r="A49" s="21" t="s">
        <v>23</v>
      </c>
      <c r="B49" s="4">
        <v>3</v>
      </c>
      <c r="C49" s="4">
        <v>0</v>
      </c>
      <c r="D49" s="4">
        <f t="shared" ref="D49:D66" si="2">B49*C49</f>
        <v>0</v>
      </c>
      <c r="E49" s="4"/>
      <c r="G49" s="22"/>
      <c r="H49" s="28"/>
    </row>
    <row r="50" spans="1:8" ht="28.25" customHeight="1" x14ac:dyDescent="0.2">
      <c r="A50" s="21" t="s">
        <v>17</v>
      </c>
      <c r="B50" s="4">
        <v>4</v>
      </c>
      <c r="C50" s="4">
        <v>0</v>
      </c>
      <c r="D50" s="4">
        <f t="shared" si="2"/>
        <v>0</v>
      </c>
      <c r="E50" s="4"/>
      <c r="G50" s="9" t="s">
        <v>6</v>
      </c>
      <c r="H50" s="28"/>
    </row>
    <row r="51" spans="1:8" ht="28.25" customHeight="1" x14ac:dyDescent="0.2">
      <c r="A51" s="21" t="s">
        <v>1</v>
      </c>
      <c r="B51" s="4">
        <v>3</v>
      </c>
      <c r="C51" s="4">
        <v>-1</v>
      </c>
      <c r="D51" s="4">
        <f t="shared" si="2"/>
        <v>-3</v>
      </c>
      <c r="E51" s="4"/>
      <c r="G51" s="6" t="s">
        <v>20</v>
      </c>
      <c r="H51" s="28"/>
    </row>
    <row r="52" spans="1:8" ht="28.25" customHeight="1" x14ac:dyDescent="0.2">
      <c r="A52" s="21" t="s">
        <v>2</v>
      </c>
      <c r="B52" s="4">
        <v>2</v>
      </c>
      <c r="C52" s="4">
        <v>-1</v>
      </c>
      <c r="D52" s="4">
        <f t="shared" si="2"/>
        <v>-2</v>
      </c>
      <c r="E52" s="4"/>
      <c r="G52" s="7" t="s">
        <v>21</v>
      </c>
      <c r="H52" s="28"/>
    </row>
    <row r="53" spans="1:8" ht="28.25" customHeight="1" thickBot="1" x14ac:dyDescent="0.25">
      <c r="A53" s="21" t="s">
        <v>3</v>
      </c>
      <c r="B53" s="4">
        <v>4</v>
      </c>
      <c r="C53" s="4">
        <v>-1</v>
      </c>
      <c r="D53" s="4">
        <f t="shared" si="2"/>
        <v>-4</v>
      </c>
      <c r="E53" s="4"/>
      <c r="G53" s="8" t="s">
        <v>11</v>
      </c>
      <c r="H53" s="28"/>
    </row>
    <row r="54" spans="1:8" ht="28.25" customHeight="1" thickBot="1" x14ac:dyDescent="0.25">
      <c r="A54" s="21" t="s">
        <v>18</v>
      </c>
      <c r="B54" s="4">
        <v>3</v>
      </c>
      <c r="C54" s="4">
        <v>0</v>
      </c>
      <c r="D54" s="4">
        <f t="shared" si="2"/>
        <v>0</v>
      </c>
      <c r="E54" s="4"/>
      <c r="G54" s="22"/>
      <c r="H54" s="28"/>
    </row>
    <row r="55" spans="1:8" ht="28.25" customHeight="1" x14ac:dyDescent="0.2">
      <c r="A55" s="21" t="s">
        <v>24</v>
      </c>
      <c r="B55" s="4">
        <v>5</v>
      </c>
      <c r="C55" s="4">
        <v>-1</v>
      </c>
      <c r="D55" s="4">
        <f t="shared" si="2"/>
        <v>-5</v>
      </c>
      <c r="E55" s="4">
        <f>COUNT(B55:B56)</f>
        <v>2</v>
      </c>
      <c r="G55" s="9" t="s">
        <v>0</v>
      </c>
      <c r="H55" s="28"/>
    </row>
    <row r="56" spans="1:8" ht="28.25" customHeight="1" x14ac:dyDescent="0.2">
      <c r="A56" s="21" t="s">
        <v>25</v>
      </c>
      <c r="B56" s="4">
        <v>5</v>
      </c>
      <c r="C56" s="4">
        <v>-1</v>
      </c>
      <c r="D56" s="4">
        <f t="shared" si="2"/>
        <v>-5</v>
      </c>
      <c r="E56" s="4"/>
      <c r="G56" s="14" t="s">
        <v>15</v>
      </c>
      <c r="H56" s="28"/>
    </row>
    <row r="57" spans="1:8" ht="28.25" customHeight="1" x14ac:dyDescent="0.2">
      <c r="A57" s="21" t="s">
        <v>26</v>
      </c>
      <c r="B57" s="4">
        <v>5</v>
      </c>
      <c r="C57" s="4">
        <v>-1</v>
      </c>
      <c r="D57" s="4">
        <f t="shared" si="2"/>
        <v>-5</v>
      </c>
      <c r="E57" s="4">
        <f>COUNT(B57:B60)</f>
        <v>4</v>
      </c>
      <c r="G57" s="12" t="s">
        <v>12</v>
      </c>
      <c r="H57" s="28"/>
    </row>
    <row r="58" spans="1:8" ht="28.25" customHeight="1" x14ac:dyDescent="0.2">
      <c r="A58" s="21" t="s">
        <v>27</v>
      </c>
      <c r="B58" s="4">
        <v>5</v>
      </c>
      <c r="C58" s="4">
        <v>0</v>
      </c>
      <c r="D58" s="4">
        <f t="shared" si="2"/>
        <v>0</v>
      </c>
      <c r="E58" s="4"/>
      <c r="G58" s="11" t="s">
        <v>13</v>
      </c>
      <c r="H58" s="28"/>
    </row>
    <row r="59" spans="1:8" ht="28.25" customHeight="1" thickBot="1" x14ac:dyDescent="0.25">
      <c r="A59" s="21" t="s">
        <v>28</v>
      </c>
      <c r="B59" s="4">
        <v>5</v>
      </c>
      <c r="C59" s="4">
        <v>-1</v>
      </c>
      <c r="D59" s="4">
        <f t="shared" si="2"/>
        <v>-5</v>
      </c>
      <c r="E59" s="4"/>
      <c r="G59" s="13" t="s">
        <v>14</v>
      </c>
      <c r="H59" s="28"/>
    </row>
    <row r="60" spans="1:8" ht="28.25" customHeight="1" x14ac:dyDescent="0.2">
      <c r="A60" s="21" t="s">
        <v>29</v>
      </c>
      <c r="B60" s="4">
        <v>5</v>
      </c>
      <c r="C60" s="4">
        <v>0</v>
      </c>
      <c r="D60" s="4">
        <f t="shared" si="2"/>
        <v>0</v>
      </c>
      <c r="E60" s="4"/>
      <c r="G60" s="22"/>
      <c r="H60" s="28"/>
    </row>
    <row r="61" spans="1:8" ht="28.25" customHeight="1" x14ac:dyDescent="0.2">
      <c r="A61" s="21" t="s">
        <v>19</v>
      </c>
      <c r="B61" s="4">
        <v>5</v>
      </c>
      <c r="C61" s="4">
        <v>0</v>
      </c>
      <c r="D61" s="4">
        <f t="shared" si="2"/>
        <v>0</v>
      </c>
      <c r="E61" s="4"/>
      <c r="G61"/>
      <c r="H61" s="28"/>
    </row>
    <row r="62" spans="1:8" ht="28.25" customHeight="1" x14ac:dyDescent="0.2">
      <c r="A62" s="21" t="s">
        <v>30</v>
      </c>
      <c r="B62" s="4">
        <v>3</v>
      </c>
      <c r="C62" s="4">
        <v>1</v>
      </c>
      <c r="D62" s="4">
        <f t="shared" si="2"/>
        <v>3</v>
      </c>
      <c r="E62" s="4">
        <f>COUNT(B62:B65)</f>
        <v>4</v>
      </c>
      <c r="G62"/>
      <c r="H62" s="28"/>
    </row>
    <row r="63" spans="1:8" ht="28.25" customHeight="1" x14ac:dyDescent="0.2">
      <c r="A63" s="21" t="s">
        <v>31</v>
      </c>
      <c r="B63" s="4">
        <v>3</v>
      </c>
      <c r="C63" s="4">
        <v>1</v>
      </c>
      <c r="D63" s="4">
        <f t="shared" si="2"/>
        <v>3</v>
      </c>
      <c r="E63" s="4"/>
      <c r="G63"/>
      <c r="H63" s="28"/>
    </row>
    <row r="64" spans="1:8" ht="28.25" customHeight="1" x14ac:dyDescent="0.2">
      <c r="A64" s="21" t="s">
        <v>32</v>
      </c>
      <c r="B64" s="4">
        <v>3</v>
      </c>
      <c r="C64" s="4">
        <v>1</v>
      </c>
      <c r="D64" s="4">
        <f t="shared" si="2"/>
        <v>3</v>
      </c>
      <c r="E64" s="4"/>
      <c r="G64"/>
      <c r="H64" s="28"/>
    </row>
    <row r="65" spans="1:8" ht="28.25" customHeight="1" x14ac:dyDescent="0.2">
      <c r="A65" s="21" t="s">
        <v>33</v>
      </c>
      <c r="B65" s="4">
        <v>3</v>
      </c>
      <c r="C65" s="4">
        <v>-1</v>
      </c>
      <c r="D65" s="4">
        <f t="shared" si="2"/>
        <v>-3</v>
      </c>
      <c r="E65" s="4"/>
      <c r="G65"/>
      <c r="H65" s="28"/>
    </row>
    <row r="66" spans="1:8" ht="28.25" customHeight="1" thickBot="1" x14ac:dyDescent="0.25">
      <c r="A66" s="21" t="s">
        <v>4</v>
      </c>
      <c r="B66" s="5">
        <v>5</v>
      </c>
      <c r="C66" s="5">
        <v>-1</v>
      </c>
      <c r="D66" s="4">
        <f t="shared" si="2"/>
        <v>-5</v>
      </c>
      <c r="E66" s="4"/>
      <c r="F66" s="23"/>
      <c r="G66" s="30"/>
      <c r="H66" s="2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Grafici</vt:lpstr>
      </vt:variant>
      <vt:variant>
        <vt:i4>1</vt:i4>
      </vt:variant>
    </vt:vector>
  </HeadingPairs>
  <TitlesOfParts>
    <vt:vector size="2" baseType="lpstr">
      <vt:lpstr>Examples of CPS</vt:lpstr>
      <vt:lpstr>Graph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Zacà Carlotta</dc:creator>
  <cp:lastModifiedBy>Danilo Cimadomo</cp:lastModifiedBy>
  <dcterms:created xsi:type="dcterms:W3CDTF">2022-01-07T09:44:02Z</dcterms:created>
  <dcterms:modified xsi:type="dcterms:W3CDTF">2023-03-02T09:29:19Z</dcterms:modified>
</cp:coreProperties>
</file>