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artuulikool.sharepoint.com/sites/Archemy/Shared Documents/Pots and Bones/Case_Studies/Pada_Material/1_Article_Manuscript/5th_Revised_Submission/SI_Materials/"/>
    </mc:Choice>
  </mc:AlternateContent>
  <xr:revisionPtr revIDLastSave="84" documentId="8_{163230BC-88B3-413D-A2E8-FFAACF9977C9}" xr6:coauthVersionLast="47" xr6:coauthVersionMax="47" xr10:uidLastSave="{AF234BDB-3076-41CD-B41B-19062AC3A900}"/>
  <bookViews>
    <workbookView xWindow="-108" yWindow="-108" windowWidth="23256" windowHeight="12456" xr2:uid="{CF39EB56-A70B-41F3-80BB-5D24AC121C7C}"/>
  </bookViews>
  <sheets>
    <sheet name="SI_Table_1" sheetId="1" r:id="rId1"/>
  </sheets>
  <definedNames>
    <definedName name="_xlnm._FilterDatabase" localSheetId="0" hidden="1">SI_Table_1!$B$4:$M$43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K43" i="1" l="1"/>
  <c r="L43" i="1"/>
  <c r="M43" i="1"/>
  <c r="J43" i="1"/>
  <c r="E43" i="1"/>
</calcChain>
</file>

<file path=xl/sharedStrings.xml><?xml version="1.0" encoding="utf-8"?>
<sst xmlns="http://schemas.openxmlformats.org/spreadsheetml/2006/main" count="161" uniqueCount="43">
  <si>
    <t xml:space="preserve">SI Table 1. Overview of material analysed from Pada cemetery. </t>
  </si>
  <si>
    <t>SIA - stable isotope analysis; M - molar; ORA - organic residue analysis; Fi - foodcrust interiot, Fe - foodcrust exterior. Please note that burial numbers are displayed as Roman and Arabic numbers for any crossreferencing with analytical results.</t>
  </si>
  <si>
    <t>Burial no. Roman</t>
  </si>
  <si>
    <t>Burial no. Arabic</t>
  </si>
  <si>
    <t>Sex</t>
  </si>
  <si>
    <t>Age (years/months)</t>
  </si>
  <si>
    <t>SIA, no. of samples</t>
  </si>
  <si>
    <t>SIA, M1</t>
  </si>
  <si>
    <t>SIA, M2</t>
  </si>
  <si>
    <t>SIA, M3</t>
  </si>
  <si>
    <t>SIA, bone</t>
  </si>
  <si>
    <t>ORA, Fi</t>
  </si>
  <si>
    <t>ORA, Fe</t>
  </si>
  <si>
    <t>Microfossils (pottery)</t>
  </si>
  <si>
    <t>Microfossils (dental calculus)</t>
  </si>
  <si>
    <t>male</t>
  </si>
  <si>
    <t>18-20</t>
  </si>
  <si>
    <t>mandible</t>
  </si>
  <si>
    <t>x</t>
  </si>
  <si>
    <t>45-50</t>
  </si>
  <si>
    <t>child</t>
  </si>
  <si>
    <t>12y ± 3m</t>
  </si>
  <si>
    <t>30-35</t>
  </si>
  <si>
    <t>3y ± 12m</t>
  </si>
  <si>
    <t>female</t>
  </si>
  <si>
    <t>18-20?</t>
  </si>
  <si>
    <t>50-55</t>
  </si>
  <si>
    <t>male?</t>
  </si>
  <si>
    <t>10y ± 30m</t>
  </si>
  <si>
    <t>9y ± 24m</t>
  </si>
  <si>
    <t>1+1(decid)</t>
  </si>
  <si>
    <t>undetermined</t>
  </si>
  <si>
    <t>25-30</t>
  </si>
  <si>
    <t>20-25</t>
  </si>
  <si>
    <t>12y ± 30m</t>
  </si>
  <si>
    <t>40-45</t>
  </si>
  <si>
    <t>55-60</t>
  </si>
  <si>
    <t>35-40</t>
  </si>
  <si>
    <t>11y ± 30m</t>
  </si>
  <si>
    <t>petrosum + temporal bone</t>
  </si>
  <si>
    <t>undetermined; male based on grave goods</t>
  </si>
  <si>
    <t>undetermined; female based on grave goods</t>
  </si>
  <si>
    <t>TOTAL number of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</si>
</sst>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3DF1C-EE76-4E79-9AFA-9A61D7F68D35}">
  <dimension ref="A1:N43"/>
  <sheetViews>
    <sheetView tabSelected="1" workbookViewId="0"/>
  </sheetViews>
  <sheetFormatPr defaultColWidth="9.109375" defaultRowHeight="14.4" x14ac:dyDescent="0.3"/>
  <cols>
    <col min="1" max="1" width="9.109375" style="1"/>
    <col min="2" max="2" width="9.88671875" style="1" customWidth="1"/>
    <col min="3" max="3" width="38.88671875" style="1" customWidth="1"/>
    <col min="4" max="4" width="14.33203125" style="1" customWidth="1"/>
    <col min="5" max="5" width="10.109375" style="2" customWidth="1"/>
    <col min="6" max="8" width="10" style="2" customWidth="1"/>
    <col min="9" max="9" width="22.5546875" style="2" customWidth="1"/>
    <col min="10" max="10" width="7.88671875" style="2" customWidth="1"/>
    <col min="11" max="11" width="8.44140625" style="2" customWidth="1"/>
    <col min="12" max="13" width="11.44140625" style="1" customWidth="1"/>
    <col min="14" max="16384" width="9.109375" style="1"/>
  </cols>
  <sheetData>
    <row r="1" spans="1:14" s="4" customFormat="1" x14ac:dyDescent="0.3">
      <c r="A1" s="4" t="s">
        <v>0</v>
      </c>
      <c r="E1" s="5"/>
      <c r="F1" s="5"/>
      <c r="G1" s="5"/>
      <c r="H1" s="5"/>
      <c r="I1" s="5"/>
      <c r="J1" s="5"/>
      <c r="K1" s="5"/>
    </row>
    <row r="2" spans="1:14" x14ac:dyDescent="0.3">
      <c r="A2" s="1" t="s">
        <v>1</v>
      </c>
    </row>
    <row r="4" spans="1:14" s="3" customFormat="1" ht="43.2" x14ac:dyDescent="0.3">
      <c r="A4" s="9" t="s">
        <v>2</v>
      </c>
      <c r="B4" s="11" t="s">
        <v>3</v>
      </c>
      <c r="C4" s="10" t="s">
        <v>4</v>
      </c>
      <c r="D4" s="11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1" t="s">
        <v>13</v>
      </c>
      <c r="M4" s="11" t="s">
        <v>14</v>
      </c>
      <c r="N4" s="12"/>
    </row>
    <row r="5" spans="1:14" x14ac:dyDescent="0.3">
      <c r="A5" s="1" t="str">
        <f t="shared" ref="A5:A27" si="0">ROMAN(B5)</f>
        <v>VI</v>
      </c>
      <c r="B5" s="2">
        <v>6</v>
      </c>
      <c r="C5" s="1" t="s">
        <v>15</v>
      </c>
      <c r="D5" s="1" t="s">
        <v>16</v>
      </c>
      <c r="E5" s="2">
        <v>3</v>
      </c>
      <c r="F5" s="2">
        <v>1</v>
      </c>
      <c r="H5" s="2">
        <v>1</v>
      </c>
      <c r="I5" s="2" t="s">
        <v>17</v>
      </c>
      <c r="J5" s="2" t="s">
        <v>18</v>
      </c>
      <c r="L5" s="1" t="s">
        <v>18</v>
      </c>
      <c r="M5" s="1" t="s">
        <v>18</v>
      </c>
    </row>
    <row r="6" spans="1:14" x14ac:dyDescent="0.3">
      <c r="A6" s="1" t="str">
        <f t="shared" si="0"/>
        <v>IX</v>
      </c>
      <c r="B6" s="2">
        <v>9</v>
      </c>
      <c r="C6" s="1" t="s">
        <v>15</v>
      </c>
      <c r="D6" s="1" t="s">
        <v>19</v>
      </c>
      <c r="E6" s="2">
        <v>2</v>
      </c>
      <c r="G6" s="2">
        <v>1</v>
      </c>
      <c r="I6" s="2" t="s">
        <v>17</v>
      </c>
      <c r="J6" s="2" t="s">
        <v>18</v>
      </c>
      <c r="K6" s="14"/>
    </row>
    <row r="7" spans="1:14" x14ac:dyDescent="0.3">
      <c r="A7" s="1" t="str">
        <f t="shared" si="0"/>
        <v>XII</v>
      </c>
      <c r="B7" s="2">
        <v>12</v>
      </c>
      <c r="C7" s="1" t="s">
        <v>20</v>
      </c>
      <c r="D7" s="1" t="s">
        <v>21</v>
      </c>
      <c r="J7" s="2" t="s">
        <v>18</v>
      </c>
      <c r="K7" s="2" t="s">
        <v>18</v>
      </c>
      <c r="L7" s="1" t="s">
        <v>18</v>
      </c>
    </row>
    <row r="8" spans="1:14" x14ac:dyDescent="0.3">
      <c r="A8" s="1" t="str">
        <f t="shared" si="0"/>
        <v>XIV</v>
      </c>
      <c r="B8" s="2">
        <v>14</v>
      </c>
      <c r="C8" s="1" t="s">
        <v>15</v>
      </c>
      <c r="D8" s="1" t="s">
        <v>22</v>
      </c>
      <c r="J8" s="2" t="s">
        <v>18</v>
      </c>
      <c r="K8" s="2" t="s">
        <v>18</v>
      </c>
      <c r="L8" s="1" t="s">
        <v>18</v>
      </c>
    </row>
    <row r="9" spans="1:14" x14ac:dyDescent="0.3">
      <c r="A9" s="1" t="str">
        <f t="shared" si="0"/>
        <v>XV</v>
      </c>
      <c r="B9" s="2">
        <v>15</v>
      </c>
      <c r="C9" s="1" t="s">
        <v>20</v>
      </c>
      <c r="D9" s="1" t="s">
        <v>23</v>
      </c>
      <c r="E9" s="2">
        <v>1</v>
      </c>
      <c r="I9" s="2" t="s">
        <v>17</v>
      </c>
      <c r="J9" s="2" t="s">
        <v>18</v>
      </c>
      <c r="L9" s="1" t="s">
        <v>18</v>
      </c>
    </row>
    <row r="10" spans="1:14" x14ac:dyDescent="0.3">
      <c r="A10" s="1" t="str">
        <f t="shared" si="0"/>
        <v>XIX</v>
      </c>
      <c r="B10" s="2">
        <v>19</v>
      </c>
      <c r="C10" s="1" t="s">
        <v>24</v>
      </c>
      <c r="D10" s="1" t="s">
        <v>25</v>
      </c>
      <c r="J10" s="2" t="s">
        <v>18</v>
      </c>
      <c r="L10" s="1" t="s">
        <v>18</v>
      </c>
    </row>
    <row r="11" spans="1:14" x14ac:dyDescent="0.3">
      <c r="A11" s="1" t="str">
        <f t="shared" si="0"/>
        <v>XVII</v>
      </c>
      <c r="B11" s="2">
        <v>17</v>
      </c>
      <c r="C11" s="1" t="s">
        <v>24</v>
      </c>
      <c r="D11" s="1" t="s">
        <v>19</v>
      </c>
      <c r="E11" s="2">
        <v>2</v>
      </c>
      <c r="F11" s="2">
        <v>1</v>
      </c>
      <c r="I11" s="2" t="s">
        <v>17</v>
      </c>
    </row>
    <row r="12" spans="1:14" x14ac:dyDescent="0.3">
      <c r="A12" s="1" t="str">
        <f t="shared" si="0"/>
        <v>XX</v>
      </c>
      <c r="B12" s="2">
        <v>20</v>
      </c>
      <c r="C12" s="1" t="s">
        <v>15</v>
      </c>
      <c r="D12" s="1" t="s">
        <v>26</v>
      </c>
      <c r="E12" s="2">
        <v>2</v>
      </c>
      <c r="F12" s="2">
        <v>1</v>
      </c>
      <c r="I12" s="2" t="s">
        <v>17</v>
      </c>
    </row>
    <row r="13" spans="1:14" x14ac:dyDescent="0.3">
      <c r="A13" s="1" t="str">
        <f t="shared" si="0"/>
        <v>XXIII</v>
      </c>
      <c r="B13" s="2">
        <v>23</v>
      </c>
      <c r="C13" s="1" t="s">
        <v>27</v>
      </c>
      <c r="D13" s="1" t="s">
        <v>28</v>
      </c>
      <c r="E13" s="2">
        <v>2</v>
      </c>
      <c r="F13" s="2">
        <v>1</v>
      </c>
      <c r="G13" s="2">
        <v>1</v>
      </c>
    </row>
    <row r="14" spans="1:14" x14ac:dyDescent="0.3">
      <c r="A14" s="1" t="str">
        <f t="shared" si="0"/>
        <v>XXVI</v>
      </c>
      <c r="B14" s="2">
        <v>26</v>
      </c>
      <c r="C14" s="1" t="s">
        <v>20</v>
      </c>
      <c r="D14" s="1" t="s">
        <v>29</v>
      </c>
      <c r="E14" s="2">
        <v>3</v>
      </c>
      <c r="F14" s="2" t="s">
        <v>30</v>
      </c>
      <c r="I14" s="2" t="s">
        <v>17</v>
      </c>
    </row>
    <row r="15" spans="1:14" x14ac:dyDescent="0.3">
      <c r="A15" s="1" t="str">
        <f t="shared" si="0"/>
        <v>XXVII</v>
      </c>
      <c r="B15" s="2">
        <v>27</v>
      </c>
      <c r="C15" s="1" t="s">
        <v>15</v>
      </c>
      <c r="D15" s="1" t="s">
        <v>22</v>
      </c>
      <c r="J15" s="2" t="s">
        <v>18</v>
      </c>
      <c r="L15" s="1" t="s">
        <v>18</v>
      </c>
    </row>
    <row r="16" spans="1:14" x14ac:dyDescent="0.3">
      <c r="A16" s="1" t="str">
        <f t="shared" si="0"/>
        <v>XXIX</v>
      </c>
      <c r="B16" s="2">
        <v>29</v>
      </c>
      <c r="C16" s="1" t="s">
        <v>15</v>
      </c>
      <c r="D16" s="1" t="s">
        <v>22</v>
      </c>
      <c r="E16" s="2">
        <v>4</v>
      </c>
      <c r="F16" s="2">
        <v>1</v>
      </c>
      <c r="G16" s="2">
        <v>1</v>
      </c>
      <c r="H16" s="2">
        <v>1</v>
      </c>
      <c r="I16" s="2" t="s">
        <v>17</v>
      </c>
      <c r="M16" s="1" t="s">
        <v>18</v>
      </c>
    </row>
    <row r="17" spans="1:13" x14ac:dyDescent="0.3">
      <c r="A17" s="1" t="str">
        <f t="shared" si="0"/>
        <v>XXXIII</v>
      </c>
      <c r="B17" s="2">
        <v>33</v>
      </c>
      <c r="C17" s="1" t="s">
        <v>24</v>
      </c>
      <c r="D17" s="1" t="s">
        <v>22</v>
      </c>
      <c r="E17" s="2">
        <v>2</v>
      </c>
      <c r="H17" s="2">
        <v>1</v>
      </c>
      <c r="I17" s="2" t="s">
        <v>17</v>
      </c>
      <c r="J17" s="2" t="s">
        <v>18</v>
      </c>
      <c r="L17" s="1" t="s">
        <v>18</v>
      </c>
    </row>
    <row r="18" spans="1:13" x14ac:dyDescent="0.3">
      <c r="A18" s="1" t="str">
        <f t="shared" si="0"/>
        <v>XLI</v>
      </c>
      <c r="B18" s="2">
        <v>41</v>
      </c>
      <c r="C18" s="1" t="s">
        <v>24</v>
      </c>
      <c r="D18" s="1" t="s">
        <v>31</v>
      </c>
      <c r="E18" s="2">
        <v>2</v>
      </c>
      <c r="G18" s="2">
        <v>1</v>
      </c>
      <c r="I18" s="2" t="s">
        <v>17</v>
      </c>
      <c r="J18" s="2" t="s">
        <v>18</v>
      </c>
      <c r="L18" s="1" t="s">
        <v>18</v>
      </c>
      <c r="M18" s="1" t="s">
        <v>18</v>
      </c>
    </row>
    <row r="19" spans="1:13" x14ac:dyDescent="0.3">
      <c r="A19" s="1" t="str">
        <f t="shared" si="0"/>
        <v>XLII</v>
      </c>
      <c r="B19" s="2">
        <v>42</v>
      </c>
      <c r="C19" s="1" t="s">
        <v>24</v>
      </c>
      <c r="D19" s="1" t="s">
        <v>32</v>
      </c>
      <c r="J19" s="2" t="s">
        <v>18</v>
      </c>
      <c r="K19" s="2" t="s">
        <v>18</v>
      </c>
    </row>
    <row r="20" spans="1:13" x14ac:dyDescent="0.3">
      <c r="A20" s="1" t="str">
        <f t="shared" si="0"/>
        <v>XLVI</v>
      </c>
      <c r="B20" s="2">
        <v>46</v>
      </c>
      <c r="C20" s="1" t="s">
        <v>15</v>
      </c>
      <c r="D20" s="1" t="s">
        <v>22</v>
      </c>
      <c r="E20" s="2">
        <v>4</v>
      </c>
      <c r="F20" s="2">
        <v>1</v>
      </c>
      <c r="G20" s="2">
        <v>1</v>
      </c>
      <c r="H20" s="2">
        <v>1</v>
      </c>
      <c r="I20" s="2" t="s">
        <v>17</v>
      </c>
      <c r="J20" s="2" t="s">
        <v>18</v>
      </c>
      <c r="K20" s="2" t="s">
        <v>18</v>
      </c>
    </row>
    <row r="21" spans="1:13" x14ac:dyDescent="0.3">
      <c r="A21" s="1" t="str">
        <f t="shared" si="0"/>
        <v>L</v>
      </c>
      <c r="B21" s="2">
        <v>50</v>
      </c>
      <c r="C21" s="1" t="s">
        <v>24</v>
      </c>
      <c r="D21" s="1" t="s">
        <v>32</v>
      </c>
      <c r="J21" s="2" t="s">
        <v>18</v>
      </c>
      <c r="K21" s="14"/>
      <c r="L21" s="1" t="s">
        <v>18</v>
      </c>
    </row>
    <row r="22" spans="1:13" x14ac:dyDescent="0.3">
      <c r="A22" s="1" t="str">
        <f t="shared" si="0"/>
        <v>LVIII</v>
      </c>
      <c r="B22" s="2">
        <v>58</v>
      </c>
      <c r="C22" s="1" t="s">
        <v>24</v>
      </c>
      <c r="D22" s="1" t="s">
        <v>33</v>
      </c>
      <c r="E22" s="2">
        <v>2</v>
      </c>
      <c r="G22" s="2">
        <v>1</v>
      </c>
      <c r="H22" s="2">
        <v>1</v>
      </c>
      <c r="J22" s="2" t="s">
        <v>18</v>
      </c>
      <c r="K22" s="14"/>
    </row>
    <row r="23" spans="1:13" x14ac:dyDescent="0.3">
      <c r="A23" s="1" t="str">
        <f t="shared" si="0"/>
        <v>LXI</v>
      </c>
      <c r="B23" s="2">
        <v>61</v>
      </c>
      <c r="C23" s="1" t="s">
        <v>15</v>
      </c>
      <c r="D23" s="1" t="s">
        <v>26</v>
      </c>
      <c r="J23" s="2" t="s">
        <v>18</v>
      </c>
      <c r="L23" s="1" t="s">
        <v>18</v>
      </c>
      <c r="M23" s="1" t="s">
        <v>18</v>
      </c>
    </row>
    <row r="24" spans="1:13" x14ac:dyDescent="0.3">
      <c r="A24" s="1" t="str">
        <f t="shared" si="0"/>
        <v>LXIV</v>
      </c>
      <c r="B24" s="2">
        <v>64</v>
      </c>
      <c r="C24" s="1" t="s">
        <v>24</v>
      </c>
      <c r="D24" s="1" t="s">
        <v>32</v>
      </c>
      <c r="E24" s="2">
        <v>4</v>
      </c>
      <c r="F24" s="2">
        <v>1</v>
      </c>
      <c r="G24" s="2">
        <v>1</v>
      </c>
      <c r="H24" s="2">
        <v>1</v>
      </c>
      <c r="I24" s="2" t="s">
        <v>17</v>
      </c>
      <c r="J24" s="14"/>
    </row>
    <row r="25" spans="1:13" x14ac:dyDescent="0.3">
      <c r="A25" s="1" t="str">
        <f t="shared" si="0"/>
        <v>LXVIII</v>
      </c>
      <c r="B25" s="2">
        <v>68</v>
      </c>
      <c r="C25" s="1" t="s">
        <v>20</v>
      </c>
      <c r="D25" s="1" t="s">
        <v>34</v>
      </c>
      <c r="E25" s="1"/>
      <c r="F25" s="1"/>
      <c r="G25" s="1"/>
      <c r="H25" s="1"/>
      <c r="I25" s="1"/>
      <c r="J25" s="1" t="s">
        <v>18</v>
      </c>
      <c r="K25" s="1"/>
      <c r="L25" s="1" t="s">
        <v>18</v>
      </c>
    </row>
    <row r="26" spans="1:13" x14ac:dyDescent="0.3">
      <c r="A26" s="1" t="str">
        <f t="shared" si="0"/>
        <v>LXXV</v>
      </c>
      <c r="B26" s="2">
        <v>75</v>
      </c>
      <c r="C26" s="1" t="s">
        <v>24</v>
      </c>
      <c r="D26" s="1" t="s">
        <v>22</v>
      </c>
      <c r="E26" s="2">
        <v>3</v>
      </c>
      <c r="G26" s="2">
        <v>1</v>
      </c>
      <c r="H26" s="2">
        <v>1</v>
      </c>
      <c r="I26" s="2" t="s">
        <v>17</v>
      </c>
      <c r="J26" s="1" t="s">
        <v>18</v>
      </c>
    </row>
    <row r="27" spans="1:13" x14ac:dyDescent="0.3">
      <c r="A27" s="1" t="str">
        <f t="shared" si="0"/>
        <v>LXXVIII</v>
      </c>
      <c r="B27" s="2">
        <v>78</v>
      </c>
      <c r="C27" s="1" t="s">
        <v>15</v>
      </c>
      <c r="D27" s="1" t="s">
        <v>22</v>
      </c>
      <c r="E27" s="2">
        <v>3</v>
      </c>
      <c r="G27" s="2">
        <v>1</v>
      </c>
      <c r="H27" s="2">
        <v>1</v>
      </c>
      <c r="I27" s="2" t="s">
        <v>17</v>
      </c>
      <c r="J27" s="14"/>
    </row>
    <row r="28" spans="1:13" x14ac:dyDescent="0.3">
      <c r="A28" s="1" t="str">
        <f t="shared" ref="A28:A42" si="1">ROMAN(B28)</f>
        <v>LXXIX</v>
      </c>
      <c r="B28" s="2">
        <v>79</v>
      </c>
      <c r="C28" s="1" t="s">
        <v>20</v>
      </c>
      <c r="D28" s="1" t="s">
        <v>31</v>
      </c>
      <c r="E28" s="2">
        <v>2</v>
      </c>
      <c r="F28" s="2" t="s">
        <v>30</v>
      </c>
      <c r="J28" s="14"/>
    </row>
    <row r="29" spans="1:13" x14ac:dyDescent="0.3">
      <c r="A29" s="1" t="str">
        <f t="shared" si="1"/>
        <v>LXXXIII</v>
      </c>
      <c r="B29" s="2">
        <v>83</v>
      </c>
      <c r="C29" s="1" t="s">
        <v>15</v>
      </c>
      <c r="D29" s="1" t="s">
        <v>35</v>
      </c>
      <c r="J29" s="14" t="s">
        <v>18</v>
      </c>
      <c r="K29" s="14" t="s">
        <v>18</v>
      </c>
      <c r="L29" s="1" t="s">
        <v>18</v>
      </c>
    </row>
    <row r="30" spans="1:13" x14ac:dyDescent="0.3">
      <c r="A30" s="1" t="str">
        <f t="shared" si="1"/>
        <v>LXXXIX</v>
      </c>
      <c r="B30" s="2">
        <v>89</v>
      </c>
      <c r="C30" s="1" t="s">
        <v>15</v>
      </c>
      <c r="D30" s="1" t="s">
        <v>36</v>
      </c>
      <c r="E30" s="2">
        <v>4</v>
      </c>
      <c r="F30" s="2">
        <v>1</v>
      </c>
      <c r="G30" s="2">
        <v>1</v>
      </c>
      <c r="H30" s="2">
        <v>1</v>
      </c>
      <c r="I30" s="2" t="s">
        <v>17</v>
      </c>
      <c r="J30" s="14"/>
      <c r="K30" s="14"/>
    </row>
    <row r="31" spans="1:13" x14ac:dyDescent="0.3">
      <c r="A31" s="1" t="str">
        <f t="shared" si="1"/>
        <v>XCII</v>
      </c>
      <c r="B31" s="2">
        <v>92</v>
      </c>
      <c r="C31" s="1" t="s">
        <v>15</v>
      </c>
      <c r="D31" s="1" t="s">
        <v>16</v>
      </c>
      <c r="J31" s="2" t="s">
        <v>18</v>
      </c>
      <c r="L31" s="1" t="s">
        <v>18</v>
      </c>
    </row>
    <row r="32" spans="1:13" x14ac:dyDescent="0.3">
      <c r="A32" s="1" t="str">
        <f t="shared" si="1"/>
        <v>CIII</v>
      </c>
      <c r="B32" s="2">
        <v>103</v>
      </c>
      <c r="C32" s="1" t="s">
        <v>15</v>
      </c>
      <c r="D32" s="1" t="s">
        <v>22</v>
      </c>
      <c r="E32" s="2">
        <v>2</v>
      </c>
      <c r="F32" s="2">
        <v>1</v>
      </c>
      <c r="G32" s="2">
        <v>1</v>
      </c>
      <c r="J32" s="2" t="s">
        <v>18</v>
      </c>
      <c r="L32" s="1" t="s">
        <v>18</v>
      </c>
      <c r="M32" s="1" t="s">
        <v>18</v>
      </c>
    </row>
    <row r="33" spans="1:13" x14ac:dyDescent="0.3">
      <c r="A33" s="1" t="str">
        <f t="shared" si="1"/>
        <v>CVIII</v>
      </c>
      <c r="B33" s="2">
        <v>108</v>
      </c>
      <c r="C33" s="1" t="s">
        <v>15</v>
      </c>
      <c r="D33" s="1" t="s">
        <v>22</v>
      </c>
      <c r="E33" s="2">
        <v>4</v>
      </c>
      <c r="F33" s="2">
        <v>1</v>
      </c>
      <c r="G33" s="2">
        <v>1</v>
      </c>
      <c r="H33" s="2">
        <v>1</v>
      </c>
      <c r="I33" s="2" t="s">
        <v>17</v>
      </c>
    </row>
    <row r="34" spans="1:13" x14ac:dyDescent="0.3">
      <c r="A34" s="1" t="str">
        <f t="shared" si="1"/>
        <v>CIX</v>
      </c>
      <c r="B34" s="2">
        <v>109</v>
      </c>
      <c r="C34" s="1" t="s">
        <v>15</v>
      </c>
      <c r="D34" s="1" t="s">
        <v>37</v>
      </c>
      <c r="E34" s="2">
        <v>3</v>
      </c>
      <c r="F34" s="2">
        <v>1</v>
      </c>
      <c r="G34" s="2">
        <v>1</v>
      </c>
      <c r="I34" s="2" t="s">
        <v>17</v>
      </c>
      <c r="J34" s="2" t="s">
        <v>18</v>
      </c>
    </row>
    <row r="35" spans="1:13" x14ac:dyDescent="0.3">
      <c r="A35" s="1" t="str">
        <f t="shared" si="1"/>
        <v>CXIII</v>
      </c>
      <c r="B35" s="2">
        <v>113</v>
      </c>
      <c r="C35" s="1" t="s">
        <v>20</v>
      </c>
      <c r="D35" s="1" t="s">
        <v>38</v>
      </c>
      <c r="E35" s="2">
        <v>2</v>
      </c>
      <c r="I35" s="2" t="s">
        <v>39</v>
      </c>
    </row>
    <row r="36" spans="1:13" x14ac:dyDescent="0.3">
      <c r="A36" s="1" t="str">
        <f t="shared" si="1"/>
        <v>CXVIII</v>
      </c>
      <c r="B36" s="2">
        <v>118</v>
      </c>
      <c r="C36" s="1" t="s">
        <v>24</v>
      </c>
      <c r="D36" s="1" t="s">
        <v>22</v>
      </c>
      <c r="E36" s="1">
        <v>1</v>
      </c>
      <c r="F36" s="1">
        <v>1</v>
      </c>
      <c r="G36" s="1"/>
      <c r="H36" s="1"/>
      <c r="I36" s="1"/>
      <c r="J36" s="1"/>
      <c r="K36" s="1"/>
    </row>
    <row r="37" spans="1:13" x14ac:dyDescent="0.3">
      <c r="A37" s="1" t="str">
        <f t="shared" si="1"/>
        <v>CXXIV</v>
      </c>
      <c r="B37" s="2">
        <v>124</v>
      </c>
      <c r="C37" s="1" t="s">
        <v>15</v>
      </c>
      <c r="D37" s="1" t="s">
        <v>32</v>
      </c>
      <c r="J37" s="2" t="s">
        <v>18</v>
      </c>
      <c r="L37" s="1" t="s">
        <v>18</v>
      </c>
    </row>
    <row r="38" spans="1:13" x14ac:dyDescent="0.3">
      <c r="A38" s="1" t="str">
        <f t="shared" si="1"/>
        <v>CXXVIII</v>
      </c>
      <c r="B38" s="2">
        <v>128</v>
      </c>
      <c r="C38" s="1" t="s">
        <v>20</v>
      </c>
      <c r="D38" s="1" t="s">
        <v>29</v>
      </c>
      <c r="J38" s="2" t="s">
        <v>18</v>
      </c>
    </row>
    <row r="39" spans="1:13" x14ac:dyDescent="0.3">
      <c r="A39" s="1" t="str">
        <f t="shared" si="1"/>
        <v>CXXIX</v>
      </c>
      <c r="B39" s="2">
        <v>129</v>
      </c>
      <c r="C39" s="1" t="s">
        <v>20</v>
      </c>
      <c r="D39" s="1" t="s">
        <v>28</v>
      </c>
      <c r="J39" s="2" t="s">
        <v>18</v>
      </c>
      <c r="L39" s="1" t="s">
        <v>18</v>
      </c>
    </row>
    <row r="40" spans="1:13" x14ac:dyDescent="0.3">
      <c r="A40" s="1" t="str">
        <f t="shared" si="1"/>
        <v>CLI</v>
      </c>
      <c r="B40" s="2">
        <v>151</v>
      </c>
      <c r="C40" s="1" t="s">
        <v>40</v>
      </c>
      <c r="D40" s="1" t="s">
        <v>31</v>
      </c>
      <c r="E40" s="2">
        <v>1</v>
      </c>
      <c r="H40" s="2">
        <v>1</v>
      </c>
      <c r="J40" s="14"/>
    </row>
    <row r="41" spans="1:13" x14ac:dyDescent="0.3">
      <c r="A41" s="1" t="str">
        <f t="shared" si="1"/>
        <v>CLIV</v>
      </c>
      <c r="B41" s="2">
        <v>154</v>
      </c>
      <c r="C41" s="1" t="s">
        <v>40</v>
      </c>
      <c r="D41" s="1" t="s">
        <v>31</v>
      </c>
      <c r="E41" s="2">
        <v>3</v>
      </c>
      <c r="F41" s="2">
        <v>1</v>
      </c>
      <c r="G41" s="2">
        <v>1</v>
      </c>
      <c r="I41" s="2" t="s">
        <v>17</v>
      </c>
    </row>
    <row r="42" spans="1:13" x14ac:dyDescent="0.3">
      <c r="A42" s="1" t="str">
        <f t="shared" si="1"/>
        <v>CLXI</v>
      </c>
      <c r="B42" s="2">
        <v>161</v>
      </c>
      <c r="C42" s="1" t="s">
        <v>41</v>
      </c>
      <c r="D42" s="1" t="s">
        <v>31</v>
      </c>
      <c r="E42" s="2">
        <v>2</v>
      </c>
      <c r="F42" s="2">
        <v>1</v>
      </c>
      <c r="G42" s="2">
        <v>1</v>
      </c>
    </row>
    <row r="43" spans="1:13" x14ac:dyDescent="0.3">
      <c r="A43" s="6" t="s">
        <v>42</v>
      </c>
      <c r="B43" s="7"/>
      <c r="C43" s="7"/>
      <c r="D43" s="7"/>
      <c r="E43" s="8">
        <f>SUM(E5:E42)</f>
        <v>63</v>
      </c>
      <c r="F43" s="8"/>
      <c r="G43" s="8"/>
      <c r="H43" s="8"/>
      <c r="I43" s="8"/>
      <c r="J43" s="8">
        <f>COUNTA(J5:J42)</f>
        <v>23</v>
      </c>
      <c r="K43" s="8">
        <f t="shared" ref="K43:M43" si="2">COUNTA(K5:K42)</f>
        <v>5</v>
      </c>
      <c r="L43" s="8">
        <f t="shared" si="2"/>
        <v>16</v>
      </c>
      <c r="M43" s="8">
        <f t="shared" si="2"/>
        <v>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4B6BB30E15BD478EE6CD01201ED824" ma:contentTypeVersion="17" ma:contentTypeDescription="Loo uus dokument" ma:contentTypeScope="" ma:versionID="71947ced0d5a0ace689e2157decc2f95">
  <xsd:schema xmlns:xsd="http://www.w3.org/2001/XMLSchema" xmlns:xs="http://www.w3.org/2001/XMLSchema" xmlns:p="http://schemas.microsoft.com/office/2006/metadata/properties" xmlns:ns2="b947f40d-1bc2-4d6a-97db-4511aedca38d" xmlns:ns3="2a379c1c-c215-4da0-9bd4-2d5b8624d06d" targetNamespace="http://schemas.microsoft.com/office/2006/metadata/properties" ma:root="true" ma:fieldsID="1d8e165e017f4325d29580fab0473aa2" ns2:_="" ns3:_="">
    <xsd:import namespace="b947f40d-1bc2-4d6a-97db-4511aedca38d"/>
    <xsd:import namespace="2a379c1c-c215-4da0-9bd4-2d5b8624d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Tekstirid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47f40d-1bc2-4d6a-97db-4511aedca3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c7e1068c-fbba-49b8-a159-82714d831e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Tekstirida" ma:index="23" nillable="true" ma:displayName="Tekstirida" ma:format="Dropdown" ma:internalName="Tekstirida">
      <xsd:simpleType>
        <xsd:restriction base="dms:Note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379c1c-c215-4da0-9bd4-2d5b8624d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77c4fc4-d96a-4484-af03-508e5619ad7b}" ma:internalName="TaxCatchAll" ma:showField="CatchAllData" ma:web="2a379c1c-c215-4da0-9bd4-2d5b8624d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379c1c-c215-4da0-9bd4-2d5b8624d06d" xsi:nil="true"/>
    <Tekstirida xmlns="b947f40d-1bc2-4d6a-97db-4511aedca38d" xsi:nil="true"/>
    <lcf76f155ced4ddcb4097134ff3c332f xmlns="b947f40d-1bc2-4d6a-97db-4511aedca38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D2D257-D9E1-4544-B374-FCF7E24CD89B}"/>
</file>

<file path=customXml/itemProps2.xml><?xml version="1.0" encoding="utf-8"?>
<ds:datastoreItem xmlns:ds="http://schemas.openxmlformats.org/officeDocument/2006/customXml" ds:itemID="{9FFC172A-DF4E-4439-9F9F-D18103CBC964}">
  <ds:schemaRefs>
    <ds:schemaRef ds:uri="http://schemas.microsoft.com/office/2006/metadata/properties"/>
    <ds:schemaRef ds:uri="http://schemas.microsoft.com/office/infopath/2007/PartnerControls"/>
    <ds:schemaRef ds:uri="2a379c1c-c215-4da0-9bd4-2d5b8624d06d"/>
    <ds:schemaRef ds:uri="b947f40d-1bc2-4d6a-97db-4511aedca38d"/>
  </ds:schemaRefs>
</ds:datastoreItem>
</file>

<file path=customXml/itemProps3.xml><?xml version="1.0" encoding="utf-8"?>
<ds:datastoreItem xmlns:ds="http://schemas.openxmlformats.org/officeDocument/2006/customXml" ds:itemID="{CC37DE86-58A6-4E24-AC88-3ADFC65118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SI_Table_1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Oras</dc:creator>
  <cp:keywords/>
  <dc:description/>
  <cp:lastModifiedBy>Ester Oras</cp:lastModifiedBy>
  <cp:revision/>
  <dcterms:created xsi:type="dcterms:W3CDTF">2025-04-23T12:05:49Z</dcterms:created>
  <dcterms:modified xsi:type="dcterms:W3CDTF">2025-12-11T11:57:57Z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0x010100DB4B6BB30E15BD478EE6CD01201ED824</vt:lpwstr>
  </property>
  <property fmtid="{D5CDD505-2E9C-101B-9397-08002B2CF9AE}" pid="3" name="MediaServiceImageTags">
    <vt:lpwstr/>
  </property>
</Properties>
</file>