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LA\Pós doc\Morena\Revisão\Revisão 2\"/>
    </mc:Choice>
  </mc:AlternateContent>
  <xr:revisionPtr revIDLastSave="0" documentId="13_ncr:1_{7D991D1A-7627-48BF-97B5-2BBA6033FB58}" xr6:coauthVersionLast="47" xr6:coauthVersionMax="47" xr10:uidLastSave="{00000000-0000-0000-0000-000000000000}"/>
  <bookViews>
    <workbookView xWindow="-120" yWindow="-120" windowWidth="29040" windowHeight="15720" activeTab="1" xr2:uid="{DA151D36-1334-4951-B666-7AC3E3624EFB}"/>
  </bookViews>
  <sheets>
    <sheet name="Table S1" sheetId="3" r:id="rId1"/>
    <sheet name="Table S1 fauna " sheetId="1" r:id="rId2"/>
    <sheet name="Table S1 envsector" sheetId="2" r:id="rId3"/>
    <sheet name="Table S1 envquadrat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2" i="1" l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D62" i="1"/>
</calcChain>
</file>

<file path=xl/sharedStrings.xml><?xml version="1.0" encoding="utf-8"?>
<sst xmlns="http://schemas.openxmlformats.org/spreadsheetml/2006/main" count="373" uniqueCount="286">
  <si>
    <t>S1Q1</t>
  </si>
  <si>
    <t>S1Q2</t>
  </si>
  <si>
    <t>S1Q3</t>
  </si>
  <si>
    <t>S2Q1</t>
  </si>
  <si>
    <t>S2Q2</t>
  </si>
  <si>
    <t>S2Q3</t>
  </si>
  <si>
    <t>S3Q1</t>
  </si>
  <si>
    <t>S3Q2</t>
  </si>
  <si>
    <t>S3Q3</t>
  </si>
  <si>
    <t>S4Q1</t>
  </si>
  <si>
    <t>S4Q2</t>
  </si>
  <si>
    <t>S4Q3</t>
  </si>
  <si>
    <t>S5Q1</t>
  </si>
  <si>
    <t>S5Q2</t>
  </si>
  <si>
    <t>S5Q3</t>
  </si>
  <si>
    <t>S6Q1</t>
  </si>
  <si>
    <t>S6Q2</t>
  </si>
  <si>
    <t>S6Q3</t>
  </si>
  <si>
    <t>S7Q1</t>
  </si>
  <si>
    <t>S7Q2</t>
  </si>
  <si>
    <t>S7Q3</t>
  </si>
  <si>
    <t>S8Q1</t>
  </si>
  <si>
    <t>S8Q2</t>
  </si>
  <si>
    <t>S8Q3</t>
  </si>
  <si>
    <t>S9Q1</t>
  </si>
  <si>
    <t>S9Q2</t>
  </si>
  <si>
    <t>S9Q3</t>
  </si>
  <si>
    <t>S10Q1</t>
  </si>
  <si>
    <t>S10Q2</t>
  </si>
  <si>
    <t>S10Q3</t>
  </si>
  <si>
    <t>S11Q1</t>
  </si>
  <si>
    <t>S11Q2</t>
  </si>
  <si>
    <t>S11Q3</t>
  </si>
  <si>
    <t>S12Q1</t>
  </si>
  <si>
    <t>S12Q2</t>
  </si>
  <si>
    <t>S12Q3</t>
  </si>
  <si>
    <t>macronyssidae sp1</t>
  </si>
  <si>
    <t>mesostigmata</t>
  </si>
  <si>
    <t>errantia</t>
  </si>
  <si>
    <t>aplotaxidae sp1</t>
  </si>
  <si>
    <t>diptera</t>
  </si>
  <si>
    <t>aplotaxidae sp4</t>
  </si>
  <si>
    <t>araneae</t>
  </si>
  <si>
    <t>ctenidae sp5</t>
  </si>
  <si>
    <t xml:space="preserve">ctenidae sp </t>
  </si>
  <si>
    <t>ctenidae sp3</t>
  </si>
  <si>
    <t>ctenidae spN</t>
  </si>
  <si>
    <t>theridiidae sp1</t>
  </si>
  <si>
    <t>araneidae sp1</t>
  </si>
  <si>
    <t>ctenidae sp4</t>
  </si>
  <si>
    <t>Ctenidae sp6</t>
  </si>
  <si>
    <t>diguetidae sp1</t>
  </si>
  <si>
    <t>ctenidae sp7</t>
  </si>
  <si>
    <t>coleoptera</t>
  </si>
  <si>
    <t>tenebrionidae sp1</t>
  </si>
  <si>
    <t>histeridae sp1</t>
  </si>
  <si>
    <t>ptilodactylidae sp1</t>
  </si>
  <si>
    <t>curculionidae sp1</t>
  </si>
  <si>
    <t>staphilinidae sp5</t>
  </si>
  <si>
    <t>carabidae sp6</t>
  </si>
  <si>
    <t>carabidae sp5</t>
  </si>
  <si>
    <t>histeridae sp2</t>
  </si>
  <si>
    <t>alleculidae sp1</t>
  </si>
  <si>
    <t>histeridae sp3</t>
  </si>
  <si>
    <t>staphylinidae sp 3</t>
  </si>
  <si>
    <t>collembola</t>
  </si>
  <si>
    <t>entomobryidae sp1</t>
  </si>
  <si>
    <t>entomobryidae sp2</t>
  </si>
  <si>
    <t>entomobryidae sp3</t>
  </si>
  <si>
    <t>pseudonannolenidae sp1</t>
  </si>
  <si>
    <t>pseudonannolenidae sp2</t>
  </si>
  <si>
    <t>paradoxosomatidae sp1</t>
  </si>
  <si>
    <t>spirobolida sp1</t>
  </si>
  <si>
    <t>mycetophilidae sp1</t>
  </si>
  <si>
    <t>mycetophilidae sp2</t>
  </si>
  <si>
    <t>ropalomeridae sp1</t>
  </si>
  <si>
    <t>dolichopodidae sp1</t>
  </si>
  <si>
    <t xml:space="preserve">platystomatidae sp1 </t>
  </si>
  <si>
    <t>ulidiidae sp1</t>
  </si>
  <si>
    <t xml:space="preserve"> psychodidae sp1</t>
  </si>
  <si>
    <t>formicidae sp1</t>
  </si>
  <si>
    <t xml:space="preserve">hymenoptera </t>
  </si>
  <si>
    <t>formicidae sp2</t>
  </si>
  <si>
    <t>pulmomnata sp1</t>
  </si>
  <si>
    <t>reduviidae sp3</t>
  </si>
  <si>
    <t>lygaeoidea sp1</t>
  </si>
  <si>
    <t>cicadellidae sp1</t>
  </si>
  <si>
    <t>hebridae sp1</t>
  </si>
  <si>
    <t xml:space="preserve">mymaridae sp1 </t>
  </si>
  <si>
    <t>mymaridae sp2</t>
  </si>
  <si>
    <r>
      <rPr>
        <i/>
        <sz val="11"/>
        <color theme="1"/>
        <rFont val="Calibri"/>
        <family val="2"/>
        <scheme val="minor"/>
      </rPr>
      <t>Platyarthridae
Trichorhina</t>
    </r>
    <r>
      <rPr>
        <sz val="11"/>
        <color theme="1"/>
        <rFont val="Calibri"/>
        <family val="2"/>
        <scheme val="minor"/>
      </rPr>
      <t xml:space="preserve"> sp1</t>
    </r>
  </si>
  <si>
    <t xml:space="preserve">Dubioniscidae Novamundoniscus sp1
</t>
  </si>
  <si>
    <t xml:space="preserve">lithobiomorpha </t>
  </si>
  <si>
    <t>anopsobiidae sp1</t>
  </si>
  <si>
    <t>gonyleptidae sp3</t>
  </si>
  <si>
    <t>gonyleptidae sp2</t>
  </si>
  <si>
    <t>orthoptera</t>
  </si>
  <si>
    <t>phalangopsidae sp1</t>
  </si>
  <si>
    <t xml:space="preserve">pseudoscorpiones </t>
  </si>
  <si>
    <t>chernetidae sp1</t>
  </si>
  <si>
    <t>chtonidae sp2</t>
  </si>
  <si>
    <t>psyllipsocidae sp1</t>
  </si>
  <si>
    <t xml:space="preserve">scolopendromorpha </t>
  </si>
  <si>
    <t>henicopidae sp1</t>
  </si>
  <si>
    <t>scutigerellidae sp1</t>
  </si>
  <si>
    <t>Morphotype</t>
  </si>
  <si>
    <t>Class or Order</t>
  </si>
  <si>
    <t xml:space="preserve">diplopoda </t>
  </si>
  <si>
    <t xml:space="preserve">gastropoda </t>
  </si>
  <si>
    <t xml:space="preserve">hemiptera </t>
  </si>
  <si>
    <t>Isopoda</t>
  </si>
  <si>
    <t xml:space="preserve">Opiliones </t>
  </si>
  <si>
    <t xml:space="preserve">Psocode </t>
  </si>
  <si>
    <t>Symphyla</t>
  </si>
  <si>
    <t>Seto7</t>
  </si>
  <si>
    <t>Sector 1</t>
  </si>
  <si>
    <t>Sector2</t>
  </si>
  <si>
    <t>Sector 3</t>
  </si>
  <si>
    <t>Sector4</t>
  </si>
  <si>
    <t>Sector5</t>
  </si>
  <si>
    <t>Sector 6</t>
  </si>
  <si>
    <t xml:space="preserve">Sector 8 </t>
  </si>
  <si>
    <t xml:space="preserve">Sector 9 </t>
  </si>
  <si>
    <t>Sector 10</t>
  </si>
  <si>
    <t>Sector11</t>
  </si>
  <si>
    <t>Sector 12</t>
  </si>
  <si>
    <t>Guano</t>
  </si>
  <si>
    <t>GUA</t>
  </si>
  <si>
    <t>&lt;CB</t>
  </si>
  <si>
    <t>&gt;SB</t>
  </si>
  <si>
    <t>FUN</t>
  </si>
  <si>
    <t>DTE</t>
  </si>
  <si>
    <t>TEM</t>
  </si>
  <si>
    <t>UMI</t>
  </si>
  <si>
    <t>SECTOR 1</t>
  </si>
  <si>
    <t>SECTOR 2</t>
  </si>
  <si>
    <t>SECTOR 3</t>
  </si>
  <si>
    <t>SECTOR 4</t>
  </si>
  <si>
    <t>SECTOR 5</t>
  </si>
  <si>
    <t>SECTOR 6</t>
  </si>
  <si>
    <t>SECTOR 7</t>
  </si>
  <si>
    <t>SECTOR 8</t>
  </si>
  <si>
    <t>SECTOR 9</t>
  </si>
  <si>
    <t>SECTOR 10</t>
  </si>
  <si>
    <t>SECTOR 11</t>
  </si>
  <si>
    <t>SECTOR 12</t>
  </si>
  <si>
    <t>Water bodies</t>
  </si>
  <si>
    <t>WB</t>
  </si>
  <si>
    <t xml:space="preserve">Water bodies </t>
  </si>
  <si>
    <t>Fine sediments</t>
  </si>
  <si>
    <t>FS</t>
  </si>
  <si>
    <t>Blocks &lt; 64 à 250 mm</t>
  </si>
  <si>
    <t>Large blocks &lt; 250 à 1000 mm</t>
  </si>
  <si>
    <t>Bedrock</t>
  </si>
  <si>
    <t>BR</t>
  </si>
  <si>
    <t>Sand</t>
  </si>
  <si>
    <t>AS</t>
  </si>
  <si>
    <t>Plant detritus</t>
  </si>
  <si>
    <t>PD</t>
  </si>
  <si>
    <t>Worm acorn</t>
  </si>
  <si>
    <t>WA</t>
  </si>
  <si>
    <t>Clay hardpan</t>
  </si>
  <si>
    <t>CH</t>
  </si>
  <si>
    <t>coarse gravel 16 até 64mm</t>
  </si>
  <si>
    <t>FG</t>
  </si>
  <si>
    <t>CG</t>
  </si>
  <si>
    <t>Speleothems</t>
  </si>
  <si>
    <t>SP</t>
  </si>
  <si>
    <t>Fungi</t>
  </si>
  <si>
    <t>Dripping water</t>
  </si>
  <si>
    <t>DW</t>
  </si>
  <si>
    <t>Distance from the entrance</t>
  </si>
  <si>
    <t>Temperature</t>
  </si>
  <si>
    <t xml:space="preserve">Humidity </t>
  </si>
  <si>
    <t xml:space="preserve">Substrate diversity </t>
  </si>
  <si>
    <t>SD</t>
  </si>
  <si>
    <t>SHD</t>
  </si>
  <si>
    <t xml:space="preserve">Shelter diversity </t>
  </si>
  <si>
    <t xml:space="preserve">Trophic diversity </t>
  </si>
  <si>
    <t>TD</t>
  </si>
  <si>
    <t xml:space="preserve">Shelter availability </t>
  </si>
  <si>
    <t xml:space="preserve">Resource availability </t>
  </si>
  <si>
    <t>RA</t>
  </si>
  <si>
    <t>Title</t>
  </si>
  <si>
    <t xml:space="preserve">Author </t>
  </si>
  <si>
    <t>1Centro de Estudos em Biologia Subterrânea, Departamento de Ecologia e Conservação, Instituto de Ciências Naturais, Universidade Federal de Lavras, Campus Universitário, P.O. Box 3037, Lavras CEP 37200-000, Minas Gerais, Brasil</t>
  </si>
  <si>
    <t>2Programa de Pós-Graduação em Ecologia Aplicada, Universidade Federal de Lavras, Lavras CEP 37200-000, Minas Gerais, Brasil</t>
  </si>
  <si>
    <t>Leandro Mata da Rocha Melo - https://orcid.org/0000-0002-6351-8654</t>
  </si>
  <si>
    <t>Marconi Souza Silva - https://orcid.org/0000-0002-3184-5319</t>
  </si>
  <si>
    <t>Rodrigo Lopes Ferreira - https://orcid.org/0000-0003-3288-4405</t>
  </si>
  <si>
    <t xml:space="preserve">File information </t>
  </si>
  <si>
    <t>Sheet 1</t>
  </si>
  <si>
    <t xml:space="preserve">Manuscript information </t>
  </si>
  <si>
    <t>Sheet 2</t>
  </si>
  <si>
    <t>Habitat heterogeneity shapes cave invertebrate communities: insights from two caves at contrasting altitudes</t>
  </si>
  <si>
    <t>Laís Furtado Oliveira1,2, Leandro Mata da Rocha Melo1,2, Rodrigo Lopes Ferreira1,2, Marconi Souza Silva1,2</t>
  </si>
  <si>
    <t>MS1Q1</t>
  </si>
  <si>
    <t>MS1Q2</t>
  </si>
  <si>
    <t>MS1Q3</t>
  </si>
  <si>
    <t>MS2Q1</t>
  </si>
  <si>
    <t>MS2Q2</t>
  </si>
  <si>
    <t>MS2Q3</t>
  </si>
  <si>
    <t>MS3Q1</t>
  </si>
  <si>
    <t>MS3Q2</t>
  </si>
  <si>
    <t>MS3Q3</t>
  </si>
  <si>
    <t>MS4Q1</t>
  </si>
  <si>
    <t>MS4Q2</t>
  </si>
  <si>
    <t>MS5Q1</t>
  </si>
  <si>
    <t>MS5Q2</t>
  </si>
  <si>
    <t>MS8Q3</t>
  </si>
  <si>
    <t>MS9Q1</t>
  </si>
  <si>
    <t>MS9Q2</t>
  </si>
  <si>
    <t>MS9Q3</t>
  </si>
  <si>
    <t>MS10Q1</t>
  </si>
  <si>
    <t>MS10Q2</t>
  </si>
  <si>
    <t>MS10Q3</t>
  </si>
  <si>
    <t>MS11Q2</t>
  </si>
  <si>
    <t>MS11Q3</t>
  </si>
  <si>
    <t>MS12Q1</t>
  </si>
  <si>
    <t>MS12Q2</t>
  </si>
  <si>
    <t>MS12Q3</t>
  </si>
  <si>
    <t xml:space="preserve">Table S1  Invertebrates collected and environmental data in the Morena cave, organized by sectors (mesoscale), quadrants (microscale) and environmental dates. </t>
  </si>
  <si>
    <t xml:space="preserve">Fine sediments </t>
  </si>
  <si>
    <t xml:space="preserve">Sand </t>
  </si>
  <si>
    <t>acari</t>
  </si>
  <si>
    <t>fine gravel 2 - 16mm</t>
  </si>
  <si>
    <t xml:space="preserve">Laís Furtado Oliveira - https://orcid.org/0000-0001-6747-3580 </t>
  </si>
  <si>
    <t>corresponding author: Marconi Souza Silva. Email: marconisilva@ufla.br</t>
  </si>
  <si>
    <t xml:space="preserve">Family </t>
  </si>
  <si>
    <t>macronyssidae</t>
  </si>
  <si>
    <t xml:space="preserve"> </t>
  </si>
  <si>
    <t>aplotaxidae</t>
  </si>
  <si>
    <t>Ctenidae</t>
  </si>
  <si>
    <t>theridiidae</t>
  </si>
  <si>
    <t>araneidae</t>
  </si>
  <si>
    <t>ctenidae</t>
  </si>
  <si>
    <t xml:space="preserve">diguetidae </t>
  </si>
  <si>
    <t>histeridae</t>
  </si>
  <si>
    <t>curculionidae</t>
  </si>
  <si>
    <t>staphilinidae</t>
  </si>
  <si>
    <t>carabidae</t>
  </si>
  <si>
    <t>alleculidae</t>
  </si>
  <si>
    <t>staphylinidae</t>
  </si>
  <si>
    <t>entomobryidae</t>
  </si>
  <si>
    <t>pseudonannolenidae</t>
  </si>
  <si>
    <t>paradoxosomatidae</t>
  </si>
  <si>
    <t>mycetophilidae</t>
  </si>
  <si>
    <t xml:space="preserve">ctenidae </t>
  </si>
  <si>
    <t xml:space="preserve">tenebrionidae </t>
  </si>
  <si>
    <t xml:space="preserve">histeridae </t>
  </si>
  <si>
    <t xml:space="preserve">ptilodactylidae </t>
  </si>
  <si>
    <t>ropalomeridae</t>
  </si>
  <si>
    <t>dolichopodidae</t>
  </si>
  <si>
    <t>platystomatidae</t>
  </si>
  <si>
    <t>ulidiidae</t>
  </si>
  <si>
    <t>psychodidae</t>
  </si>
  <si>
    <t>formicidae</t>
  </si>
  <si>
    <t>reduviidae</t>
  </si>
  <si>
    <t>cicadellidae</t>
  </si>
  <si>
    <t>hebridae</t>
  </si>
  <si>
    <t>mymaridae</t>
  </si>
  <si>
    <t>Platyarthridae</t>
  </si>
  <si>
    <t>Dubioniscidae</t>
  </si>
  <si>
    <t>anopsobiidae</t>
  </si>
  <si>
    <t>gonyleptidae</t>
  </si>
  <si>
    <t>phalangopsidae</t>
  </si>
  <si>
    <t>chernetidae</t>
  </si>
  <si>
    <t>chtonidae</t>
  </si>
  <si>
    <t>psyllipsocidae</t>
  </si>
  <si>
    <t>henicopidae</t>
  </si>
  <si>
    <t>scutigerellidae</t>
  </si>
  <si>
    <t>MS4Q3</t>
  </si>
  <si>
    <t>MS5Q3</t>
  </si>
  <si>
    <t>MS6Q1</t>
  </si>
  <si>
    <t>MS6Q2</t>
  </si>
  <si>
    <t>MS6Q3</t>
  </si>
  <si>
    <t>MS7Q1</t>
  </si>
  <si>
    <t>MS7Q2</t>
  </si>
  <si>
    <t>MS7Q3</t>
  </si>
  <si>
    <t>MS8Q1</t>
  </si>
  <si>
    <t>MS8Q2</t>
  </si>
  <si>
    <t>MS11Q1</t>
  </si>
  <si>
    <t>Blocks (64-250mm)</t>
  </si>
  <si>
    <t>BL</t>
  </si>
  <si>
    <t>Species richness</t>
  </si>
  <si>
    <t>Total 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</si>
</sst>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2E29-429C-413D-9764-863AB619F032}">
  <dimension ref="A1:C14"/>
  <sheetViews>
    <sheetView workbookViewId="0">
      <selection activeCell="H26" sqref="H26"/>
    </sheetView>
  </sheetViews>
  <sheetFormatPr defaultRowHeight="15" x14ac:dyDescent="0.25"/>
  <sheetData>
    <row r="1" spans="1:3" x14ac:dyDescent="0.25">
      <c r="A1" t="s">
        <v>183</v>
      </c>
      <c r="C1" t="s">
        <v>194</v>
      </c>
    </row>
    <row r="3" spans="1:3" x14ac:dyDescent="0.25">
      <c r="A3" t="s">
        <v>184</v>
      </c>
      <c r="C3" t="s">
        <v>195</v>
      </c>
    </row>
    <row r="5" spans="1:3" x14ac:dyDescent="0.25">
      <c r="C5" t="s">
        <v>185</v>
      </c>
    </row>
    <row r="6" spans="1:3" x14ac:dyDescent="0.25">
      <c r="C6" t="s">
        <v>186</v>
      </c>
    </row>
    <row r="7" spans="1:3" x14ac:dyDescent="0.25">
      <c r="C7" t="s">
        <v>226</v>
      </c>
    </row>
    <row r="8" spans="1:3" x14ac:dyDescent="0.25">
      <c r="C8" t="s">
        <v>187</v>
      </c>
    </row>
    <row r="9" spans="1:3" x14ac:dyDescent="0.25">
      <c r="C9" t="s">
        <v>188</v>
      </c>
    </row>
    <row r="10" spans="1:3" x14ac:dyDescent="0.25">
      <c r="C10" t="s">
        <v>189</v>
      </c>
    </row>
    <row r="11" spans="1:3" x14ac:dyDescent="0.25">
      <c r="C11" t="s">
        <v>227</v>
      </c>
    </row>
    <row r="13" spans="1:3" x14ac:dyDescent="0.25">
      <c r="A13" t="s">
        <v>190</v>
      </c>
      <c r="B13" t="s">
        <v>191</v>
      </c>
      <c r="C13" t="s">
        <v>192</v>
      </c>
    </row>
    <row r="14" spans="1:3" x14ac:dyDescent="0.25">
      <c r="B14" t="s">
        <v>193</v>
      </c>
      <c r="C14" t="s">
        <v>221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576C1-F6B1-4DAE-88B7-EC2883503EA7}">
  <dimension ref="A1:AY62"/>
  <sheetViews>
    <sheetView tabSelected="1" topLeftCell="A31" workbookViewId="0">
      <selection activeCell="AW64" sqref="AW64"/>
    </sheetView>
  </sheetViews>
  <sheetFormatPr defaultRowHeight="15" x14ac:dyDescent="0.25"/>
  <cols>
    <col min="1" max="2" width="23.5703125" customWidth="1"/>
    <col min="3" max="3" width="25.28515625" customWidth="1"/>
  </cols>
  <sheetData>
    <row r="1" spans="1:51" x14ac:dyDescent="0.25">
      <c r="A1" t="s">
        <v>106</v>
      </c>
      <c r="B1" t="s">
        <v>228</v>
      </c>
      <c r="C1" t="s">
        <v>105</v>
      </c>
      <c r="D1" t="s">
        <v>115</v>
      </c>
      <c r="E1" t="s">
        <v>0</v>
      </c>
      <c r="F1" t="s">
        <v>1</v>
      </c>
      <c r="G1" t="s">
        <v>2</v>
      </c>
      <c r="H1" t="s">
        <v>116</v>
      </c>
      <c r="I1" t="s">
        <v>3</v>
      </c>
      <c r="J1" t="s">
        <v>4</v>
      </c>
      <c r="K1" t="s">
        <v>5</v>
      </c>
      <c r="L1" t="s">
        <v>117</v>
      </c>
      <c r="M1" t="s">
        <v>6</v>
      </c>
      <c r="N1" t="s">
        <v>7</v>
      </c>
      <c r="O1" t="s">
        <v>8</v>
      </c>
      <c r="P1" t="s">
        <v>118</v>
      </c>
      <c r="Q1" t="s">
        <v>9</v>
      </c>
      <c r="R1" t="s">
        <v>10</v>
      </c>
      <c r="S1" t="s">
        <v>11</v>
      </c>
      <c r="T1" t="s">
        <v>119</v>
      </c>
      <c r="U1" t="s">
        <v>12</v>
      </c>
      <c r="V1" t="s">
        <v>13</v>
      </c>
      <c r="W1" t="s">
        <v>14</v>
      </c>
      <c r="X1" t="s">
        <v>120</v>
      </c>
      <c r="Y1" t="s">
        <v>15</v>
      </c>
      <c r="Z1" t="s">
        <v>16</v>
      </c>
      <c r="AA1" t="s">
        <v>17</v>
      </c>
      <c r="AB1" t="s">
        <v>114</v>
      </c>
      <c r="AC1" t="s">
        <v>18</v>
      </c>
      <c r="AD1" t="s">
        <v>19</v>
      </c>
      <c r="AE1" t="s">
        <v>20</v>
      </c>
      <c r="AF1" t="s">
        <v>121</v>
      </c>
      <c r="AG1" t="s">
        <v>21</v>
      </c>
      <c r="AH1" t="s">
        <v>22</v>
      </c>
      <c r="AI1" t="s">
        <v>23</v>
      </c>
      <c r="AJ1" t="s">
        <v>122</v>
      </c>
      <c r="AK1" t="s">
        <v>24</v>
      </c>
      <c r="AL1" t="s">
        <v>25</v>
      </c>
      <c r="AM1" t="s">
        <v>26</v>
      </c>
      <c r="AN1" t="s">
        <v>123</v>
      </c>
      <c r="AO1" t="s">
        <v>27</v>
      </c>
      <c r="AP1" t="s">
        <v>28</v>
      </c>
      <c r="AQ1" t="s">
        <v>29</v>
      </c>
      <c r="AR1" t="s">
        <v>124</v>
      </c>
      <c r="AS1" t="s">
        <v>30</v>
      </c>
      <c r="AT1" t="s">
        <v>31</v>
      </c>
      <c r="AU1" t="s">
        <v>32</v>
      </c>
      <c r="AV1" t="s">
        <v>125</v>
      </c>
      <c r="AW1" t="s">
        <v>33</v>
      </c>
      <c r="AX1" t="s">
        <v>34</v>
      </c>
      <c r="AY1" t="s">
        <v>35</v>
      </c>
    </row>
    <row r="2" spans="1:51" x14ac:dyDescent="0.25">
      <c r="A2" t="s">
        <v>224</v>
      </c>
      <c r="B2" t="s">
        <v>229</v>
      </c>
      <c r="C2" t="s">
        <v>36</v>
      </c>
      <c r="D2">
        <v>0</v>
      </c>
      <c r="E2">
        <v>0</v>
      </c>
      <c r="F2">
        <v>0</v>
      </c>
      <c r="G2">
        <v>0</v>
      </c>
      <c r="H2">
        <v>3</v>
      </c>
      <c r="I2">
        <v>0</v>
      </c>
      <c r="J2">
        <v>1</v>
      </c>
      <c r="K2">
        <v>4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0</v>
      </c>
      <c r="AX2">
        <v>0</v>
      </c>
      <c r="AY2">
        <v>0</v>
      </c>
    </row>
    <row r="3" spans="1:51" x14ac:dyDescent="0.25">
      <c r="A3" t="s">
        <v>224</v>
      </c>
      <c r="B3" t="s">
        <v>230</v>
      </c>
      <c r="C3" t="s">
        <v>37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1</v>
      </c>
      <c r="AJ3">
        <v>0</v>
      </c>
      <c r="AK3">
        <v>1</v>
      </c>
      <c r="AL3">
        <v>0</v>
      </c>
      <c r="AM3">
        <v>2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</v>
      </c>
      <c r="AX3">
        <v>0</v>
      </c>
      <c r="AY3">
        <v>0</v>
      </c>
    </row>
    <row r="4" spans="1:51" x14ac:dyDescent="0.25">
      <c r="A4" t="s">
        <v>38</v>
      </c>
      <c r="B4" t="s">
        <v>231</v>
      </c>
      <c r="C4" t="s">
        <v>39</v>
      </c>
      <c r="D4">
        <v>31</v>
      </c>
      <c r="E4">
        <v>1</v>
      </c>
      <c r="F4">
        <v>1</v>
      </c>
      <c r="G4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1</v>
      </c>
      <c r="AO4">
        <v>0</v>
      </c>
      <c r="AP4">
        <v>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</row>
    <row r="5" spans="1:51" x14ac:dyDescent="0.25">
      <c r="A5" t="s">
        <v>38</v>
      </c>
      <c r="B5" t="s">
        <v>231</v>
      </c>
      <c r="C5" t="s">
        <v>41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2</v>
      </c>
      <c r="AO5">
        <v>0</v>
      </c>
      <c r="AP5">
        <v>4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 spans="1:51" x14ac:dyDescent="0.25">
      <c r="A6" t="s">
        <v>42</v>
      </c>
      <c r="B6" t="s">
        <v>232</v>
      </c>
      <c r="C6" t="s">
        <v>43</v>
      </c>
      <c r="D6">
        <v>0</v>
      </c>
      <c r="E6">
        <v>0</v>
      </c>
      <c r="F6">
        <v>2</v>
      </c>
      <c r="G6">
        <v>0</v>
      </c>
      <c r="H6">
        <v>2</v>
      </c>
      <c r="I6">
        <v>4</v>
      </c>
      <c r="J6">
        <v>0</v>
      </c>
      <c r="K6">
        <v>22</v>
      </c>
      <c r="L6">
        <v>0</v>
      </c>
      <c r="M6">
        <v>0</v>
      </c>
      <c r="N6">
        <v>0</v>
      </c>
      <c r="O6">
        <v>0</v>
      </c>
      <c r="P6">
        <v>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2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 spans="1:51" x14ac:dyDescent="0.25">
      <c r="A7" t="s">
        <v>42</v>
      </c>
      <c r="B7" t="s">
        <v>232</v>
      </c>
      <c r="C7" t="s">
        <v>44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3</v>
      </c>
      <c r="AW7">
        <v>2</v>
      </c>
      <c r="AX7">
        <v>0</v>
      </c>
      <c r="AY7">
        <v>0</v>
      </c>
    </row>
    <row r="8" spans="1:51" x14ac:dyDescent="0.25">
      <c r="A8" t="s">
        <v>42</v>
      </c>
      <c r="B8" t="s">
        <v>232</v>
      </c>
      <c r="C8" t="s">
        <v>45</v>
      </c>
      <c r="D8">
        <v>34</v>
      </c>
      <c r="E8">
        <v>0</v>
      </c>
      <c r="F8">
        <v>6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 spans="1:51" x14ac:dyDescent="0.25">
      <c r="A9" t="s">
        <v>42</v>
      </c>
      <c r="B9" t="s">
        <v>232</v>
      </c>
      <c r="C9" t="s">
        <v>46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0</v>
      </c>
      <c r="AW9">
        <v>0</v>
      </c>
      <c r="AX9">
        <v>0</v>
      </c>
      <c r="AY9">
        <v>0</v>
      </c>
    </row>
    <row r="10" spans="1:51" x14ac:dyDescent="0.25">
      <c r="A10" t="s">
        <v>42</v>
      </c>
      <c r="B10" t="s">
        <v>233</v>
      </c>
      <c r="C10" t="s">
        <v>47</v>
      </c>
      <c r="D10">
        <v>0</v>
      </c>
      <c r="E10">
        <v>0</v>
      </c>
      <c r="F10">
        <v>0</v>
      </c>
      <c r="G10">
        <v>0</v>
      </c>
      <c r="H10">
        <v>3</v>
      </c>
      <c r="I10">
        <v>0</v>
      </c>
      <c r="J10">
        <v>0</v>
      </c>
      <c r="K10">
        <v>0</v>
      </c>
      <c r="L10">
        <v>9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8</v>
      </c>
      <c r="AO10">
        <v>3</v>
      </c>
      <c r="AP10">
        <v>0</v>
      </c>
      <c r="AQ10">
        <v>0</v>
      </c>
      <c r="AR10">
        <v>41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</row>
    <row r="11" spans="1:51" x14ac:dyDescent="0.25">
      <c r="A11" t="s">
        <v>42</v>
      </c>
      <c r="B11" t="s">
        <v>234</v>
      </c>
      <c r="C11" t="s">
        <v>48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 spans="1:51" x14ac:dyDescent="0.25">
      <c r="A12" t="s">
        <v>42</v>
      </c>
      <c r="B12" t="s">
        <v>235</v>
      </c>
      <c r="C12" t="s">
        <v>49</v>
      </c>
      <c r="D12">
        <v>0</v>
      </c>
      <c r="E12">
        <v>0</v>
      </c>
      <c r="F12">
        <v>0</v>
      </c>
      <c r="G12">
        <v>0</v>
      </c>
      <c r="H12">
        <v>11</v>
      </c>
      <c r="I12">
        <v>0</v>
      </c>
      <c r="J12">
        <v>7</v>
      </c>
      <c r="K12">
        <v>11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2</v>
      </c>
      <c r="AM12">
        <v>0</v>
      </c>
      <c r="AN12">
        <v>0</v>
      </c>
      <c r="AO12">
        <v>5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 spans="1:51" x14ac:dyDescent="0.25">
      <c r="A13" t="s">
        <v>42</v>
      </c>
      <c r="B13" t="s">
        <v>235</v>
      </c>
      <c r="C13" t="s">
        <v>50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 spans="1:51" x14ac:dyDescent="0.25">
      <c r="A14" t="s">
        <v>42</v>
      </c>
      <c r="B14" t="s">
        <v>236</v>
      </c>
      <c r="C14" t="s">
        <v>51</v>
      </c>
      <c r="D14">
        <v>0</v>
      </c>
      <c r="E14">
        <v>7</v>
      </c>
      <c r="F14">
        <v>0</v>
      </c>
      <c r="G14">
        <v>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4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 spans="1:51" x14ac:dyDescent="0.25">
      <c r="A15" t="s">
        <v>42</v>
      </c>
      <c r="B15" t="s">
        <v>247</v>
      </c>
      <c r="C15" t="s">
        <v>52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</row>
    <row r="16" spans="1:51" x14ac:dyDescent="0.25">
      <c r="A16" t="s">
        <v>53</v>
      </c>
      <c r="B16" t="s">
        <v>248</v>
      </c>
      <c r="C16" t="s">
        <v>54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4</v>
      </c>
      <c r="AW16">
        <v>1</v>
      </c>
      <c r="AX16">
        <v>0</v>
      </c>
      <c r="AY16">
        <v>0</v>
      </c>
    </row>
    <row r="17" spans="1:51" x14ac:dyDescent="0.25">
      <c r="A17" t="s">
        <v>53</v>
      </c>
      <c r="B17" t="s">
        <v>249</v>
      </c>
      <c r="C17" t="s">
        <v>55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0</v>
      </c>
      <c r="AY17">
        <v>0</v>
      </c>
    </row>
    <row r="18" spans="1:51" x14ac:dyDescent="0.25">
      <c r="A18" t="s">
        <v>53</v>
      </c>
      <c r="B18" t="s">
        <v>250</v>
      </c>
      <c r="C18" t="s">
        <v>56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 spans="1:51" x14ac:dyDescent="0.25">
      <c r="A19" t="s">
        <v>53</v>
      </c>
      <c r="B19" t="s">
        <v>238</v>
      </c>
      <c r="C19" t="s">
        <v>57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 spans="1:51" x14ac:dyDescent="0.25">
      <c r="A20" t="s">
        <v>53</v>
      </c>
      <c r="B20" t="s">
        <v>239</v>
      </c>
      <c r="C20" t="s">
        <v>58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 spans="1:51" x14ac:dyDescent="0.25">
      <c r="A21" t="s">
        <v>53</v>
      </c>
      <c r="B21" t="s">
        <v>240</v>
      </c>
      <c r="C21" t="s">
        <v>59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 spans="1:51" x14ac:dyDescent="0.25">
      <c r="A22" t="s">
        <v>53</v>
      </c>
      <c r="B22" t="s">
        <v>240</v>
      </c>
      <c r="C22" t="s">
        <v>60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</row>
    <row r="23" spans="1:51" x14ac:dyDescent="0.25">
      <c r="A23" t="s">
        <v>53</v>
      </c>
      <c r="B23" t="s">
        <v>237</v>
      </c>
      <c r="C23" t="s">
        <v>61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4</v>
      </c>
      <c r="AX23">
        <v>0</v>
      </c>
      <c r="AY23">
        <v>0</v>
      </c>
    </row>
    <row r="24" spans="1:51" x14ac:dyDescent="0.25">
      <c r="A24" t="s">
        <v>53</v>
      </c>
      <c r="B24" t="s">
        <v>241</v>
      </c>
      <c r="C24" t="s">
        <v>62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 spans="1:51" x14ac:dyDescent="0.25">
      <c r="A25" t="s">
        <v>53</v>
      </c>
      <c r="B25" t="s">
        <v>237</v>
      </c>
      <c r="C25" t="s">
        <v>63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</row>
    <row r="26" spans="1:51" x14ac:dyDescent="0.25">
      <c r="A26" t="s">
        <v>53</v>
      </c>
      <c r="B26" t="s">
        <v>242</v>
      </c>
      <c r="C26" t="s">
        <v>64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</row>
    <row r="27" spans="1:51" x14ac:dyDescent="0.25">
      <c r="A27" t="s">
        <v>65</v>
      </c>
      <c r="B27" t="s">
        <v>243</v>
      </c>
      <c r="C27" t="s">
        <v>66</v>
      </c>
      <c r="D27">
        <v>1</v>
      </c>
      <c r="E27">
        <v>0</v>
      </c>
      <c r="F27">
        <v>0</v>
      </c>
      <c r="G27">
        <v>0</v>
      </c>
      <c r="H27">
        <v>0</v>
      </c>
      <c r="I27">
        <v>2</v>
      </c>
      <c r="J27">
        <v>1</v>
      </c>
      <c r="K27">
        <v>3</v>
      </c>
      <c r="L27">
        <v>0</v>
      </c>
      <c r="M27">
        <v>0</v>
      </c>
      <c r="N27">
        <v>0</v>
      </c>
      <c r="O27">
        <v>0</v>
      </c>
      <c r="P27">
        <v>5</v>
      </c>
      <c r="Q27">
        <v>7</v>
      </c>
      <c r="R27">
        <v>1</v>
      </c>
      <c r="S27">
        <v>0</v>
      </c>
      <c r="T27">
        <v>1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</row>
    <row r="28" spans="1:51" x14ac:dyDescent="0.25">
      <c r="A28" t="s">
        <v>65</v>
      </c>
      <c r="B28" t="s">
        <v>243</v>
      </c>
      <c r="C28" t="s">
        <v>67</v>
      </c>
      <c r="D28">
        <v>0</v>
      </c>
      <c r="E28">
        <v>0</v>
      </c>
      <c r="F28">
        <v>0</v>
      </c>
      <c r="G28">
        <v>0</v>
      </c>
      <c r="H28">
        <v>48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17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8</v>
      </c>
      <c r="AS28">
        <v>0</v>
      </c>
      <c r="AT28">
        <v>2</v>
      </c>
      <c r="AU28">
        <v>2</v>
      </c>
      <c r="AV28">
        <v>0</v>
      </c>
      <c r="AW28">
        <v>0</v>
      </c>
      <c r="AX28">
        <v>0</v>
      </c>
      <c r="AY28">
        <v>0</v>
      </c>
    </row>
    <row r="29" spans="1:51" x14ac:dyDescent="0.25">
      <c r="A29" t="s">
        <v>65</v>
      </c>
      <c r="B29" t="s">
        <v>243</v>
      </c>
      <c r="C29" t="s">
        <v>68</v>
      </c>
      <c r="D29">
        <v>0</v>
      </c>
      <c r="E29">
        <v>0</v>
      </c>
      <c r="F29">
        <v>0</v>
      </c>
      <c r="G29">
        <v>0</v>
      </c>
      <c r="H29">
        <v>13</v>
      </c>
      <c r="I29">
        <v>0</v>
      </c>
      <c r="J29">
        <v>7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5</v>
      </c>
      <c r="AU29">
        <v>0</v>
      </c>
      <c r="AV29">
        <v>0</v>
      </c>
      <c r="AW29">
        <v>0</v>
      </c>
      <c r="AX29">
        <v>0</v>
      </c>
      <c r="AY29">
        <v>0</v>
      </c>
    </row>
    <row r="30" spans="1:51" x14ac:dyDescent="0.25">
      <c r="A30" t="s">
        <v>107</v>
      </c>
      <c r="B30" t="s">
        <v>244</v>
      </c>
      <c r="C30" t="s">
        <v>69</v>
      </c>
      <c r="D30">
        <v>0</v>
      </c>
      <c r="E30">
        <v>0</v>
      </c>
      <c r="F30">
        <v>0</v>
      </c>
      <c r="G30">
        <v>0</v>
      </c>
      <c r="H30">
        <v>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2</v>
      </c>
      <c r="Q30">
        <v>0</v>
      </c>
      <c r="R30">
        <v>1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2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2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</row>
    <row r="31" spans="1:51" x14ac:dyDescent="0.25">
      <c r="A31" t="s">
        <v>107</v>
      </c>
      <c r="B31" t="s">
        <v>244</v>
      </c>
      <c r="C31" t="s">
        <v>70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</row>
    <row r="32" spans="1:51" x14ac:dyDescent="0.25">
      <c r="A32" t="s">
        <v>107</v>
      </c>
      <c r="B32" t="s">
        <v>245</v>
      </c>
      <c r="C32" t="s">
        <v>71</v>
      </c>
      <c r="D32">
        <v>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4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</row>
    <row r="33" spans="1:51" x14ac:dyDescent="0.25">
      <c r="A33" t="s">
        <v>107</v>
      </c>
      <c r="C33" t="s">
        <v>72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7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</row>
    <row r="34" spans="1:51" x14ac:dyDescent="0.25">
      <c r="A34" t="s">
        <v>40</v>
      </c>
      <c r="B34" t="s">
        <v>246</v>
      </c>
      <c r="C34" t="s">
        <v>73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</row>
    <row r="35" spans="1:51" x14ac:dyDescent="0.25">
      <c r="A35" t="s">
        <v>40</v>
      </c>
      <c r="B35" t="s">
        <v>246</v>
      </c>
      <c r="C35" t="s">
        <v>74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</row>
    <row r="36" spans="1:51" x14ac:dyDescent="0.25">
      <c r="A36" t="s">
        <v>40</v>
      </c>
      <c r="B36" t="s">
        <v>251</v>
      </c>
      <c r="C36" t="s">
        <v>75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</row>
    <row r="37" spans="1:51" x14ac:dyDescent="0.25">
      <c r="A37" t="s">
        <v>40</v>
      </c>
      <c r="B37" t="s">
        <v>252</v>
      </c>
      <c r="C37" t="s">
        <v>76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</row>
    <row r="38" spans="1:51" x14ac:dyDescent="0.25">
      <c r="A38" t="s">
        <v>40</v>
      </c>
      <c r="B38" t="s">
        <v>253</v>
      </c>
      <c r="C38" t="s">
        <v>77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3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</row>
    <row r="39" spans="1:51" x14ac:dyDescent="0.25">
      <c r="A39" t="s">
        <v>40</v>
      </c>
      <c r="B39" t="s">
        <v>254</v>
      </c>
      <c r="C39" t="s">
        <v>78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12</v>
      </c>
      <c r="AW39">
        <v>0</v>
      </c>
      <c r="AX39">
        <v>0</v>
      </c>
      <c r="AY39">
        <v>0</v>
      </c>
    </row>
    <row r="40" spans="1:51" x14ac:dyDescent="0.25">
      <c r="A40" t="s">
        <v>40</v>
      </c>
      <c r="B40" t="s">
        <v>255</v>
      </c>
      <c r="C40" t="s">
        <v>79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5</v>
      </c>
      <c r="AW40">
        <v>0</v>
      </c>
      <c r="AX40">
        <v>0</v>
      </c>
      <c r="AY40">
        <v>0</v>
      </c>
    </row>
    <row r="41" spans="1:51" x14ac:dyDescent="0.25">
      <c r="A41" t="s">
        <v>81</v>
      </c>
      <c r="B41" t="s">
        <v>256</v>
      </c>
      <c r="C41" t="s">
        <v>80</v>
      </c>
      <c r="D41">
        <v>25</v>
      </c>
      <c r="E41">
        <v>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</row>
    <row r="42" spans="1:51" x14ac:dyDescent="0.25">
      <c r="A42" t="s">
        <v>81</v>
      </c>
      <c r="B42" t="s">
        <v>256</v>
      </c>
      <c r="C42" t="s">
        <v>82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49</v>
      </c>
      <c r="AW42">
        <v>0</v>
      </c>
      <c r="AX42">
        <v>8</v>
      </c>
      <c r="AY42">
        <v>0</v>
      </c>
    </row>
    <row r="43" spans="1:51" x14ac:dyDescent="0.25">
      <c r="A43" t="s">
        <v>108</v>
      </c>
      <c r="C43" t="s">
        <v>83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2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</row>
    <row r="44" spans="1:51" x14ac:dyDescent="0.25">
      <c r="A44" t="s">
        <v>109</v>
      </c>
      <c r="B44" t="s">
        <v>257</v>
      </c>
      <c r="C44" t="s">
        <v>84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6</v>
      </c>
      <c r="AW44">
        <v>1</v>
      </c>
      <c r="AX44">
        <v>0</v>
      </c>
      <c r="AY44">
        <v>0</v>
      </c>
    </row>
    <row r="45" spans="1:51" x14ac:dyDescent="0.25">
      <c r="A45" t="s">
        <v>109</v>
      </c>
      <c r="C45" t="s">
        <v>85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12</v>
      </c>
      <c r="AX45">
        <v>0</v>
      </c>
      <c r="AY45">
        <v>0</v>
      </c>
    </row>
    <row r="46" spans="1:51" x14ac:dyDescent="0.25">
      <c r="A46" t="s">
        <v>109</v>
      </c>
      <c r="B46" t="s">
        <v>258</v>
      </c>
      <c r="C46" t="s">
        <v>86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2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</row>
    <row r="47" spans="1:51" x14ac:dyDescent="0.25">
      <c r="A47" t="s">
        <v>109</v>
      </c>
      <c r="B47" t="s">
        <v>259</v>
      </c>
      <c r="C47" t="s">
        <v>87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</row>
    <row r="48" spans="1:51" x14ac:dyDescent="0.25">
      <c r="A48" t="s">
        <v>81</v>
      </c>
      <c r="B48" t="s">
        <v>260</v>
      </c>
      <c r="C48" t="s">
        <v>88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2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</row>
    <row r="49" spans="1:51" x14ac:dyDescent="0.25">
      <c r="A49" t="s">
        <v>81</v>
      </c>
      <c r="B49" t="s">
        <v>260</v>
      </c>
      <c r="C49" t="s">
        <v>89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</row>
    <row r="50" spans="1:51" ht="16.5" customHeight="1" x14ac:dyDescent="0.25">
      <c r="A50" t="s">
        <v>110</v>
      </c>
      <c r="B50" t="s">
        <v>261</v>
      </c>
      <c r="C50" s="1" t="s">
        <v>90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2</v>
      </c>
      <c r="Q50">
        <v>0</v>
      </c>
      <c r="R50">
        <v>0</v>
      </c>
      <c r="S50">
        <v>0</v>
      </c>
      <c r="T50">
        <v>1</v>
      </c>
      <c r="U50">
        <v>1</v>
      </c>
      <c r="V50">
        <v>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</row>
    <row r="51" spans="1:51" ht="19.5" customHeight="1" x14ac:dyDescent="0.25">
      <c r="A51" t="s">
        <v>110</v>
      </c>
      <c r="B51" t="s">
        <v>262</v>
      </c>
      <c r="C51" s="1" t="s">
        <v>91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4</v>
      </c>
      <c r="AS51">
        <v>0</v>
      </c>
      <c r="AT51">
        <v>3</v>
      </c>
      <c r="AU51">
        <v>0</v>
      </c>
      <c r="AV51">
        <v>0</v>
      </c>
      <c r="AW51">
        <v>0</v>
      </c>
      <c r="AX51">
        <v>0</v>
      </c>
      <c r="AY51">
        <v>0</v>
      </c>
    </row>
    <row r="52" spans="1:51" x14ac:dyDescent="0.25">
      <c r="A52" t="s">
        <v>92</v>
      </c>
      <c r="B52" t="s">
        <v>263</v>
      </c>
      <c r="C52" t="s">
        <v>93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</row>
    <row r="53" spans="1:51" x14ac:dyDescent="0.25">
      <c r="A53" t="s">
        <v>111</v>
      </c>
      <c r="B53" t="s">
        <v>264</v>
      </c>
      <c r="C53" t="s">
        <v>94</v>
      </c>
      <c r="D53">
        <v>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2</v>
      </c>
      <c r="AO53">
        <v>0</v>
      </c>
      <c r="AP53">
        <v>0</v>
      </c>
      <c r="AQ53">
        <v>1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</row>
    <row r="54" spans="1:51" x14ac:dyDescent="0.25">
      <c r="A54" t="s">
        <v>111</v>
      </c>
      <c r="B54" t="s">
        <v>264</v>
      </c>
      <c r="C54" t="s">
        <v>95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2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</row>
    <row r="55" spans="1:51" x14ac:dyDescent="0.25">
      <c r="A55" t="s">
        <v>96</v>
      </c>
      <c r="B55" t="s">
        <v>265</v>
      </c>
      <c r="C55" t="s">
        <v>97</v>
      </c>
      <c r="D55">
        <v>34</v>
      </c>
      <c r="E55">
        <v>0</v>
      </c>
      <c r="F55">
        <v>0</v>
      </c>
      <c r="G55">
        <v>0</v>
      </c>
      <c r="H55">
        <v>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2</v>
      </c>
      <c r="AO55">
        <v>0</v>
      </c>
      <c r="AP55">
        <v>0</v>
      </c>
      <c r="AQ55">
        <v>0</v>
      </c>
      <c r="AR55">
        <v>16</v>
      </c>
      <c r="AS55">
        <v>0</v>
      </c>
      <c r="AT55">
        <v>0</v>
      </c>
      <c r="AU55">
        <v>0</v>
      </c>
      <c r="AV55">
        <v>15</v>
      </c>
      <c r="AW55">
        <v>4</v>
      </c>
      <c r="AX55">
        <v>0</v>
      </c>
      <c r="AY55">
        <v>0</v>
      </c>
    </row>
    <row r="56" spans="1:51" x14ac:dyDescent="0.25">
      <c r="A56" t="s">
        <v>98</v>
      </c>
      <c r="B56" t="s">
        <v>266</v>
      </c>
      <c r="C56" t="s">
        <v>99</v>
      </c>
      <c r="D56">
        <v>1</v>
      </c>
      <c r="E56">
        <v>0</v>
      </c>
      <c r="F56">
        <v>0</v>
      </c>
      <c r="G56">
        <v>0</v>
      </c>
      <c r="H56">
        <v>3</v>
      </c>
      <c r="I56">
        <v>0</v>
      </c>
      <c r="J56">
        <v>1</v>
      </c>
      <c r="K56">
        <v>7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2</v>
      </c>
      <c r="AU56">
        <v>0</v>
      </c>
      <c r="AV56">
        <v>7</v>
      </c>
      <c r="AW56">
        <v>0</v>
      </c>
      <c r="AX56">
        <v>0</v>
      </c>
      <c r="AY56">
        <v>1</v>
      </c>
    </row>
    <row r="57" spans="1:51" x14ac:dyDescent="0.25">
      <c r="A57" t="s">
        <v>98</v>
      </c>
      <c r="B57" t="s">
        <v>267</v>
      </c>
      <c r="C57" t="s">
        <v>100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</row>
    <row r="58" spans="1:51" x14ac:dyDescent="0.25">
      <c r="A58" t="s">
        <v>112</v>
      </c>
      <c r="B58" t="s">
        <v>268</v>
      </c>
      <c r="C58" t="s">
        <v>101</v>
      </c>
      <c r="D58">
        <v>0</v>
      </c>
      <c r="E58">
        <v>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1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</row>
    <row r="59" spans="1:51" x14ac:dyDescent="0.25">
      <c r="A59" t="s">
        <v>102</v>
      </c>
      <c r="B59" t="s">
        <v>269</v>
      </c>
      <c r="C59" t="s">
        <v>103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2</v>
      </c>
      <c r="AO59">
        <v>0</v>
      </c>
      <c r="AP59">
        <v>1</v>
      </c>
      <c r="AQ59">
        <v>0</v>
      </c>
      <c r="AR59">
        <v>1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</row>
    <row r="60" spans="1:51" x14ac:dyDescent="0.25">
      <c r="A60" s="2" t="s">
        <v>113</v>
      </c>
      <c r="B60" t="s">
        <v>270</v>
      </c>
      <c r="C60" t="s">
        <v>104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</row>
    <row r="61" spans="1:51" x14ac:dyDescent="0.25">
      <c r="A61" s="3" t="s">
        <v>284</v>
      </c>
      <c r="D61">
        <v>10</v>
      </c>
      <c r="E61">
        <v>3</v>
      </c>
      <c r="F61">
        <v>5</v>
      </c>
      <c r="G61">
        <v>3</v>
      </c>
      <c r="H61">
        <v>11</v>
      </c>
      <c r="I61">
        <v>2</v>
      </c>
      <c r="J61">
        <v>5</v>
      </c>
      <c r="K61">
        <v>5</v>
      </c>
      <c r="L61">
        <v>7</v>
      </c>
      <c r="M61">
        <v>1</v>
      </c>
      <c r="N61">
        <v>1</v>
      </c>
      <c r="O61">
        <v>1</v>
      </c>
      <c r="P61">
        <v>5</v>
      </c>
      <c r="Q61">
        <v>1</v>
      </c>
      <c r="R61">
        <v>3</v>
      </c>
      <c r="S61">
        <v>0</v>
      </c>
      <c r="T61">
        <v>5</v>
      </c>
      <c r="U61">
        <v>3</v>
      </c>
      <c r="V61">
        <v>1</v>
      </c>
      <c r="W61">
        <v>0</v>
      </c>
      <c r="X61">
        <v>2</v>
      </c>
      <c r="Y61">
        <v>0</v>
      </c>
      <c r="Z61">
        <v>0</v>
      </c>
      <c r="AA61">
        <v>0</v>
      </c>
      <c r="AB61">
        <v>1</v>
      </c>
      <c r="AC61">
        <v>1</v>
      </c>
      <c r="AD61">
        <v>0</v>
      </c>
      <c r="AE61">
        <v>0</v>
      </c>
      <c r="AF61">
        <v>7</v>
      </c>
      <c r="AG61">
        <v>0</v>
      </c>
      <c r="AH61">
        <v>0</v>
      </c>
      <c r="AI61">
        <v>1</v>
      </c>
      <c r="AJ61">
        <v>5</v>
      </c>
      <c r="AK61">
        <v>1</v>
      </c>
      <c r="AL61">
        <v>1</v>
      </c>
      <c r="AM61">
        <v>1</v>
      </c>
      <c r="AN61">
        <v>10</v>
      </c>
      <c r="AO61">
        <v>3</v>
      </c>
      <c r="AP61">
        <v>10</v>
      </c>
      <c r="AQ61">
        <v>5</v>
      </c>
      <c r="AR61">
        <v>9</v>
      </c>
      <c r="AS61">
        <v>0</v>
      </c>
      <c r="AT61">
        <v>5</v>
      </c>
      <c r="AU61">
        <v>3</v>
      </c>
      <c r="AV61">
        <v>10</v>
      </c>
      <c r="AW61">
        <v>8</v>
      </c>
      <c r="AX61">
        <v>1</v>
      </c>
      <c r="AY61">
        <v>1</v>
      </c>
    </row>
    <row r="62" spans="1:51" x14ac:dyDescent="0.25">
      <c r="A62" s="3" t="s">
        <v>285</v>
      </c>
      <c r="D62">
        <f>SUM(D2:D60)</f>
        <v>132</v>
      </c>
      <c r="E62">
        <f t="shared" ref="E62:AY62" si="0">SUM(E2:E60)</f>
        <v>17</v>
      </c>
      <c r="F62">
        <f t="shared" si="0"/>
        <v>11</v>
      </c>
      <c r="G62">
        <f t="shared" si="0"/>
        <v>11</v>
      </c>
      <c r="H62">
        <f t="shared" si="0"/>
        <v>92</v>
      </c>
      <c r="I62">
        <f t="shared" si="0"/>
        <v>6</v>
      </c>
      <c r="J62">
        <f t="shared" si="0"/>
        <v>17</v>
      </c>
      <c r="K62">
        <f t="shared" si="0"/>
        <v>47</v>
      </c>
      <c r="L62">
        <f t="shared" si="0"/>
        <v>27</v>
      </c>
      <c r="M62">
        <f t="shared" si="0"/>
        <v>1</v>
      </c>
      <c r="N62">
        <f t="shared" si="0"/>
        <v>1</v>
      </c>
      <c r="O62">
        <f t="shared" si="0"/>
        <v>1</v>
      </c>
      <c r="P62">
        <f t="shared" si="0"/>
        <v>13</v>
      </c>
      <c r="Q62">
        <f t="shared" si="0"/>
        <v>7</v>
      </c>
      <c r="R62">
        <f t="shared" si="0"/>
        <v>19</v>
      </c>
      <c r="S62">
        <f t="shared" si="0"/>
        <v>0</v>
      </c>
      <c r="T62">
        <f t="shared" si="0"/>
        <v>5</v>
      </c>
      <c r="U62">
        <f t="shared" si="0"/>
        <v>4</v>
      </c>
      <c r="V62">
        <f t="shared" si="0"/>
        <v>3</v>
      </c>
      <c r="W62">
        <f t="shared" si="0"/>
        <v>0</v>
      </c>
      <c r="X62">
        <f t="shared" si="0"/>
        <v>4</v>
      </c>
      <c r="Y62">
        <f t="shared" si="0"/>
        <v>0</v>
      </c>
      <c r="Z62">
        <f t="shared" si="0"/>
        <v>0</v>
      </c>
      <c r="AA62">
        <f t="shared" si="0"/>
        <v>0</v>
      </c>
      <c r="AB62">
        <f t="shared" si="0"/>
        <v>1</v>
      </c>
      <c r="AC62">
        <f t="shared" si="0"/>
        <v>1</v>
      </c>
      <c r="AD62">
        <f t="shared" si="0"/>
        <v>0</v>
      </c>
      <c r="AE62">
        <f t="shared" si="0"/>
        <v>0</v>
      </c>
      <c r="AF62">
        <f t="shared" si="0"/>
        <v>10</v>
      </c>
      <c r="AG62">
        <f t="shared" si="0"/>
        <v>0</v>
      </c>
      <c r="AH62">
        <f t="shared" si="0"/>
        <v>0</v>
      </c>
      <c r="AI62">
        <f t="shared" si="0"/>
        <v>1</v>
      </c>
      <c r="AJ62">
        <f t="shared" si="0"/>
        <v>6</v>
      </c>
      <c r="AK62">
        <f t="shared" si="0"/>
        <v>1</v>
      </c>
      <c r="AL62">
        <f t="shared" si="0"/>
        <v>2</v>
      </c>
      <c r="AM62">
        <f t="shared" si="0"/>
        <v>2</v>
      </c>
      <c r="AN62">
        <f t="shared" si="0"/>
        <v>24</v>
      </c>
      <c r="AO62">
        <f t="shared" si="0"/>
        <v>9</v>
      </c>
      <c r="AP62">
        <f t="shared" si="0"/>
        <v>17</v>
      </c>
      <c r="AQ62">
        <f t="shared" si="0"/>
        <v>7</v>
      </c>
      <c r="AR62">
        <f t="shared" si="0"/>
        <v>78</v>
      </c>
      <c r="AS62">
        <f t="shared" si="0"/>
        <v>0</v>
      </c>
      <c r="AT62">
        <f t="shared" si="0"/>
        <v>13</v>
      </c>
      <c r="AU62">
        <f t="shared" si="0"/>
        <v>4</v>
      </c>
      <c r="AV62">
        <f t="shared" si="0"/>
        <v>103</v>
      </c>
      <c r="AW62">
        <f t="shared" si="0"/>
        <v>29</v>
      </c>
      <c r="AX62">
        <f t="shared" si="0"/>
        <v>8</v>
      </c>
      <c r="AY62">
        <f t="shared" si="0"/>
        <v>1</v>
      </c>
    </row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0752-BCF2-489A-BF68-AD39C9608361}">
  <dimension ref="A1:N24"/>
  <sheetViews>
    <sheetView workbookViewId="0">
      <selection activeCell="A17" sqref="A17:XFD17"/>
    </sheetView>
  </sheetViews>
  <sheetFormatPr defaultRowHeight="15" x14ac:dyDescent="0.25"/>
  <cols>
    <col min="1" max="1" width="29" customWidth="1"/>
    <col min="12" max="12" width="11.85546875" customWidth="1"/>
    <col min="13" max="13" width="11.140625" customWidth="1"/>
    <col min="14" max="14" width="11.5703125" customWidth="1"/>
  </cols>
  <sheetData>
    <row r="1" spans="1:14" x14ac:dyDescent="0.25">
      <c r="C1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144</v>
      </c>
      <c r="N1" t="s">
        <v>145</v>
      </c>
    </row>
    <row r="2" spans="1:14" x14ac:dyDescent="0.25">
      <c r="A2" t="s">
        <v>126</v>
      </c>
      <c r="B2" t="s">
        <v>127</v>
      </c>
      <c r="C2">
        <v>46.78</v>
      </c>
      <c r="D2">
        <v>10.8</v>
      </c>
      <c r="E2">
        <v>1</v>
      </c>
      <c r="F2">
        <v>1</v>
      </c>
      <c r="G2">
        <v>0.2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59.8</v>
      </c>
    </row>
    <row r="3" spans="1:14" x14ac:dyDescent="0.25">
      <c r="A3" t="s">
        <v>148</v>
      </c>
      <c r="B3" t="s">
        <v>147</v>
      </c>
      <c r="C3">
        <v>0</v>
      </c>
      <c r="D3">
        <v>0</v>
      </c>
      <c r="E3">
        <v>11</v>
      </c>
      <c r="F3">
        <v>0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149</v>
      </c>
      <c r="B4" t="s">
        <v>150</v>
      </c>
      <c r="C4">
        <v>0</v>
      </c>
      <c r="D4">
        <v>0</v>
      </c>
      <c r="E4">
        <v>20.5</v>
      </c>
      <c r="F4">
        <v>0</v>
      </c>
      <c r="G4">
        <v>0</v>
      </c>
      <c r="H4">
        <v>0</v>
      </c>
      <c r="I4">
        <v>4.5</v>
      </c>
      <c r="J4">
        <v>0</v>
      </c>
      <c r="K4">
        <v>6</v>
      </c>
      <c r="L4">
        <v>3.5</v>
      </c>
      <c r="M4">
        <v>0.5</v>
      </c>
      <c r="N4">
        <v>0</v>
      </c>
    </row>
    <row r="5" spans="1:14" x14ac:dyDescent="0.25">
      <c r="A5" t="s">
        <v>151</v>
      </c>
      <c r="B5" t="s">
        <v>128</v>
      </c>
      <c r="C5">
        <v>10.67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6.5</v>
      </c>
      <c r="N5">
        <v>9.6999999999999993</v>
      </c>
    </row>
    <row r="6" spans="1:14" x14ac:dyDescent="0.25">
      <c r="A6" t="s">
        <v>152</v>
      </c>
      <c r="B6" t="s">
        <v>129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19.5</v>
      </c>
      <c r="M6">
        <v>8</v>
      </c>
      <c r="N6">
        <v>0</v>
      </c>
    </row>
    <row r="7" spans="1:14" x14ac:dyDescent="0.25">
      <c r="A7" t="s">
        <v>153</v>
      </c>
      <c r="B7" t="s">
        <v>154</v>
      </c>
      <c r="C7">
        <v>0.55000000000000004</v>
      </c>
      <c r="D7">
        <v>0</v>
      </c>
      <c r="E7">
        <v>0</v>
      </c>
      <c r="F7">
        <v>0</v>
      </c>
      <c r="G7">
        <v>0</v>
      </c>
      <c r="H7">
        <v>12</v>
      </c>
      <c r="I7">
        <v>94.5</v>
      </c>
      <c r="J7">
        <v>0.8</v>
      </c>
      <c r="K7">
        <v>0</v>
      </c>
      <c r="L7">
        <v>0</v>
      </c>
      <c r="M7">
        <v>33.200000000000003</v>
      </c>
      <c r="N7">
        <v>0.5</v>
      </c>
    </row>
    <row r="8" spans="1:14" x14ac:dyDescent="0.25">
      <c r="A8" t="s">
        <v>155</v>
      </c>
      <c r="B8" t="s">
        <v>156</v>
      </c>
      <c r="C8">
        <v>0</v>
      </c>
      <c r="D8">
        <v>18.5</v>
      </c>
      <c r="E8">
        <v>0</v>
      </c>
      <c r="F8">
        <v>0</v>
      </c>
      <c r="G8">
        <v>0</v>
      </c>
      <c r="H8">
        <v>14.5</v>
      </c>
      <c r="I8">
        <v>0</v>
      </c>
      <c r="J8">
        <v>0</v>
      </c>
      <c r="K8">
        <v>0</v>
      </c>
      <c r="L8">
        <v>29.4</v>
      </c>
      <c r="M8">
        <v>2</v>
      </c>
      <c r="N8">
        <v>0</v>
      </c>
    </row>
    <row r="9" spans="1:14" x14ac:dyDescent="0.25">
      <c r="A9" t="s">
        <v>157</v>
      </c>
      <c r="B9" t="s">
        <v>158</v>
      </c>
      <c r="C9">
        <v>1.1000000000000001</v>
      </c>
      <c r="D9">
        <v>2.2999999999999998</v>
      </c>
      <c r="E9">
        <v>2.2999999999999998</v>
      </c>
      <c r="F9">
        <v>5.5</v>
      </c>
      <c r="G9">
        <v>2.7</v>
      </c>
      <c r="H9">
        <v>0</v>
      </c>
      <c r="I9">
        <v>0</v>
      </c>
      <c r="J9">
        <v>3.2</v>
      </c>
      <c r="K9">
        <v>0.5</v>
      </c>
      <c r="L9">
        <v>26.5</v>
      </c>
      <c r="M9">
        <v>0.3</v>
      </c>
      <c r="N9">
        <v>1</v>
      </c>
    </row>
    <row r="10" spans="1:14" x14ac:dyDescent="0.25">
      <c r="A10" t="s">
        <v>159</v>
      </c>
      <c r="B10" t="s">
        <v>160</v>
      </c>
      <c r="C10">
        <v>0</v>
      </c>
      <c r="D10">
        <v>0</v>
      </c>
      <c r="E10">
        <v>35.200000000000003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161</v>
      </c>
      <c r="B11" t="s">
        <v>162</v>
      </c>
      <c r="C11">
        <v>19.25</v>
      </c>
      <c r="D11">
        <v>68.400000000000006</v>
      </c>
      <c r="E11">
        <v>0</v>
      </c>
      <c r="F11">
        <v>93.5</v>
      </c>
      <c r="G11">
        <v>94.1</v>
      </c>
      <c r="H11">
        <v>0</v>
      </c>
      <c r="I11">
        <v>1</v>
      </c>
      <c r="J11">
        <v>84</v>
      </c>
      <c r="K11">
        <v>38.4</v>
      </c>
      <c r="L11">
        <v>0</v>
      </c>
      <c r="M11">
        <v>19.5</v>
      </c>
      <c r="N11">
        <v>17.5</v>
      </c>
    </row>
    <row r="12" spans="1:14" x14ac:dyDescent="0.25">
      <c r="A12" t="s">
        <v>225</v>
      </c>
      <c r="B12" t="s">
        <v>164</v>
      </c>
      <c r="C12">
        <v>2.75</v>
      </c>
      <c r="D12">
        <v>0</v>
      </c>
      <c r="E12">
        <v>15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12</v>
      </c>
      <c r="M12">
        <v>15</v>
      </c>
      <c r="N12">
        <v>2.5</v>
      </c>
    </row>
    <row r="13" spans="1:14" x14ac:dyDescent="0.25">
      <c r="A13" t="s">
        <v>163</v>
      </c>
      <c r="B13" t="s">
        <v>165</v>
      </c>
      <c r="C13">
        <v>1.2</v>
      </c>
      <c r="D13">
        <v>0</v>
      </c>
      <c r="E13">
        <v>15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6</v>
      </c>
      <c r="M13">
        <v>13.5</v>
      </c>
      <c r="N13">
        <v>2</v>
      </c>
    </row>
    <row r="14" spans="1:14" x14ac:dyDescent="0.25">
      <c r="A14" t="s">
        <v>166</v>
      </c>
      <c r="B14" t="s">
        <v>167</v>
      </c>
      <c r="C14">
        <v>0</v>
      </c>
      <c r="D14">
        <v>0</v>
      </c>
      <c r="E14">
        <v>0</v>
      </c>
      <c r="F14">
        <v>0</v>
      </c>
      <c r="G14">
        <v>0</v>
      </c>
      <c r="H14">
        <v>73.5</v>
      </c>
      <c r="I14">
        <v>0</v>
      </c>
      <c r="J14">
        <v>0</v>
      </c>
      <c r="K14">
        <v>54.4</v>
      </c>
      <c r="L14">
        <v>0</v>
      </c>
      <c r="M14">
        <v>0</v>
      </c>
      <c r="N14">
        <v>0</v>
      </c>
    </row>
    <row r="15" spans="1:14" x14ac:dyDescent="0.25">
      <c r="A15" t="s">
        <v>168</v>
      </c>
      <c r="B15" t="s">
        <v>130</v>
      </c>
      <c r="C15">
        <v>3.85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10.1</v>
      </c>
      <c r="K15">
        <v>0</v>
      </c>
      <c r="L15">
        <v>0</v>
      </c>
      <c r="M15">
        <v>1.5</v>
      </c>
      <c r="N15">
        <v>3.5</v>
      </c>
    </row>
    <row r="16" spans="1:14" x14ac:dyDescent="0.25">
      <c r="A16" t="s">
        <v>169</v>
      </c>
      <c r="B16" t="s">
        <v>170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1.9</v>
      </c>
      <c r="K16">
        <v>0.3</v>
      </c>
      <c r="L16">
        <v>0.1</v>
      </c>
      <c r="M16">
        <v>0</v>
      </c>
      <c r="N16">
        <v>0</v>
      </c>
    </row>
    <row r="17" spans="1:14" x14ac:dyDescent="0.25">
      <c r="A17" t="s">
        <v>171</v>
      </c>
      <c r="B17" t="s">
        <v>131</v>
      </c>
      <c r="C17">
        <v>880</v>
      </c>
      <c r="D17">
        <v>680</v>
      </c>
      <c r="E17">
        <v>480</v>
      </c>
      <c r="F17">
        <v>280</v>
      </c>
      <c r="G17">
        <v>290</v>
      </c>
      <c r="H17">
        <v>60</v>
      </c>
      <c r="I17">
        <v>160</v>
      </c>
      <c r="J17">
        <v>180</v>
      </c>
      <c r="K17">
        <v>430</v>
      </c>
      <c r="L17">
        <v>580</v>
      </c>
      <c r="M17">
        <v>100</v>
      </c>
      <c r="N17">
        <v>100</v>
      </c>
    </row>
    <row r="18" spans="1:14" x14ac:dyDescent="0.25">
      <c r="A18" t="s">
        <v>172</v>
      </c>
      <c r="B18" t="s">
        <v>132</v>
      </c>
      <c r="C18">
        <v>24.1</v>
      </c>
      <c r="D18">
        <v>20.5</v>
      </c>
      <c r="E18">
        <v>19.2</v>
      </c>
      <c r="F18">
        <v>17</v>
      </c>
      <c r="G18">
        <v>22.3</v>
      </c>
      <c r="H18">
        <v>19.8</v>
      </c>
      <c r="I18">
        <v>19.8</v>
      </c>
      <c r="J18">
        <v>20.8</v>
      </c>
      <c r="K18">
        <v>21.1</v>
      </c>
      <c r="L18">
        <v>19.3</v>
      </c>
      <c r="M18">
        <v>18</v>
      </c>
      <c r="N18">
        <v>22.3</v>
      </c>
    </row>
    <row r="19" spans="1:14" x14ac:dyDescent="0.25">
      <c r="A19" t="s">
        <v>173</v>
      </c>
      <c r="B19" t="s">
        <v>133</v>
      </c>
      <c r="C19">
        <v>69</v>
      </c>
      <c r="D19">
        <v>87</v>
      </c>
      <c r="E19">
        <v>84</v>
      </c>
      <c r="F19">
        <v>85</v>
      </c>
      <c r="G19">
        <v>82</v>
      </c>
      <c r="H19">
        <v>89</v>
      </c>
      <c r="I19">
        <v>89</v>
      </c>
      <c r="J19">
        <v>80</v>
      </c>
      <c r="K19">
        <v>84</v>
      </c>
      <c r="L19">
        <v>88</v>
      </c>
      <c r="M19">
        <v>85</v>
      </c>
      <c r="N19">
        <v>84</v>
      </c>
    </row>
    <row r="20" spans="1:14" x14ac:dyDescent="0.25">
      <c r="A20" t="s">
        <v>174</v>
      </c>
      <c r="B20" t="s">
        <v>175</v>
      </c>
      <c r="C20">
        <v>0.31684354222315497</v>
      </c>
      <c r="D20">
        <v>0.37612480715258001</v>
      </c>
      <c r="E20">
        <v>0.48944550873786802</v>
      </c>
      <c r="F20">
        <v>0.48706079439286298</v>
      </c>
      <c r="G20">
        <v>0.492013905119221</v>
      </c>
      <c r="H20">
        <v>0.67042298912412002</v>
      </c>
      <c r="I20">
        <v>0.55636075836955801</v>
      </c>
      <c r="J20">
        <v>0.58630708437733603</v>
      </c>
      <c r="K20">
        <v>0.46825357193081202</v>
      </c>
      <c r="L20">
        <v>0.45030035057978302</v>
      </c>
      <c r="M20">
        <v>0.80414453341568803</v>
      </c>
      <c r="N20">
        <v>0.72214373700216405</v>
      </c>
    </row>
    <row r="21" spans="1:14" x14ac:dyDescent="0.25">
      <c r="A21" t="s">
        <v>177</v>
      </c>
      <c r="B21" t="s">
        <v>176</v>
      </c>
      <c r="C21">
        <v>0.32543323045019601</v>
      </c>
      <c r="D21">
        <v>0</v>
      </c>
      <c r="E21">
        <v>0.30102999566398098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0.515945859249201</v>
      </c>
      <c r="M21">
        <v>0.577432839890472</v>
      </c>
      <c r="N21">
        <v>0.365767510904843</v>
      </c>
    </row>
    <row r="22" spans="1:14" x14ac:dyDescent="0.25">
      <c r="A22" t="s">
        <v>178</v>
      </c>
      <c r="B22" t="s">
        <v>179</v>
      </c>
      <c r="C22">
        <v>0.36619362900000002</v>
      </c>
      <c r="D22">
        <v>0.46461305200000003</v>
      </c>
      <c r="E22">
        <v>0.61341004899999996</v>
      </c>
      <c r="F22">
        <v>0.429323022</v>
      </c>
      <c r="G22">
        <v>0.25095480399999998</v>
      </c>
      <c r="H22">
        <v>0</v>
      </c>
      <c r="I22">
        <v>0</v>
      </c>
      <c r="J22">
        <v>0.55177227799999995</v>
      </c>
      <c r="K22">
        <v>0</v>
      </c>
      <c r="L22">
        <v>0</v>
      </c>
      <c r="M22">
        <v>0.45056120900000002</v>
      </c>
      <c r="N22">
        <v>0.290669913</v>
      </c>
    </row>
    <row r="23" spans="1:14" x14ac:dyDescent="0.25">
      <c r="A23" t="s">
        <v>180</v>
      </c>
      <c r="B23" t="s">
        <v>156</v>
      </c>
      <c r="C23">
        <v>14.62</v>
      </c>
      <c r="D23">
        <v>0</v>
      </c>
      <c r="E23">
        <v>50.5</v>
      </c>
      <c r="F23">
        <v>0</v>
      </c>
      <c r="G23">
        <v>0</v>
      </c>
      <c r="H23">
        <v>1</v>
      </c>
      <c r="I23">
        <v>4.5</v>
      </c>
      <c r="J23">
        <v>0</v>
      </c>
      <c r="K23">
        <v>6</v>
      </c>
      <c r="L23">
        <v>44</v>
      </c>
      <c r="M23">
        <v>43.5</v>
      </c>
      <c r="N23">
        <v>14.2</v>
      </c>
    </row>
    <row r="24" spans="1:14" x14ac:dyDescent="0.25">
      <c r="A24" t="s">
        <v>181</v>
      </c>
      <c r="B24" t="s">
        <v>182</v>
      </c>
      <c r="C24">
        <v>51.73</v>
      </c>
      <c r="D24">
        <v>13.1</v>
      </c>
      <c r="E24">
        <v>23.8</v>
      </c>
      <c r="F24">
        <v>6.5</v>
      </c>
      <c r="G24">
        <v>2.9</v>
      </c>
      <c r="H24">
        <v>0</v>
      </c>
      <c r="I24">
        <v>4.5</v>
      </c>
      <c r="J24">
        <v>13.3</v>
      </c>
      <c r="K24">
        <v>0.5</v>
      </c>
      <c r="L24">
        <v>26.5</v>
      </c>
      <c r="M24">
        <v>1.8</v>
      </c>
      <c r="N24">
        <v>64.3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972E-E7D6-4992-BCEA-F13B2A32DA1A}">
  <dimension ref="A1:AL19"/>
  <sheetViews>
    <sheetView workbookViewId="0">
      <selection activeCell="E12" sqref="E12"/>
    </sheetView>
  </sheetViews>
  <sheetFormatPr defaultRowHeight="15" x14ac:dyDescent="0.25"/>
  <cols>
    <col min="1" max="1" width="26.140625" customWidth="1"/>
  </cols>
  <sheetData>
    <row r="1" spans="1:38" x14ac:dyDescent="0.25">
      <c r="C1" t="s">
        <v>196</v>
      </c>
      <c r="D1" t="s">
        <v>197</v>
      </c>
      <c r="E1" t="s">
        <v>198</v>
      </c>
      <c r="F1" t="s">
        <v>199</v>
      </c>
      <c r="G1" t="s">
        <v>200</v>
      </c>
      <c r="H1" t="s">
        <v>201</v>
      </c>
      <c r="I1" t="s">
        <v>202</v>
      </c>
      <c r="J1" t="s">
        <v>203</v>
      </c>
      <c r="K1" t="s">
        <v>204</v>
      </c>
      <c r="L1" t="s">
        <v>205</v>
      </c>
      <c r="M1" t="s">
        <v>206</v>
      </c>
      <c r="N1" t="s">
        <v>271</v>
      </c>
      <c r="O1" t="s">
        <v>207</v>
      </c>
      <c r="P1" t="s">
        <v>208</v>
      </c>
      <c r="Q1" t="s">
        <v>272</v>
      </c>
      <c r="R1" t="s">
        <v>273</v>
      </c>
      <c r="S1" t="s">
        <v>274</v>
      </c>
      <c r="T1" t="s">
        <v>275</v>
      </c>
      <c r="U1" t="s">
        <v>276</v>
      </c>
      <c r="V1" t="s">
        <v>277</v>
      </c>
      <c r="W1" t="s">
        <v>278</v>
      </c>
      <c r="X1" t="s">
        <v>279</v>
      </c>
      <c r="Y1" t="s">
        <v>280</v>
      </c>
      <c r="Z1" t="s">
        <v>209</v>
      </c>
      <c r="AA1" t="s">
        <v>210</v>
      </c>
      <c r="AB1" t="s">
        <v>211</v>
      </c>
      <c r="AC1" t="s">
        <v>212</v>
      </c>
      <c r="AD1" t="s">
        <v>213</v>
      </c>
      <c r="AE1" t="s">
        <v>214</v>
      </c>
      <c r="AF1" t="s">
        <v>215</v>
      </c>
      <c r="AG1" t="s">
        <v>281</v>
      </c>
      <c r="AH1" t="s">
        <v>216</v>
      </c>
      <c r="AI1" t="s">
        <v>217</v>
      </c>
      <c r="AJ1" t="s">
        <v>218</v>
      </c>
      <c r="AK1" t="s">
        <v>219</v>
      </c>
      <c r="AL1" t="s">
        <v>220</v>
      </c>
    </row>
    <row r="2" spans="1:38" x14ac:dyDescent="0.25">
      <c r="A2" t="s">
        <v>178</v>
      </c>
      <c r="B2" t="s">
        <v>179</v>
      </c>
      <c r="C2">
        <v>0</v>
      </c>
      <c r="D2">
        <v>0</v>
      </c>
      <c r="E2">
        <v>0</v>
      </c>
      <c r="F2">
        <v>0</v>
      </c>
      <c r="G2">
        <v>0</v>
      </c>
      <c r="H2">
        <v>0.51200000000000001</v>
      </c>
      <c r="I2">
        <v>0</v>
      </c>
      <c r="J2">
        <v>0</v>
      </c>
      <c r="K2">
        <v>0</v>
      </c>
      <c r="L2">
        <v>0</v>
      </c>
      <c r="M2">
        <v>0.45100000000000001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0.63700000000000001</v>
      </c>
      <c r="Z2">
        <v>0.59799999999999998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</row>
    <row r="3" spans="1:38" x14ac:dyDescent="0.25">
      <c r="A3" t="s">
        <v>177</v>
      </c>
      <c r="B3" t="s">
        <v>176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4.8000000000000001E-2</v>
      </c>
      <c r="L3">
        <v>0</v>
      </c>
      <c r="M3">
        <v>0</v>
      </c>
      <c r="N3">
        <v>0</v>
      </c>
      <c r="O3">
        <v>0</v>
      </c>
      <c r="P3">
        <v>0.27900000000000003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0.103671451</v>
      </c>
      <c r="AE3">
        <v>0.27643459100000001</v>
      </c>
      <c r="AF3">
        <v>0.38248568599999999</v>
      </c>
      <c r="AG3">
        <v>0.47699999999999998</v>
      </c>
      <c r="AH3">
        <v>0.28329979900000002</v>
      </c>
      <c r="AI3">
        <v>0</v>
      </c>
      <c r="AJ3">
        <v>0</v>
      </c>
      <c r="AK3">
        <v>0</v>
      </c>
      <c r="AL3">
        <v>0</v>
      </c>
    </row>
    <row r="4" spans="1:38" x14ac:dyDescent="0.25">
      <c r="A4" t="s">
        <v>174</v>
      </c>
      <c r="B4" t="s">
        <v>175</v>
      </c>
      <c r="C4">
        <v>1.5982481E-2</v>
      </c>
      <c r="D4">
        <v>0.19798886700000001</v>
      </c>
      <c r="E4">
        <v>1.2583653E-2</v>
      </c>
      <c r="F4">
        <v>0.17130484600000001</v>
      </c>
      <c r="G4">
        <v>4.0733575000000001E-2</v>
      </c>
      <c r="H4">
        <v>0.29266998500000002</v>
      </c>
      <c r="I4">
        <v>5.8517779999999998E-2</v>
      </c>
      <c r="J4">
        <v>0.64701460799999999</v>
      </c>
      <c r="K4">
        <v>7.8771081000000007E-2</v>
      </c>
      <c r="L4">
        <v>1.1335052E-2</v>
      </c>
      <c r="M4">
        <v>0.11073026</v>
      </c>
      <c r="N4">
        <v>4.5999999999999999E-2</v>
      </c>
      <c r="O4">
        <v>0.141181742</v>
      </c>
      <c r="P4">
        <v>0.121068</v>
      </c>
      <c r="Q4">
        <v>0</v>
      </c>
      <c r="R4">
        <v>0.5</v>
      </c>
      <c r="S4">
        <v>0.5</v>
      </c>
      <c r="T4">
        <v>0.32500000000000001</v>
      </c>
      <c r="U4">
        <v>0.32500000000000001</v>
      </c>
      <c r="V4">
        <v>0.19900000000000001</v>
      </c>
      <c r="W4">
        <v>0.39400000000000002</v>
      </c>
      <c r="X4">
        <v>0.27900000000000003</v>
      </c>
      <c r="Y4">
        <v>0.38900000000000001</v>
      </c>
      <c r="Z4">
        <v>7.5101869000000002E-2</v>
      </c>
      <c r="AA4">
        <v>0.132384478</v>
      </c>
      <c r="AB4">
        <v>0.132384478</v>
      </c>
      <c r="AC4">
        <v>7.2067742000000004E-2</v>
      </c>
      <c r="AD4">
        <v>0.30615427699999997</v>
      </c>
      <c r="AE4">
        <v>0.28418390700000001</v>
      </c>
      <c r="AF4">
        <v>0.51421062200000001</v>
      </c>
      <c r="AG4">
        <v>0.54100000000000004</v>
      </c>
      <c r="AH4">
        <v>0.224459459</v>
      </c>
      <c r="AI4">
        <v>0.35609002099999998</v>
      </c>
      <c r="AJ4">
        <v>0</v>
      </c>
      <c r="AK4">
        <v>0.29544706199999998</v>
      </c>
      <c r="AL4">
        <v>0.411829793</v>
      </c>
    </row>
    <row r="5" spans="1:38" x14ac:dyDescent="0.25">
      <c r="A5" t="s">
        <v>181</v>
      </c>
      <c r="B5" t="s">
        <v>182</v>
      </c>
      <c r="C5">
        <v>0.6</v>
      </c>
      <c r="D5">
        <v>17</v>
      </c>
      <c r="E5">
        <v>0.3</v>
      </c>
      <c r="F5">
        <v>6.3</v>
      </c>
      <c r="G5">
        <v>1.8</v>
      </c>
      <c r="H5">
        <v>24</v>
      </c>
      <c r="I5">
        <v>3</v>
      </c>
      <c r="J5">
        <v>7</v>
      </c>
      <c r="K5">
        <v>0.8</v>
      </c>
      <c r="L5">
        <v>0.4</v>
      </c>
      <c r="M5">
        <v>6</v>
      </c>
      <c r="N5">
        <v>0.8</v>
      </c>
      <c r="O5">
        <v>10</v>
      </c>
      <c r="P5">
        <v>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</v>
      </c>
      <c r="Y5">
        <v>6</v>
      </c>
      <c r="Z5">
        <v>3.5</v>
      </c>
      <c r="AA5">
        <v>0</v>
      </c>
      <c r="AB5">
        <v>0</v>
      </c>
      <c r="AC5">
        <v>0</v>
      </c>
      <c r="AD5">
        <v>7</v>
      </c>
      <c r="AE5">
        <v>9</v>
      </c>
      <c r="AF5">
        <v>0</v>
      </c>
      <c r="AG5">
        <v>0</v>
      </c>
      <c r="AH5">
        <v>0</v>
      </c>
      <c r="AI5">
        <v>18.5</v>
      </c>
      <c r="AJ5">
        <v>100</v>
      </c>
      <c r="AK5">
        <v>58</v>
      </c>
      <c r="AL5">
        <v>12</v>
      </c>
    </row>
    <row r="6" spans="1:38" x14ac:dyDescent="0.25">
      <c r="A6" t="s">
        <v>180</v>
      </c>
      <c r="B6" t="s">
        <v>156</v>
      </c>
      <c r="C6">
        <v>0.6</v>
      </c>
      <c r="D6">
        <v>17</v>
      </c>
      <c r="E6">
        <v>0.3</v>
      </c>
      <c r="F6">
        <v>89.8</v>
      </c>
      <c r="G6">
        <v>1.8</v>
      </c>
      <c r="H6">
        <v>5</v>
      </c>
      <c r="I6">
        <v>3</v>
      </c>
      <c r="J6">
        <v>7</v>
      </c>
      <c r="K6">
        <v>96.8</v>
      </c>
      <c r="L6">
        <v>0.4</v>
      </c>
      <c r="M6">
        <v>1</v>
      </c>
      <c r="N6">
        <v>0</v>
      </c>
      <c r="O6">
        <v>90</v>
      </c>
      <c r="P6">
        <v>100</v>
      </c>
      <c r="Q6">
        <v>0</v>
      </c>
      <c r="R6">
        <v>20</v>
      </c>
      <c r="S6">
        <v>20</v>
      </c>
      <c r="T6">
        <v>0</v>
      </c>
      <c r="U6">
        <v>0</v>
      </c>
      <c r="V6">
        <v>0</v>
      </c>
      <c r="W6">
        <v>5</v>
      </c>
      <c r="X6">
        <v>0</v>
      </c>
      <c r="Y6">
        <v>2</v>
      </c>
      <c r="Z6">
        <v>1</v>
      </c>
      <c r="AA6">
        <v>0</v>
      </c>
      <c r="AB6">
        <v>10</v>
      </c>
      <c r="AC6">
        <v>0</v>
      </c>
      <c r="AD6">
        <v>20.8</v>
      </c>
      <c r="AE6">
        <v>100</v>
      </c>
      <c r="AF6">
        <v>43</v>
      </c>
      <c r="AG6">
        <v>98</v>
      </c>
      <c r="AH6">
        <v>100</v>
      </c>
      <c r="AI6">
        <v>0</v>
      </c>
      <c r="AJ6">
        <v>0</v>
      </c>
      <c r="AK6">
        <v>0</v>
      </c>
      <c r="AL6">
        <v>0</v>
      </c>
    </row>
    <row r="7" spans="1:38" x14ac:dyDescent="0.25">
      <c r="A7" t="s">
        <v>171</v>
      </c>
      <c r="B7" t="s">
        <v>131</v>
      </c>
      <c r="C7">
        <v>880</v>
      </c>
      <c r="D7">
        <v>880</v>
      </c>
      <c r="E7">
        <v>880</v>
      </c>
      <c r="F7">
        <v>680</v>
      </c>
      <c r="G7">
        <v>680</v>
      </c>
      <c r="H7">
        <v>680</v>
      </c>
      <c r="I7">
        <v>480</v>
      </c>
      <c r="J7">
        <v>480</v>
      </c>
      <c r="K7">
        <v>480</v>
      </c>
      <c r="L7">
        <v>280</v>
      </c>
      <c r="M7">
        <v>280</v>
      </c>
      <c r="N7">
        <v>280</v>
      </c>
      <c r="O7">
        <v>290</v>
      </c>
      <c r="P7">
        <v>290</v>
      </c>
      <c r="Q7">
        <v>290</v>
      </c>
      <c r="R7">
        <v>60</v>
      </c>
      <c r="S7">
        <v>60</v>
      </c>
      <c r="T7">
        <v>60</v>
      </c>
      <c r="U7">
        <v>160</v>
      </c>
      <c r="V7">
        <v>160</v>
      </c>
      <c r="W7">
        <v>160</v>
      </c>
      <c r="X7">
        <v>180</v>
      </c>
      <c r="Y7">
        <v>180</v>
      </c>
      <c r="Z7">
        <v>180</v>
      </c>
      <c r="AA7">
        <v>430</v>
      </c>
      <c r="AB7">
        <v>430</v>
      </c>
      <c r="AC7">
        <v>430</v>
      </c>
      <c r="AD7">
        <v>580</v>
      </c>
      <c r="AE7">
        <v>580</v>
      </c>
      <c r="AF7">
        <v>580</v>
      </c>
      <c r="AG7">
        <v>100</v>
      </c>
      <c r="AH7">
        <v>100</v>
      </c>
      <c r="AI7">
        <v>100</v>
      </c>
      <c r="AJ7">
        <v>100</v>
      </c>
      <c r="AK7">
        <v>100</v>
      </c>
      <c r="AL7">
        <v>100</v>
      </c>
    </row>
    <row r="8" spans="1:38" x14ac:dyDescent="0.25">
      <c r="A8" t="s">
        <v>126</v>
      </c>
      <c r="B8" t="s">
        <v>127</v>
      </c>
      <c r="C8">
        <v>0</v>
      </c>
      <c r="D8">
        <v>0</v>
      </c>
      <c r="E8">
        <v>0</v>
      </c>
      <c r="F8">
        <v>6.3</v>
      </c>
      <c r="G8">
        <v>0</v>
      </c>
      <c r="H8">
        <v>19</v>
      </c>
      <c r="I8">
        <v>0</v>
      </c>
      <c r="J8">
        <v>0</v>
      </c>
      <c r="K8">
        <v>0</v>
      </c>
      <c r="L8">
        <v>0</v>
      </c>
      <c r="M8">
        <v>5</v>
      </c>
      <c r="N8">
        <v>0</v>
      </c>
      <c r="O8">
        <v>10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H8">
        <v>0</v>
      </c>
      <c r="AI8">
        <v>0</v>
      </c>
      <c r="AJ8">
        <v>100</v>
      </c>
      <c r="AK8">
        <v>58</v>
      </c>
      <c r="AL8">
        <v>0</v>
      </c>
    </row>
    <row r="9" spans="1:38" x14ac:dyDescent="0.25">
      <c r="A9" t="s">
        <v>282</v>
      </c>
      <c r="B9" t="s">
        <v>283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5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</row>
    <row r="10" spans="1:38" x14ac:dyDescent="0.25">
      <c r="A10" t="s">
        <v>146</v>
      </c>
      <c r="B10" t="s">
        <v>147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80</v>
      </c>
      <c r="AH10">
        <v>0</v>
      </c>
      <c r="AI10">
        <v>0</v>
      </c>
      <c r="AJ10">
        <v>0</v>
      </c>
      <c r="AK10">
        <v>0</v>
      </c>
      <c r="AL10">
        <v>0</v>
      </c>
    </row>
    <row r="11" spans="1:38" x14ac:dyDescent="0.25">
      <c r="A11" t="s">
        <v>222</v>
      </c>
      <c r="B11" t="s">
        <v>150</v>
      </c>
      <c r="C11">
        <v>0</v>
      </c>
      <c r="D11">
        <v>0</v>
      </c>
      <c r="E11">
        <v>0</v>
      </c>
      <c r="F11">
        <v>89.8</v>
      </c>
      <c r="G11">
        <v>0</v>
      </c>
      <c r="H11">
        <v>0</v>
      </c>
      <c r="I11">
        <v>0</v>
      </c>
      <c r="J11">
        <v>0</v>
      </c>
      <c r="K11">
        <v>96</v>
      </c>
      <c r="L11">
        <v>0</v>
      </c>
      <c r="M11">
        <v>0</v>
      </c>
      <c r="N11">
        <v>0</v>
      </c>
      <c r="O11">
        <v>90</v>
      </c>
      <c r="P11">
        <v>92</v>
      </c>
      <c r="Q11">
        <v>0</v>
      </c>
      <c r="R11">
        <v>0</v>
      </c>
      <c r="S11">
        <v>0</v>
      </c>
      <c r="T11">
        <v>0</v>
      </c>
      <c r="U11">
        <v>10</v>
      </c>
      <c r="V11">
        <v>5</v>
      </c>
      <c r="W11">
        <v>5</v>
      </c>
      <c r="X11">
        <v>0</v>
      </c>
      <c r="Y11">
        <v>0</v>
      </c>
      <c r="Z11">
        <v>0</v>
      </c>
      <c r="AA11">
        <v>10</v>
      </c>
      <c r="AB11">
        <v>10</v>
      </c>
      <c r="AC11">
        <v>0</v>
      </c>
      <c r="AD11">
        <v>0</v>
      </c>
      <c r="AE11">
        <v>0</v>
      </c>
      <c r="AF11">
        <v>0</v>
      </c>
      <c r="AG11">
        <v>1.3</v>
      </c>
      <c r="AH11">
        <v>0</v>
      </c>
      <c r="AI11">
        <v>0</v>
      </c>
      <c r="AJ11">
        <v>0</v>
      </c>
      <c r="AK11">
        <v>0</v>
      </c>
      <c r="AL11">
        <v>0</v>
      </c>
    </row>
    <row r="12" spans="1:38" x14ac:dyDescent="0.25">
      <c r="A12" t="s">
        <v>153</v>
      </c>
      <c r="B12" t="s">
        <v>154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90</v>
      </c>
      <c r="V12">
        <v>95</v>
      </c>
      <c r="W12">
        <v>90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84.9</v>
      </c>
      <c r="AI12">
        <v>0</v>
      </c>
      <c r="AJ12">
        <v>0</v>
      </c>
      <c r="AK12">
        <v>0</v>
      </c>
      <c r="AL12">
        <v>0</v>
      </c>
    </row>
    <row r="13" spans="1:38" x14ac:dyDescent="0.25">
      <c r="A13" t="s">
        <v>223</v>
      </c>
      <c r="B13" t="s">
        <v>156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20</v>
      </c>
      <c r="S13">
        <v>20</v>
      </c>
      <c r="T13">
        <v>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6.8</v>
      </c>
      <c r="AE13">
        <v>81.8</v>
      </c>
      <c r="AF13">
        <v>43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</row>
    <row r="14" spans="1:38" x14ac:dyDescent="0.25">
      <c r="A14" t="s">
        <v>157</v>
      </c>
      <c r="B14" t="s">
        <v>158</v>
      </c>
      <c r="C14">
        <v>0.6</v>
      </c>
      <c r="D14">
        <v>17</v>
      </c>
      <c r="E14">
        <v>0.3</v>
      </c>
      <c r="F14">
        <v>0</v>
      </c>
      <c r="G14">
        <v>1.8</v>
      </c>
      <c r="H14">
        <v>5</v>
      </c>
      <c r="I14">
        <v>3</v>
      </c>
      <c r="J14">
        <v>7</v>
      </c>
      <c r="K14">
        <v>0.8</v>
      </c>
      <c r="L14">
        <v>0.4</v>
      </c>
      <c r="M14">
        <v>1</v>
      </c>
      <c r="N14">
        <v>0.8</v>
      </c>
      <c r="O14">
        <v>0</v>
      </c>
      <c r="P14">
        <v>8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0</v>
      </c>
      <c r="AD14">
        <v>7</v>
      </c>
      <c r="AE14">
        <v>9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</row>
    <row r="15" spans="1:38" x14ac:dyDescent="0.25">
      <c r="A15" t="s">
        <v>159</v>
      </c>
      <c r="B15" t="s">
        <v>160</v>
      </c>
      <c r="C15">
        <v>99</v>
      </c>
      <c r="D15">
        <v>83</v>
      </c>
      <c r="E15">
        <v>97</v>
      </c>
      <c r="F15">
        <v>0</v>
      </c>
      <c r="G15">
        <v>98</v>
      </c>
      <c r="H15">
        <v>76</v>
      </c>
      <c r="I15">
        <v>97</v>
      </c>
      <c r="J15">
        <v>20</v>
      </c>
      <c r="K15">
        <v>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</row>
    <row r="16" spans="1:38" x14ac:dyDescent="0.25">
      <c r="A16" t="s">
        <v>161</v>
      </c>
      <c r="B16" t="s">
        <v>162</v>
      </c>
      <c r="C16">
        <v>0</v>
      </c>
      <c r="D16">
        <v>0</v>
      </c>
      <c r="E16">
        <v>0</v>
      </c>
      <c r="F16">
        <v>3.8</v>
      </c>
      <c r="G16">
        <v>0</v>
      </c>
      <c r="H16">
        <v>0</v>
      </c>
      <c r="I16">
        <v>0</v>
      </c>
      <c r="J16">
        <v>0</v>
      </c>
      <c r="K16">
        <v>0</v>
      </c>
      <c r="L16">
        <v>99.5</v>
      </c>
      <c r="M16">
        <v>93.5</v>
      </c>
      <c r="N16">
        <v>99</v>
      </c>
      <c r="O16">
        <v>0</v>
      </c>
      <c r="P16">
        <v>0</v>
      </c>
      <c r="Q16">
        <v>100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91.8</v>
      </c>
      <c r="Y16">
        <v>91.8</v>
      </c>
      <c r="Z16">
        <v>96.3</v>
      </c>
      <c r="AA16">
        <v>0</v>
      </c>
      <c r="AB16">
        <v>0</v>
      </c>
      <c r="AC16">
        <v>96.4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69.400000000000006</v>
      </c>
      <c r="AJ16">
        <v>0</v>
      </c>
      <c r="AK16">
        <v>0</v>
      </c>
      <c r="AL16">
        <v>55</v>
      </c>
    </row>
    <row r="17" spans="1:38" x14ac:dyDescent="0.25">
      <c r="A17" t="s">
        <v>166</v>
      </c>
      <c r="B17" t="s">
        <v>167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80</v>
      </c>
      <c r="S17">
        <v>80</v>
      </c>
      <c r="T17">
        <v>90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99.9</v>
      </c>
      <c r="AB17">
        <v>99.9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</row>
    <row r="18" spans="1:38" x14ac:dyDescent="0.25">
      <c r="A18" t="s">
        <v>168</v>
      </c>
      <c r="B18" t="s">
        <v>130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8</v>
      </c>
      <c r="Y18">
        <v>4</v>
      </c>
      <c r="Z18">
        <v>2.5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18.5</v>
      </c>
      <c r="AJ18">
        <v>0</v>
      </c>
      <c r="AK18">
        <v>0</v>
      </c>
      <c r="AL18">
        <v>12</v>
      </c>
    </row>
    <row r="19" spans="1:38" x14ac:dyDescent="0.25">
      <c r="A19" t="s">
        <v>169</v>
      </c>
      <c r="B19" t="s">
        <v>170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2</v>
      </c>
      <c r="Z19">
        <v>0</v>
      </c>
      <c r="AA19">
        <v>0</v>
      </c>
      <c r="AB19">
        <v>0</v>
      </c>
      <c r="AC19">
        <v>0.2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</row>
  </sheetData>
  <phoneticPr fontId="3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Table S1</vt:lpstr>
      <vt:lpstr>Table S1 fauna </vt:lpstr>
      <vt:lpstr>Table S1 envsector</vt:lpstr>
      <vt:lpstr>Table S1 envquadrats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2026-03-16T11:54:13Z</dcterms:created>
  <dcterms:modified xsi:type="dcterms:W3CDTF">2026-07-01T13:23:26Z</dcterms:modified>
</cp:coreProperties>
</file>