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kte\Hammerschmiede\Dorcatherium\Ontogeny\Dorcatherium\Review\"/>
    </mc:Choice>
  </mc:AlternateContent>
  <xr:revisionPtr revIDLastSave="0" documentId="13_ncr:1_{CA48AD5D-0FB9-410B-AF3E-94D9D2291898}" xr6:coauthVersionLast="47" xr6:coauthVersionMax="47" xr10:uidLastSave="{00000000-0000-0000-0000-000000000000}"/>
  <bookViews>
    <workbookView xWindow="3470" yWindow="3670" windowWidth="18480" windowHeight="9600" activeTab="1" xr2:uid="{491376E2-BBBE-43D3-848C-050BC6FD544E}"/>
  </bookViews>
  <sheets>
    <sheet name="Mortality &amp; survivorship" sheetId="1" r:id="rId1"/>
    <sheet name="BMm1-3-m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4" l="1"/>
  <c r="H25" i="4" s="1"/>
  <c r="AR82" i="1" l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BD15" i="1" l="1"/>
  <c r="AX15" i="1"/>
  <c r="BD8" i="1"/>
  <c r="AX8" i="1"/>
  <c r="BG7" i="1"/>
  <c r="AX9" i="1" s="1"/>
  <c r="AY9" i="1" s="1"/>
  <c r="AZ9" i="1" s="1"/>
  <c r="BA9" i="1" s="1"/>
  <c r="BB9" i="1" s="1"/>
  <c r="BC9" i="1" s="1"/>
  <c r="BD9" i="1" s="1"/>
  <c r="BE9" i="1" s="1"/>
  <c r="BF9" i="1" s="1"/>
  <c r="BG14" i="1"/>
  <c r="BG13" i="1"/>
  <c r="BG6" i="1"/>
  <c r="BG12" i="1"/>
  <c r="BG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B85" i="1"/>
  <c r="C67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B67" i="1"/>
</calcChain>
</file>

<file path=xl/sharedStrings.xml><?xml version="1.0" encoding="utf-8"?>
<sst xmlns="http://schemas.openxmlformats.org/spreadsheetml/2006/main" count="498" uniqueCount="219">
  <si>
    <t>Collection number</t>
  </si>
  <si>
    <t>D4</t>
  </si>
  <si>
    <t>left</t>
  </si>
  <si>
    <t>WS0</t>
  </si>
  <si>
    <t>WS1</t>
  </si>
  <si>
    <t>WS2</t>
  </si>
  <si>
    <t>WS3</t>
  </si>
  <si>
    <t>WS4</t>
  </si>
  <si>
    <t>WS5</t>
  </si>
  <si>
    <t>WS6</t>
  </si>
  <si>
    <t>WS7</t>
  </si>
  <si>
    <t>WS8</t>
  </si>
  <si>
    <t>right</t>
  </si>
  <si>
    <t>M3</t>
  </si>
  <si>
    <t>HAM4</t>
  </si>
  <si>
    <t>d4</t>
  </si>
  <si>
    <t>m3</t>
  </si>
  <si>
    <t>collection number</t>
  </si>
  <si>
    <t>m1-3 length</t>
  </si>
  <si>
    <t>m2 lenght</t>
  </si>
  <si>
    <t>GPIT/MA/16851</t>
  </si>
  <si>
    <t>D3-M1</t>
  </si>
  <si>
    <t>GPIT/MA/17034</t>
  </si>
  <si>
    <t>P4-M3</t>
  </si>
  <si>
    <t>GPIT/MA/17982</t>
  </si>
  <si>
    <t>GPIT/MA/16770</t>
  </si>
  <si>
    <t>M1-M3</t>
  </si>
  <si>
    <t>GPIT/MA/16777</t>
  </si>
  <si>
    <t>GPIT/MA/17210</t>
  </si>
  <si>
    <t>GPIT/MA/18038</t>
  </si>
  <si>
    <t>GPIT/MA/17135</t>
  </si>
  <si>
    <t>GPIT/MA/17340</t>
  </si>
  <si>
    <t xml:space="preserve">M3 </t>
  </si>
  <si>
    <t>GPIT/MA/16790</t>
  </si>
  <si>
    <t>XCIV-3877</t>
  </si>
  <si>
    <t>XCIV-10435</t>
  </si>
  <si>
    <t>XCIV-2653</t>
  </si>
  <si>
    <t>XCIV-6723</t>
  </si>
  <si>
    <t>D3, D4</t>
  </si>
  <si>
    <t>XCIV-6724</t>
  </si>
  <si>
    <t>XCIV-6725</t>
  </si>
  <si>
    <t>XCIV-6726</t>
  </si>
  <si>
    <t>XCIV-7886</t>
  </si>
  <si>
    <t>XCIV-13122</t>
  </si>
  <si>
    <t>XCIV-13184</t>
  </si>
  <si>
    <t>XCIV-3358</t>
  </si>
  <si>
    <t>XCIV-6730</t>
  </si>
  <si>
    <t>XCIV-6731</t>
  </si>
  <si>
    <t>XCIV-6732</t>
  </si>
  <si>
    <t>XCIV-4419</t>
  </si>
  <si>
    <t>XCIV-4248</t>
  </si>
  <si>
    <t>XCIV-3497</t>
  </si>
  <si>
    <t>XCIV-1310</t>
  </si>
  <si>
    <t>XCIV-3775</t>
  </si>
  <si>
    <t>XCIV-4093</t>
  </si>
  <si>
    <t>XCIV-2262</t>
  </si>
  <si>
    <t>XCIV-0024</t>
  </si>
  <si>
    <t>XCIV-1553</t>
  </si>
  <si>
    <t>XCIV-7864</t>
  </si>
  <si>
    <t>XCIV-10454</t>
  </si>
  <si>
    <t>XCIV-13674</t>
  </si>
  <si>
    <t>XCIV-13472</t>
  </si>
  <si>
    <t>XCIV-13211</t>
  </si>
  <si>
    <t>XCIV-4638</t>
  </si>
  <si>
    <t>XCIV-13402</t>
  </si>
  <si>
    <t>P2-M3</t>
  </si>
  <si>
    <t>GPIT/MA/12466</t>
  </si>
  <si>
    <t>GPIT/MA/16422</t>
  </si>
  <si>
    <t>GPIT/MA/16417</t>
  </si>
  <si>
    <t>HAM5</t>
  </si>
  <si>
    <t>GPIT/MA/09582</t>
  </si>
  <si>
    <t>GPIT/MA/13663</t>
  </si>
  <si>
    <t>GPIT/MA/10229</t>
  </si>
  <si>
    <t>GPIT/MA/10230</t>
  </si>
  <si>
    <t>GPIT/MA/10235</t>
  </si>
  <si>
    <t>GPIT/MA/10231</t>
  </si>
  <si>
    <t>GPIT/MA/10234</t>
  </si>
  <si>
    <t>GPIT/MA/09579</t>
  </si>
  <si>
    <t>GPIT/MA/09576</t>
  </si>
  <si>
    <t>M2+M3</t>
  </si>
  <si>
    <t>GPIT/MA/17841</t>
  </si>
  <si>
    <t>GPIT/MA/18000</t>
  </si>
  <si>
    <t>XCV-0357</t>
  </si>
  <si>
    <t>XCV-0474</t>
  </si>
  <si>
    <t>XCIV-08970</t>
  </si>
  <si>
    <t>XCIV-03500</t>
  </si>
  <si>
    <t>GPIT/MA/09511</t>
  </si>
  <si>
    <t>m1-m3</t>
  </si>
  <si>
    <t>GPIT/MA/09516</t>
  </si>
  <si>
    <t>d2-m1</t>
  </si>
  <si>
    <t>GPIT/MA/09515</t>
  </si>
  <si>
    <t>?d4-m3</t>
  </si>
  <si>
    <t>d4-m3</t>
  </si>
  <si>
    <t>GPIT/MA/10243</t>
  </si>
  <si>
    <t>GPIT/MA/10244</t>
  </si>
  <si>
    <t>GPIT/MA/13574</t>
  </si>
  <si>
    <t>p3-m3</t>
  </si>
  <si>
    <t>XCIV-03829, 03830</t>
  </si>
  <si>
    <t>XCIV-03476</t>
  </si>
  <si>
    <t>XCIV-04398</t>
  </si>
  <si>
    <t>XCIV-03957</t>
  </si>
  <si>
    <t>p2-m3</t>
  </si>
  <si>
    <t>XCIV-04282</t>
  </si>
  <si>
    <t>d3-d4</t>
  </si>
  <si>
    <t>XCIV-08134</t>
  </si>
  <si>
    <t>d2-d4</t>
  </si>
  <si>
    <t>XCIV-06708</t>
  </si>
  <si>
    <t>d3-m1</t>
  </si>
  <si>
    <t>XCIV-06710</t>
  </si>
  <si>
    <t>XCIV-10447</t>
  </si>
  <si>
    <t>XCIV-10445</t>
  </si>
  <si>
    <t>XCIV-03950</t>
  </si>
  <si>
    <t>XCIV-10400</t>
  </si>
  <si>
    <t>XCIV-10333</t>
  </si>
  <si>
    <t>XCIV-10374</t>
  </si>
  <si>
    <t>XCIV-08068</t>
  </si>
  <si>
    <t>XCIV-06720</t>
  </si>
  <si>
    <t>XCIV-06718</t>
  </si>
  <si>
    <t>XCIV-06719</t>
  </si>
  <si>
    <t>XCIV-03480</t>
  </si>
  <si>
    <t>XCIV-08784</t>
  </si>
  <si>
    <t>XCIV-10004</t>
  </si>
  <si>
    <t>XCIV-13121</t>
  </si>
  <si>
    <t>XCIV-02150</t>
  </si>
  <si>
    <t>XCIV-08968</t>
  </si>
  <si>
    <t>p1-m3</t>
  </si>
  <si>
    <t>p2-m2</t>
  </si>
  <si>
    <t>GPIT/MA/17192</t>
  </si>
  <si>
    <t>GPIT/MA/16746</t>
  </si>
  <si>
    <t>GPIT/MA/17792</t>
  </si>
  <si>
    <t>GPIT/MA/17103</t>
  </si>
  <si>
    <t>female</t>
  </si>
  <si>
    <t>GPIT/MA/17300</t>
  </si>
  <si>
    <t>p4-m3</t>
  </si>
  <si>
    <t>GPIT/MA/17600</t>
  </si>
  <si>
    <t>GPIT/MA/17747</t>
  </si>
  <si>
    <t>GPIT/MA/17092</t>
  </si>
  <si>
    <t>GPIT/MA/17864</t>
  </si>
  <si>
    <t>GPIT/MA/17943</t>
  </si>
  <si>
    <t>d1-m1</t>
  </si>
  <si>
    <t>GPIT/MA/16959</t>
  </si>
  <si>
    <t>GPIT/MA/17532</t>
  </si>
  <si>
    <t>GPIT/MA/10917</t>
  </si>
  <si>
    <t>GPIT/MA/16532</t>
  </si>
  <si>
    <t>GPIT/MA/16402</t>
  </si>
  <si>
    <t>GPIT/MA/10937</t>
  </si>
  <si>
    <t>d4-m1</t>
  </si>
  <si>
    <t>GPIT/MA/16105</t>
  </si>
  <si>
    <t>GPIT/MA/16825</t>
  </si>
  <si>
    <t>XCIV-03962</t>
  </si>
  <si>
    <t>MNI</t>
  </si>
  <si>
    <t>total</t>
  </si>
  <si>
    <t>juveniles</t>
  </si>
  <si>
    <t>adults</t>
  </si>
  <si>
    <t>m2</t>
  </si>
  <si>
    <t>29,1-35,4</t>
  </si>
  <si>
    <t>mean</t>
  </si>
  <si>
    <t>XCV-0423</t>
  </si>
  <si>
    <t>XCV-00423</t>
  </si>
  <si>
    <t>XCV-00428</t>
  </si>
  <si>
    <t>XCIV-03605</t>
  </si>
  <si>
    <t>XCIV-08574</t>
  </si>
  <si>
    <t>XCIV-00550a</t>
  </si>
  <si>
    <t>XCIV-00550b</t>
  </si>
  <si>
    <t>XCIV-15994</t>
  </si>
  <si>
    <t>XCIV-15996</t>
  </si>
  <si>
    <t>XCIV-15997</t>
  </si>
  <si>
    <t>XCIV-15999</t>
  </si>
  <si>
    <t>XCIV-16000</t>
  </si>
  <si>
    <t>XCIV-17363</t>
  </si>
  <si>
    <t>XCIV-15933</t>
  </si>
  <si>
    <t>XCIV-15934</t>
  </si>
  <si>
    <t>XCIV-15940</t>
  </si>
  <si>
    <t>XCIV-17378</t>
  </si>
  <si>
    <t>XCIV-17376</t>
  </si>
  <si>
    <t>XCIV-15938</t>
  </si>
  <si>
    <t>D4-M1</t>
  </si>
  <si>
    <t>XCIV-16064</t>
  </si>
  <si>
    <t>XCIV-17381</t>
  </si>
  <si>
    <t>XCIV-15942</t>
  </si>
  <si>
    <t>XCIV-15960</t>
  </si>
  <si>
    <t>XCIV-16006</t>
  </si>
  <si>
    <t>birth</t>
  </si>
  <si>
    <t>XCIV-15950</t>
  </si>
  <si>
    <t>XCIV-15953</t>
  </si>
  <si>
    <t>range</t>
  </si>
  <si>
    <t>combined</t>
  </si>
  <si>
    <t>26-27</t>
  </si>
  <si>
    <t>27-28</t>
  </si>
  <si>
    <t>28-29</t>
  </si>
  <si>
    <t>29-30</t>
  </si>
  <si>
    <t>30-31</t>
  </si>
  <si>
    <t>31-32</t>
  </si>
  <si>
    <t>skull</t>
  </si>
  <si>
    <t>XCIV-18870</t>
  </si>
  <si>
    <t>d3-m2</t>
  </si>
  <si>
    <t>maxilla</t>
  </si>
  <si>
    <t>mandible</t>
  </si>
  <si>
    <t>summary statistics</t>
  </si>
  <si>
    <t>skull+mandible+skeleton</t>
  </si>
  <si>
    <t>skull+mandible p4-m3+skeleton</t>
  </si>
  <si>
    <t>skull+both mandibles d1-m2</t>
  </si>
  <si>
    <t>survivorship</t>
  </si>
  <si>
    <t>body mass (kg)</t>
  </si>
  <si>
    <t>combined (m1-3 and m2) body mass for HAM4+HAM5</t>
  </si>
  <si>
    <t>BM range (kg)</t>
  </si>
  <si>
    <t>number of individuals</t>
  </si>
  <si>
    <t>sex</t>
  </si>
  <si>
    <t>skull+mandible</t>
  </si>
  <si>
    <t>body mass</t>
  </si>
  <si>
    <t>26,2-31,7</t>
  </si>
  <si>
    <t>22,2-30,7</t>
  </si>
  <si>
    <t>skull+mandibles d1-m2</t>
  </si>
  <si>
    <t>?</t>
  </si>
  <si>
    <t>body mass according mandibles</t>
  </si>
  <si>
    <t>(mm)</t>
  </si>
  <si>
    <t>tooth positions</t>
  </si>
  <si>
    <t>SD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</si>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</sst>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0" xfId="0" applyNumberForma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 applyAlignment="1">
      <alignment horizontal="center"/>
    </xf>
    <xf numFmtId="0" fontId="0" fillId="0" borderId="12" xfId="0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9" xfId="0" applyBorder="1"/>
    <xf numFmtId="0" fontId="0" fillId="0" borderId="15" xfId="0" applyBorder="1"/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2" fillId="0" borderId="14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/>
    <xf numFmtId="0" fontId="0" fillId="0" borderId="9" xfId="0" applyBorder="1"/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/>
    <xf numFmtId="0" fontId="0" fillId="0" borderId="2" xfId="0" applyBorder="1"/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0" xfId="0" applyFont="1" applyFill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0" xfId="0" applyFont="1" applyFill="1" applyAlignment="1">
      <alignment horizontal="center"/>
    </xf>
    <xf numFmtId="0" fontId="2" fillId="12" borderId="2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3" borderId="0" xfId="0" applyFont="1" applyFill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FFCC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69954-9687-4AD3-8689-63EDF667EC08}">
  <dimension ref="A1:BG776"/>
  <sheetViews>
    <sheetView workbookViewId="0">
      <selection activeCell="AY33" sqref="AY33"/>
    </sheetView>
  </sheetViews>
  <sheetFormatPr defaultColWidth="10.90625" defaultRowHeight="14.5" x14ac:dyDescent="0.35"/>
  <cols>
    <col min="1" max="1" width="18.453125" customWidth="1"/>
    <col min="2" max="2" width="4.54296875" style="2" customWidth="1"/>
    <col min="3" max="3" width="4.453125" style="1" customWidth="1"/>
    <col min="4" max="4" width="5.1796875" style="1" customWidth="1"/>
    <col min="5" max="5" width="4.54296875" style="1" customWidth="1"/>
    <col min="6" max="6" width="5" style="1" customWidth="1"/>
    <col min="7" max="7" width="4.453125" style="1" customWidth="1"/>
    <col min="8" max="8" width="4.54296875" style="2" customWidth="1"/>
    <col min="9" max="9" width="4.453125" style="1" customWidth="1"/>
    <col min="10" max="10" width="5.1796875" style="1" customWidth="1"/>
    <col min="11" max="11" width="4.54296875" style="1" customWidth="1"/>
    <col min="12" max="12" width="5" style="1" customWidth="1"/>
    <col min="13" max="13" width="4.453125" style="1" customWidth="1"/>
    <col min="14" max="14" width="5.453125" style="3" customWidth="1"/>
    <col min="15" max="16" width="5.453125" style="1" customWidth="1"/>
    <col min="17" max="17" width="5" style="1" customWidth="1"/>
    <col min="18" max="18" width="5.453125" style="2" customWidth="1"/>
    <col min="19" max="20" width="5.453125" style="1" customWidth="1"/>
    <col min="21" max="21" width="5" style="4" customWidth="1"/>
    <col min="23" max="23" width="12.7265625" customWidth="1"/>
    <col min="24" max="24" width="18.453125" customWidth="1"/>
    <col min="25" max="25" width="4.54296875" customWidth="1"/>
    <col min="26" max="26" width="4.453125" customWidth="1"/>
    <col min="27" max="27" width="5.1796875" customWidth="1"/>
    <col min="28" max="28" width="4.54296875" customWidth="1"/>
    <col min="29" max="29" width="5" customWidth="1"/>
    <col min="30" max="30" width="4.453125" customWidth="1"/>
    <col min="31" max="31" width="4.54296875" customWidth="1"/>
    <col min="32" max="32" width="4.453125" customWidth="1"/>
    <col min="33" max="33" width="5.1796875" customWidth="1"/>
    <col min="34" max="34" width="4.54296875" customWidth="1"/>
    <col min="35" max="35" width="5" customWidth="1"/>
    <col min="36" max="36" width="4.453125" customWidth="1"/>
    <col min="37" max="39" width="5.453125" customWidth="1"/>
    <col min="40" max="40" width="5" customWidth="1"/>
    <col min="41" max="43" width="5.453125" customWidth="1"/>
    <col min="44" max="44" width="5" customWidth="1"/>
    <col min="46" max="46" width="17.453125" customWidth="1"/>
    <col min="48" max="48" width="12.7265625" customWidth="1"/>
    <col min="49" max="49" width="5.81640625" customWidth="1"/>
    <col min="50" max="51" width="5.453125" customWidth="1"/>
    <col min="52" max="52" width="5" customWidth="1"/>
    <col min="53" max="53" width="6.453125" customWidth="1"/>
    <col min="54" max="54" width="6" customWidth="1"/>
    <col min="55" max="55" width="7" customWidth="1"/>
    <col min="56" max="56" width="6.7265625" customWidth="1"/>
    <col min="57" max="57" width="5.7265625" customWidth="1"/>
    <col min="58" max="58" width="5.81640625" customWidth="1"/>
    <col min="59" max="59" width="6" customWidth="1"/>
  </cols>
  <sheetData>
    <row r="1" spans="1:59" ht="15" thickBot="1" x14ac:dyDescent="0.4">
      <c r="B1" s="61" t="s">
        <v>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9" t="s">
        <v>13</v>
      </c>
      <c r="O1" s="69"/>
      <c r="P1" s="69"/>
      <c r="Q1" s="69"/>
      <c r="R1" s="69"/>
      <c r="S1" s="69"/>
      <c r="T1" s="69"/>
      <c r="U1" s="70"/>
      <c r="X1" s="15"/>
      <c r="Y1" s="77" t="s">
        <v>15</v>
      </c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9" t="s">
        <v>16</v>
      </c>
      <c r="AL1" s="79"/>
      <c r="AM1" s="79"/>
      <c r="AN1" s="79"/>
      <c r="AO1" s="79"/>
      <c r="AP1" s="79"/>
      <c r="AQ1" s="79"/>
      <c r="AR1" s="80"/>
    </row>
    <row r="2" spans="1:59" ht="18.5" x14ac:dyDescent="0.45">
      <c r="B2" s="63" t="s">
        <v>2</v>
      </c>
      <c r="C2" s="64"/>
      <c r="D2" s="64"/>
      <c r="E2" s="64"/>
      <c r="F2" s="64"/>
      <c r="G2" s="65"/>
      <c r="H2" s="66" t="s">
        <v>12</v>
      </c>
      <c r="I2" s="67"/>
      <c r="J2" s="67"/>
      <c r="K2" s="67"/>
      <c r="L2" s="67"/>
      <c r="M2" s="68"/>
      <c r="N2" s="71" t="s">
        <v>2</v>
      </c>
      <c r="O2" s="72"/>
      <c r="P2" s="72"/>
      <c r="Q2" s="73"/>
      <c r="R2" s="74" t="s">
        <v>12</v>
      </c>
      <c r="S2" s="75"/>
      <c r="T2" s="75"/>
      <c r="U2" s="76"/>
      <c r="X2" s="15"/>
      <c r="Y2" s="81" t="s">
        <v>2</v>
      </c>
      <c r="Z2" s="82"/>
      <c r="AA2" s="82"/>
      <c r="AB2" s="82"/>
      <c r="AC2" s="82"/>
      <c r="AD2" s="83"/>
      <c r="AE2" s="84" t="s">
        <v>12</v>
      </c>
      <c r="AF2" s="85"/>
      <c r="AG2" s="85"/>
      <c r="AH2" s="85"/>
      <c r="AI2" s="85"/>
      <c r="AJ2" s="86"/>
      <c r="AK2" s="87" t="s">
        <v>2</v>
      </c>
      <c r="AL2" s="88"/>
      <c r="AM2" s="88"/>
      <c r="AN2" s="89"/>
      <c r="AO2" s="90" t="s">
        <v>12</v>
      </c>
      <c r="AP2" s="91"/>
      <c r="AQ2" s="91"/>
      <c r="AR2" s="92"/>
      <c r="AW2" s="93" t="s">
        <v>198</v>
      </c>
      <c r="AX2" s="93"/>
      <c r="AY2" s="93"/>
      <c r="AZ2" s="93"/>
      <c r="BA2" s="93"/>
      <c r="BB2" s="93"/>
      <c r="BC2" s="93"/>
      <c r="BD2" s="93"/>
      <c r="BE2" s="93"/>
      <c r="BF2" s="93"/>
    </row>
    <row r="3" spans="1:59" ht="15" thickBot="1" x14ac:dyDescent="0.4">
      <c r="A3" s="24" t="s">
        <v>0</v>
      </c>
      <c r="B3" s="25" t="s">
        <v>3</v>
      </c>
      <c r="C3" s="26" t="s">
        <v>4</v>
      </c>
      <c r="D3" s="26" t="s">
        <v>5</v>
      </c>
      <c r="E3" s="26" t="s">
        <v>6</v>
      </c>
      <c r="F3" s="26" t="s">
        <v>7</v>
      </c>
      <c r="G3" s="26" t="s">
        <v>8</v>
      </c>
      <c r="H3" s="25" t="s">
        <v>3</v>
      </c>
      <c r="I3" s="26" t="s">
        <v>4</v>
      </c>
      <c r="J3" s="26" t="s">
        <v>5</v>
      </c>
      <c r="K3" s="26" t="s">
        <v>6</v>
      </c>
      <c r="L3" s="26" t="s">
        <v>7</v>
      </c>
      <c r="M3" s="26" t="s">
        <v>8</v>
      </c>
      <c r="N3" s="27" t="s">
        <v>8</v>
      </c>
      <c r="O3" s="26" t="s">
        <v>9</v>
      </c>
      <c r="P3" s="26" t="s">
        <v>10</v>
      </c>
      <c r="Q3" s="26" t="s">
        <v>11</v>
      </c>
      <c r="R3" s="25" t="s">
        <v>8</v>
      </c>
      <c r="S3" s="26" t="s">
        <v>9</v>
      </c>
      <c r="T3" s="26" t="s">
        <v>10</v>
      </c>
      <c r="U3" s="28" t="s">
        <v>11</v>
      </c>
      <c r="X3" s="26" t="s">
        <v>0</v>
      </c>
      <c r="Y3" s="25" t="s">
        <v>3</v>
      </c>
      <c r="Z3" s="26" t="s">
        <v>4</v>
      </c>
      <c r="AA3" s="26" t="s">
        <v>5</v>
      </c>
      <c r="AB3" s="26" t="s">
        <v>6</v>
      </c>
      <c r="AC3" s="26" t="s">
        <v>7</v>
      </c>
      <c r="AD3" s="26" t="s">
        <v>8</v>
      </c>
      <c r="AE3" s="25" t="s">
        <v>3</v>
      </c>
      <c r="AF3" s="26" t="s">
        <v>4</v>
      </c>
      <c r="AG3" s="26" t="s">
        <v>5</v>
      </c>
      <c r="AH3" s="26" t="s">
        <v>6</v>
      </c>
      <c r="AI3" s="26" t="s">
        <v>7</v>
      </c>
      <c r="AJ3" s="26" t="s">
        <v>8</v>
      </c>
      <c r="AK3" s="27" t="s">
        <v>8</v>
      </c>
      <c r="AL3" s="26" t="s">
        <v>9</v>
      </c>
      <c r="AM3" s="26" t="s">
        <v>10</v>
      </c>
      <c r="AN3" s="26" t="s">
        <v>11</v>
      </c>
      <c r="AO3" s="25" t="s">
        <v>8</v>
      </c>
      <c r="AP3" s="26" t="s">
        <v>9</v>
      </c>
      <c r="AQ3" s="26" t="s">
        <v>10</v>
      </c>
      <c r="AR3" s="28" t="s">
        <v>11</v>
      </c>
    </row>
    <row r="4" spans="1:59" ht="16.5" thickTop="1" thickBot="1" x14ac:dyDescent="0.4">
      <c r="A4" s="22" t="s">
        <v>14</v>
      </c>
      <c r="X4" s="22" t="s">
        <v>14</v>
      </c>
      <c r="Y4" s="2"/>
      <c r="Z4" s="1"/>
      <c r="AA4" s="1"/>
      <c r="AB4" s="1"/>
      <c r="AC4" s="1"/>
      <c r="AD4" s="1"/>
      <c r="AE4" s="2"/>
      <c r="AF4" s="1"/>
      <c r="AG4" s="1"/>
      <c r="AH4" s="1"/>
      <c r="AI4" s="1"/>
      <c r="AJ4" s="1"/>
      <c r="AK4" s="3"/>
      <c r="AL4" s="1"/>
      <c r="AM4" s="1"/>
      <c r="AN4" s="1"/>
      <c r="AO4" s="2"/>
      <c r="AP4" s="1"/>
      <c r="AQ4" s="1"/>
      <c r="AR4" s="4"/>
      <c r="AU4" s="30"/>
      <c r="AV4" s="31"/>
      <c r="AW4" s="36" t="s">
        <v>182</v>
      </c>
      <c r="AX4" s="32" t="s">
        <v>3</v>
      </c>
      <c r="AY4" s="32" t="s">
        <v>4</v>
      </c>
      <c r="AZ4" s="32" t="s">
        <v>5</v>
      </c>
      <c r="BA4" s="32" t="s">
        <v>6</v>
      </c>
      <c r="BB4" s="32" t="s">
        <v>7</v>
      </c>
      <c r="BC4" s="32" t="s">
        <v>8</v>
      </c>
      <c r="BD4" s="32" t="s">
        <v>9</v>
      </c>
      <c r="BE4" s="32" t="s">
        <v>10</v>
      </c>
      <c r="BF4" s="32" t="s">
        <v>11</v>
      </c>
      <c r="BG4" s="33" t="s">
        <v>150</v>
      </c>
    </row>
    <row r="5" spans="1:59" x14ac:dyDescent="0.35">
      <c r="A5" s="5" t="s">
        <v>80</v>
      </c>
      <c r="O5" s="1">
        <v>1</v>
      </c>
      <c r="S5" s="1">
        <v>1</v>
      </c>
      <c r="V5" t="s">
        <v>193</v>
      </c>
      <c r="X5" t="s">
        <v>124</v>
      </c>
      <c r="Y5" s="2"/>
      <c r="Z5" s="1"/>
      <c r="AA5" s="1"/>
      <c r="AB5" s="1"/>
      <c r="AC5" s="1">
        <v>1</v>
      </c>
      <c r="AD5" s="1"/>
      <c r="AE5" s="2"/>
      <c r="AF5" s="1"/>
      <c r="AG5" s="1"/>
      <c r="AH5" s="1"/>
      <c r="AI5" s="1">
        <v>1</v>
      </c>
      <c r="AJ5" s="1"/>
      <c r="AK5" s="3"/>
      <c r="AL5" s="1"/>
      <c r="AM5" s="1"/>
      <c r="AN5" s="1"/>
      <c r="AO5" s="2"/>
      <c r="AP5" s="1"/>
      <c r="AQ5" s="1"/>
      <c r="AR5" s="4"/>
      <c r="AS5" t="s">
        <v>201</v>
      </c>
      <c r="AU5" s="3" t="s">
        <v>14</v>
      </c>
      <c r="AV5" t="s">
        <v>196</v>
      </c>
      <c r="AW5" s="16"/>
      <c r="AX5" s="17">
        <v>4</v>
      </c>
      <c r="AY5" s="17">
        <v>1</v>
      </c>
      <c r="AZ5" s="17">
        <v>2</v>
      </c>
      <c r="BA5" s="17">
        <v>3</v>
      </c>
      <c r="BB5" s="17">
        <v>4</v>
      </c>
      <c r="BC5" s="17">
        <v>3</v>
      </c>
      <c r="BD5" s="17">
        <v>14</v>
      </c>
      <c r="BE5" s="17">
        <v>6</v>
      </c>
      <c r="BF5" s="17">
        <v>0</v>
      </c>
      <c r="BG5" s="39">
        <f>SUM(AX5:BF5)</f>
        <v>37</v>
      </c>
    </row>
    <row r="6" spans="1:59" x14ac:dyDescent="0.35">
      <c r="A6" s="5" t="s">
        <v>81</v>
      </c>
      <c r="O6" s="1">
        <v>1</v>
      </c>
      <c r="S6" s="1">
        <v>1</v>
      </c>
      <c r="V6" t="s">
        <v>199</v>
      </c>
      <c r="X6" t="s">
        <v>160</v>
      </c>
      <c r="Y6" s="2"/>
      <c r="Z6" s="1"/>
      <c r="AA6" s="1"/>
      <c r="AB6" s="1">
        <v>1</v>
      </c>
      <c r="AC6" s="1"/>
      <c r="AD6" s="1"/>
      <c r="AE6" s="2"/>
      <c r="AF6" s="1"/>
      <c r="AG6" s="1"/>
      <c r="AH6" s="1"/>
      <c r="AI6" s="1"/>
      <c r="AJ6" s="1"/>
      <c r="AK6" s="3"/>
      <c r="AL6" s="1"/>
      <c r="AM6" s="1"/>
      <c r="AN6" s="1"/>
      <c r="AO6" s="2"/>
      <c r="AP6" s="1"/>
      <c r="AQ6" s="1"/>
      <c r="AR6" s="4"/>
      <c r="AS6" t="s">
        <v>107</v>
      </c>
      <c r="AU6" s="34"/>
      <c r="AV6" t="s">
        <v>197</v>
      </c>
      <c r="AW6" s="2"/>
      <c r="AX6" s="1">
        <v>2</v>
      </c>
      <c r="AY6" s="1">
        <v>2</v>
      </c>
      <c r="AZ6" s="1">
        <v>4</v>
      </c>
      <c r="BA6" s="1">
        <v>5</v>
      </c>
      <c r="BB6" s="1">
        <v>4</v>
      </c>
      <c r="BC6" s="1">
        <v>1</v>
      </c>
      <c r="BD6" s="1">
        <v>8</v>
      </c>
      <c r="BE6" s="1">
        <v>7</v>
      </c>
      <c r="BF6" s="1">
        <v>1</v>
      </c>
      <c r="BG6" s="40">
        <f t="shared" ref="BG6:BG7" si="0">SUM(AX6:BF6)</f>
        <v>34</v>
      </c>
    </row>
    <row r="7" spans="1:59" ht="15" thickBot="1" x14ac:dyDescent="0.4">
      <c r="A7" s="5" t="s">
        <v>142</v>
      </c>
      <c r="S7" s="1">
        <v>1</v>
      </c>
      <c r="V7" t="s">
        <v>65</v>
      </c>
      <c r="X7" t="s">
        <v>161</v>
      </c>
      <c r="Y7" s="2"/>
      <c r="Z7" s="1"/>
      <c r="AA7" s="1"/>
      <c r="AB7" s="1"/>
      <c r="AC7" s="1"/>
      <c r="AD7" s="1"/>
      <c r="AE7" s="2"/>
      <c r="AF7" s="1"/>
      <c r="AG7" s="1"/>
      <c r="AH7" s="1">
        <v>1</v>
      </c>
      <c r="AI7" s="1"/>
      <c r="AJ7" s="1"/>
      <c r="AK7" s="3"/>
      <c r="AL7" s="1"/>
      <c r="AM7" s="1"/>
      <c r="AN7" s="1"/>
      <c r="AO7" s="2"/>
      <c r="AP7" s="1"/>
      <c r="AQ7" s="1"/>
      <c r="AR7" s="4"/>
      <c r="AS7" t="s">
        <v>107</v>
      </c>
      <c r="AU7" s="34"/>
      <c r="AV7" t="s">
        <v>151</v>
      </c>
      <c r="AW7" s="7"/>
      <c r="AX7" s="26">
        <v>4</v>
      </c>
      <c r="AY7" s="26">
        <v>2</v>
      </c>
      <c r="AZ7" s="26">
        <v>4</v>
      </c>
      <c r="BA7" s="26">
        <v>5</v>
      </c>
      <c r="BB7" s="26">
        <v>4</v>
      </c>
      <c r="BC7" s="26">
        <v>3</v>
      </c>
      <c r="BD7" s="26">
        <v>14</v>
      </c>
      <c r="BE7" s="26">
        <v>7</v>
      </c>
      <c r="BF7" s="26">
        <v>1</v>
      </c>
      <c r="BG7" s="41">
        <f t="shared" si="0"/>
        <v>44</v>
      </c>
    </row>
    <row r="8" spans="1:59" x14ac:dyDescent="0.35">
      <c r="A8" t="s">
        <v>20</v>
      </c>
      <c r="D8" s="1">
        <v>1</v>
      </c>
      <c r="V8" t="s">
        <v>21</v>
      </c>
      <c r="X8" t="s">
        <v>98</v>
      </c>
      <c r="Y8" s="2"/>
      <c r="Z8" s="1"/>
      <c r="AA8" s="1"/>
      <c r="AB8" s="1"/>
      <c r="AC8" s="1"/>
      <c r="AD8" s="1"/>
      <c r="AE8" s="2"/>
      <c r="AF8" s="1"/>
      <c r="AG8" s="1"/>
      <c r="AH8" s="1"/>
      <c r="AI8" s="1"/>
      <c r="AJ8" s="1"/>
      <c r="AK8" s="3"/>
      <c r="AL8" s="1">
        <v>1</v>
      </c>
      <c r="AM8" s="1"/>
      <c r="AN8" s="1"/>
      <c r="AO8" s="2"/>
      <c r="AP8" s="1"/>
      <c r="AQ8" s="1"/>
      <c r="AR8" s="4"/>
      <c r="AS8" t="s">
        <v>96</v>
      </c>
      <c r="AU8" s="34"/>
      <c r="AV8" t="s">
        <v>152</v>
      </c>
      <c r="AW8" s="2"/>
      <c r="AX8" s="1">
        <f>SUM(AX7:BC7)</f>
        <v>22</v>
      </c>
      <c r="AY8" s="1"/>
      <c r="AZ8" s="1"/>
      <c r="BA8" s="1"/>
      <c r="BB8" s="1"/>
      <c r="BC8" s="1" t="s">
        <v>153</v>
      </c>
      <c r="BD8" s="1">
        <f>SUM(BD7:BF7)</f>
        <v>22</v>
      </c>
      <c r="BE8" s="1"/>
      <c r="BF8" s="1"/>
      <c r="BG8" s="40"/>
    </row>
    <row r="9" spans="1:59" ht="15" thickBot="1" x14ac:dyDescent="0.4">
      <c r="A9" t="s">
        <v>66</v>
      </c>
      <c r="L9" s="1">
        <v>1</v>
      </c>
      <c r="V9" t="s">
        <v>1</v>
      </c>
      <c r="X9" t="s">
        <v>97</v>
      </c>
      <c r="Y9" s="2"/>
      <c r="Z9" s="1"/>
      <c r="AA9" s="1"/>
      <c r="AB9" s="1"/>
      <c r="AC9" s="1"/>
      <c r="AD9" s="1"/>
      <c r="AE9" s="2"/>
      <c r="AF9" s="1"/>
      <c r="AG9" s="1"/>
      <c r="AH9" s="1"/>
      <c r="AI9" s="1"/>
      <c r="AJ9" s="1"/>
      <c r="AK9" s="3"/>
      <c r="AL9" s="1">
        <v>1</v>
      </c>
      <c r="AM9" s="1"/>
      <c r="AN9" s="1"/>
      <c r="AO9" s="2"/>
      <c r="AP9" s="1"/>
      <c r="AQ9" s="1"/>
      <c r="AR9" s="4"/>
      <c r="AS9" t="s">
        <v>87</v>
      </c>
      <c r="AU9" s="35"/>
      <c r="AV9" s="11" t="s">
        <v>202</v>
      </c>
      <c r="AW9" s="12">
        <v>100</v>
      </c>
      <c r="AX9" s="42">
        <f>100-(AX7/BG7)*100</f>
        <v>90.909090909090907</v>
      </c>
      <c r="AY9" s="42">
        <f>AX9-(AY7/BG7)*100</f>
        <v>86.36363636363636</v>
      </c>
      <c r="AZ9" s="42">
        <f>AY9-(AZ7/BG7)*100</f>
        <v>77.272727272727266</v>
      </c>
      <c r="BA9" s="42">
        <f>AZ9-(BA7/BG7)*100</f>
        <v>65.909090909090907</v>
      </c>
      <c r="BB9" s="42">
        <f>BA9-(BB7/BG7)*100</f>
        <v>56.818181818181813</v>
      </c>
      <c r="BC9" s="42">
        <f>BB9-(BC7/BG7)*100</f>
        <v>49.999999999999993</v>
      </c>
      <c r="BD9" s="42">
        <f>BC9-(BD7/BG7)*100</f>
        <v>18.181818181818176</v>
      </c>
      <c r="BE9" s="42">
        <f>BD9-(BE7/BG7)*100</f>
        <v>2.272727272727268</v>
      </c>
      <c r="BF9" s="42">
        <f>BE9-(BF7/BG7)*100</f>
        <v>-4.8849813083506888E-15</v>
      </c>
      <c r="BG9" s="43"/>
    </row>
    <row r="10" spans="1:59" ht="15.5" thickTop="1" thickBot="1" x14ac:dyDescent="0.4">
      <c r="A10" t="s">
        <v>22</v>
      </c>
      <c r="S10" s="1">
        <v>1</v>
      </c>
      <c r="V10" t="s">
        <v>65</v>
      </c>
      <c r="X10" t="s">
        <v>99</v>
      </c>
      <c r="Y10" s="2"/>
      <c r="Z10" s="1"/>
      <c r="AA10" s="1"/>
      <c r="AB10" s="1"/>
      <c r="AC10" s="1"/>
      <c r="AD10" s="1"/>
      <c r="AE10" s="2"/>
      <c r="AF10" s="1"/>
      <c r="AG10" s="1"/>
      <c r="AH10" s="1"/>
      <c r="AI10" s="1"/>
      <c r="AJ10" s="1"/>
      <c r="AK10" s="3"/>
      <c r="AL10" s="1"/>
      <c r="AM10" s="1"/>
      <c r="AN10" s="1"/>
      <c r="AO10" s="2"/>
      <c r="AP10" s="1">
        <v>1</v>
      </c>
      <c r="AQ10" s="1"/>
      <c r="AR10" s="4"/>
      <c r="AS10" t="s">
        <v>96</v>
      </c>
    </row>
    <row r="11" spans="1:59" ht="15" thickTop="1" x14ac:dyDescent="0.35">
      <c r="A11" t="s">
        <v>24</v>
      </c>
      <c r="P11" s="1">
        <v>1</v>
      </c>
      <c r="V11" t="s">
        <v>23</v>
      </c>
      <c r="X11" t="s">
        <v>100</v>
      </c>
      <c r="Y11" s="2"/>
      <c r="Z11" s="1"/>
      <c r="AA11" s="1"/>
      <c r="AB11" s="1"/>
      <c r="AC11" s="1"/>
      <c r="AD11" s="1"/>
      <c r="AE11" s="2"/>
      <c r="AF11" s="1"/>
      <c r="AG11" s="1"/>
      <c r="AH11" s="1"/>
      <c r="AI11" s="1"/>
      <c r="AJ11" s="1"/>
      <c r="AK11" s="3"/>
      <c r="AL11" s="1"/>
      <c r="AM11" s="1"/>
      <c r="AN11" s="1"/>
      <c r="AO11" s="2"/>
      <c r="AP11" s="1"/>
      <c r="AQ11" s="1">
        <v>1</v>
      </c>
      <c r="AR11" s="4"/>
      <c r="AS11" t="s">
        <v>101</v>
      </c>
      <c r="AU11" s="30"/>
      <c r="AV11" s="31"/>
      <c r="AW11" s="44"/>
      <c r="AX11" s="32" t="s">
        <v>3</v>
      </c>
      <c r="AY11" s="32" t="s">
        <v>4</v>
      </c>
      <c r="AZ11" s="32" t="s">
        <v>5</v>
      </c>
      <c r="BA11" s="32" t="s">
        <v>6</v>
      </c>
      <c r="BB11" s="32" t="s">
        <v>7</v>
      </c>
      <c r="BC11" s="32" t="s">
        <v>8</v>
      </c>
      <c r="BD11" s="32" t="s">
        <v>9</v>
      </c>
      <c r="BE11" s="32" t="s">
        <v>10</v>
      </c>
      <c r="BF11" s="32" t="s">
        <v>11</v>
      </c>
      <c r="BG11" s="33" t="s">
        <v>150</v>
      </c>
    </row>
    <row r="12" spans="1:59" x14ac:dyDescent="0.35">
      <c r="A12" t="s">
        <v>25</v>
      </c>
      <c r="S12" s="1">
        <v>1</v>
      </c>
      <c r="V12" t="s">
        <v>26</v>
      </c>
      <c r="X12" t="s">
        <v>149</v>
      </c>
      <c r="Y12" s="2"/>
      <c r="Z12" s="1"/>
      <c r="AA12" s="1"/>
      <c r="AB12" s="1"/>
      <c r="AC12" s="1"/>
      <c r="AD12" s="1"/>
      <c r="AE12" s="2"/>
      <c r="AF12" s="1"/>
      <c r="AG12" s="1"/>
      <c r="AH12" s="1"/>
      <c r="AI12" s="1"/>
      <c r="AJ12" s="1"/>
      <c r="AK12" s="3"/>
      <c r="AL12" s="1"/>
      <c r="AM12" s="1">
        <v>1</v>
      </c>
      <c r="AN12" s="1"/>
      <c r="AO12" s="2"/>
      <c r="AP12" s="1"/>
      <c r="AQ12" s="1"/>
      <c r="AR12" s="4"/>
      <c r="AS12" t="s">
        <v>125</v>
      </c>
      <c r="AU12" s="3" t="s">
        <v>69</v>
      </c>
      <c r="AV12" t="s">
        <v>196</v>
      </c>
      <c r="AW12" s="37"/>
      <c r="AX12" s="1">
        <v>0</v>
      </c>
      <c r="AY12" s="1">
        <v>0</v>
      </c>
      <c r="AZ12" s="1">
        <v>1</v>
      </c>
      <c r="BA12" s="1">
        <v>1</v>
      </c>
      <c r="BB12" s="1">
        <v>0</v>
      </c>
      <c r="BC12" s="1">
        <v>3</v>
      </c>
      <c r="BD12" s="1">
        <v>4</v>
      </c>
      <c r="BE12" s="1">
        <v>2</v>
      </c>
      <c r="BF12" s="1">
        <v>0</v>
      </c>
      <c r="BG12" s="40">
        <f>SUM(AX12:BF12)</f>
        <v>11</v>
      </c>
    </row>
    <row r="13" spans="1:59" x14ac:dyDescent="0.35">
      <c r="A13" t="s">
        <v>27</v>
      </c>
      <c r="T13" s="1">
        <v>1</v>
      </c>
      <c r="V13" t="s">
        <v>13</v>
      </c>
      <c r="X13" t="s">
        <v>102</v>
      </c>
      <c r="Y13" s="2"/>
      <c r="Z13" s="1"/>
      <c r="AA13" s="1"/>
      <c r="AB13" s="1"/>
      <c r="AC13" s="1"/>
      <c r="AD13" s="1"/>
      <c r="AE13" s="2"/>
      <c r="AF13" s="1"/>
      <c r="AG13" s="1"/>
      <c r="AH13" s="1">
        <v>1</v>
      </c>
      <c r="AI13" s="1"/>
      <c r="AJ13" s="1"/>
      <c r="AK13" s="3"/>
      <c r="AL13" s="1"/>
      <c r="AM13" s="1"/>
      <c r="AN13" s="1"/>
      <c r="AO13" s="2"/>
      <c r="AP13" s="1"/>
      <c r="AQ13" s="1"/>
      <c r="AR13" s="4"/>
      <c r="AS13" t="s">
        <v>103</v>
      </c>
      <c r="AU13" s="34"/>
      <c r="AV13" t="s">
        <v>197</v>
      </c>
      <c r="AW13" s="37"/>
      <c r="AX13" s="1">
        <v>0</v>
      </c>
      <c r="AY13" s="1">
        <v>0</v>
      </c>
      <c r="AZ13" s="1">
        <v>0</v>
      </c>
      <c r="BA13" s="1">
        <v>0</v>
      </c>
      <c r="BB13" s="1">
        <v>1</v>
      </c>
      <c r="BC13" s="1">
        <v>1</v>
      </c>
      <c r="BD13" s="1">
        <v>2</v>
      </c>
      <c r="BE13" s="1">
        <v>2</v>
      </c>
      <c r="BF13" s="1">
        <v>1</v>
      </c>
      <c r="BG13" s="40">
        <f>SUM(AX13:BF13)</f>
        <v>7</v>
      </c>
    </row>
    <row r="14" spans="1:59" ht="15" thickBot="1" x14ac:dyDescent="0.4">
      <c r="A14" t="s">
        <v>28</v>
      </c>
      <c r="O14" s="1">
        <v>1</v>
      </c>
      <c r="V14" t="s">
        <v>13</v>
      </c>
      <c r="X14" t="s">
        <v>104</v>
      </c>
      <c r="Y14" s="2"/>
      <c r="Z14" s="1"/>
      <c r="AA14" s="1"/>
      <c r="AB14" s="1"/>
      <c r="AC14" s="1">
        <v>1</v>
      </c>
      <c r="AD14" s="1"/>
      <c r="AE14" s="2"/>
      <c r="AF14" s="1"/>
      <c r="AG14" s="1"/>
      <c r="AH14" s="1"/>
      <c r="AI14" s="1"/>
      <c r="AJ14" s="1"/>
      <c r="AK14" s="3"/>
      <c r="AL14" s="1"/>
      <c r="AM14" s="1"/>
      <c r="AN14" s="1"/>
      <c r="AO14" s="2"/>
      <c r="AP14" s="1"/>
      <c r="AQ14" s="1"/>
      <c r="AR14" s="4"/>
      <c r="AS14" t="s">
        <v>105</v>
      </c>
      <c r="AU14" s="34"/>
      <c r="AV14" t="s">
        <v>151</v>
      </c>
      <c r="AW14" s="38"/>
      <c r="AX14" s="26">
        <v>0</v>
      </c>
      <c r="AY14" s="26">
        <v>0</v>
      </c>
      <c r="AZ14" s="26">
        <v>1</v>
      </c>
      <c r="BA14" s="26">
        <v>1</v>
      </c>
      <c r="BB14" s="26">
        <v>1</v>
      </c>
      <c r="BC14" s="26">
        <v>3</v>
      </c>
      <c r="BD14" s="26">
        <v>4</v>
      </c>
      <c r="BE14" s="26">
        <v>2</v>
      </c>
      <c r="BF14" s="26">
        <v>1</v>
      </c>
      <c r="BG14" s="41">
        <f>SUM(AX14:BF14)</f>
        <v>13</v>
      </c>
    </row>
    <row r="15" spans="1:59" ht="15" thickBot="1" x14ac:dyDescent="0.4">
      <c r="A15" t="s">
        <v>29</v>
      </c>
      <c r="O15" s="1">
        <v>1</v>
      </c>
      <c r="V15" t="s">
        <v>13</v>
      </c>
      <c r="X15" t="s">
        <v>106</v>
      </c>
      <c r="Y15" s="2"/>
      <c r="Z15" s="1"/>
      <c r="AA15" s="1"/>
      <c r="AB15" s="1"/>
      <c r="AC15" s="1"/>
      <c r="AD15" s="1"/>
      <c r="AE15" s="2"/>
      <c r="AF15" s="1"/>
      <c r="AG15" s="1"/>
      <c r="AH15" s="1">
        <v>1</v>
      </c>
      <c r="AI15" s="1"/>
      <c r="AJ15" s="1"/>
      <c r="AK15" s="3"/>
      <c r="AL15" s="1"/>
      <c r="AM15" s="1"/>
      <c r="AN15" s="1"/>
      <c r="AO15" s="2"/>
      <c r="AP15" s="1"/>
      <c r="AQ15" s="1"/>
      <c r="AR15" s="4"/>
      <c r="AS15" t="s">
        <v>107</v>
      </c>
      <c r="AU15" s="35"/>
      <c r="AV15" s="11" t="s">
        <v>152</v>
      </c>
      <c r="AW15" s="45"/>
      <c r="AX15" s="13">
        <f>SUM(AX14:BC14)</f>
        <v>6</v>
      </c>
      <c r="AY15" s="13"/>
      <c r="AZ15" s="13"/>
      <c r="BA15" s="13"/>
      <c r="BB15" s="13"/>
      <c r="BC15" s="13" t="s">
        <v>153</v>
      </c>
      <c r="BD15" s="13">
        <f>SUM(BD14:BF14)</f>
        <v>7</v>
      </c>
      <c r="BE15" s="13"/>
      <c r="BF15" s="13"/>
      <c r="BG15" s="43"/>
    </row>
    <row r="16" spans="1:59" ht="15" thickTop="1" x14ac:dyDescent="0.35">
      <c r="A16" t="s">
        <v>30</v>
      </c>
      <c r="S16" s="1">
        <v>1</v>
      </c>
      <c r="V16" t="s">
        <v>13</v>
      </c>
      <c r="X16" t="s">
        <v>148</v>
      </c>
      <c r="Y16" s="2"/>
      <c r="Z16" s="1"/>
      <c r="AA16" s="1"/>
      <c r="AB16" s="1"/>
      <c r="AC16" s="1"/>
      <c r="AD16" s="1"/>
      <c r="AE16" s="2"/>
      <c r="AF16" s="1"/>
      <c r="AG16" s="1"/>
      <c r="AH16" s="1"/>
      <c r="AI16" s="1"/>
      <c r="AJ16" s="1"/>
      <c r="AK16" s="3"/>
      <c r="AL16" s="1">
        <v>1</v>
      </c>
      <c r="AM16" s="1"/>
      <c r="AN16" s="1"/>
      <c r="AO16" s="2"/>
      <c r="AP16" s="1"/>
      <c r="AQ16" s="1"/>
      <c r="AR16" s="4"/>
      <c r="AS16" t="s">
        <v>101</v>
      </c>
    </row>
    <row r="17" spans="1:45" x14ac:dyDescent="0.35">
      <c r="A17" t="s">
        <v>31</v>
      </c>
      <c r="R17" s="2">
        <v>1</v>
      </c>
      <c r="V17" t="s">
        <v>13</v>
      </c>
      <c r="X17" t="s">
        <v>81</v>
      </c>
      <c r="Y17" s="2"/>
      <c r="Z17" s="1"/>
      <c r="AA17" s="1"/>
      <c r="AB17" s="1"/>
      <c r="AC17" s="1"/>
      <c r="AD17" s="1"/>
      <c r="AE17" s="2"/>
      <c r="AF17" s="1"/>
      <c r="AG17" s="1"/>
      <c r="AH17" s="1"/>
      <c r="AI17" s="1"/>
      <c r="AJ17" s="1"/>
      <c r="AK17" s="3"/>
      <c r="AL17" s="1">
        <v>1</v>
      </c>
      <c r="AM17" s="1"/>
      <c r="AN17" s="1"/>
      <c r="AO17" s="2"/>
      <c r="AP17" s="1"/>
      <c r="AQ17" s="1"/>
      <c r="AR17" s="4"/>
      <c r="AS17" t="s">
        <v>200</v>
      </c>
    </row>
    <row r="18" spans="1:45" x14ac:dyDescent="0.35">
      <c r="A18" t="s">
        <v>33</v>
      </c>
      <c r="R18" s="2">
        <v>1</v>
      </c>
      <c r="V18" t="s">
        <v>32</v>
      </c>
      <c r="X18" t="s">
        <v>127</v>
      </c>
      <c r="Y18" s="2"/>
      <c r="Z18" s="1"/>
      <c r="AA18" s="1"/>
      <c r="AB18" s="1"/>
      <c r="AC18" s="1"/>
      <c r="AD18" s="1"/>
      <c r="AE18" s="2"/>
      <c r="AF18" s="1"/>
      <c r="AG18" s="1"/>
      <c r="AH18" s="1"/>
      <c r="AI18" s="1"/>
      <c r="AJ18" s="1"/>
      <c r="AK18" s="3"/>
      <c r="AL18" s="1"/>
      <c r="AM18" s="1"/>
      <c r="AN18" s="1"/>
      <c r="AO18" s="2"/>
      <c r="AP18" s="1"/>
      <c r="AQ18" s="1">
        <v>1</v>
      </c>
      <c r="AR18" s="4"/>
      <c r="AS18" t="s">
        <v>126</v>
      </c>
    </row>
    <row r="19" spans="1:45" x14ac:dyDescent="0.35">
      <c r="A19" t="s">
        <v>67</v>
      </c>
      <c r="R19" s="2">
        <v>1</v>
      </c>
      <c r="V19" t="s">
        <v>32</v>
      </c>
      <c r="X19" t="s">
        <v>128</v>
      </c>
      <c r="Y19" s="2"/>
      <c r="Z19" s="1"/>
      <c r="AA19" s="1"/>
      <c r="AB19" s="1"/>
      <c r="AC19" s="1"/>
      <c r="AD19" s="1"/>
      <c r="AE19" s="2"/>
      <c r="AF19" s="1"/>
      <c r="AG19" s="1"/>
      <c r="AH19" s="1"/>
      <c r="AI19" s="1"/>
      <c r="AJ19" s="1"/>
      <c r="AK19" s="3"/>
      <c r="AL19" s="1"/>
      <c r="AM19" s="1">
        <v>1</v>
      </c>
      <c r="AN19" s="1"/>
      <c r="AO19" s="2"/>
      <c r="AP19" s="1"/>
      <c r="AQ19" s="1"/>
      <c r="AR19" s="4"/>
      <c r="AS19" t="s">
        <v>125</v>
      </c>
    </row>
    <row r="20" spans="1:45" x14ac:dyDescent="0.35">
      <c r="A20" t="s">
        <v>68</v>
      </c>
      <c r="T20" s="1">
        <v>1</v>
      </c>
      <c r="V20" t="s">
        <v>32</v>
      </c>
      <c r="X20" t="s">
        <v>129</v>
      </c>
      <c r="Y20" s="2"/>
      <c r="Z20" s="1"/>
      <c r="AA20" s="1"/>
      <c r="AB20" s="1"/>
      <c r="AC20" s="1"/>
      <c r="AD20" s="1"/>
      <c r="AE20" s="2"/>
      <c r="AF20" s="1"/>
      <c r="AG20" s="1"/>
      <c r="AH20" s="1"/>
      <c r="AI20" s="1"/>
      <c r="AJ20" s="1"/>
      <c r="AK20" s="3"/>
      <c r="AL20" s="1"/>
      <c r="AM20" s="1">
        <v>1</v>
      </c>
      <c r="AN20" s="1"/>
      <c r="AO20" s="2"/>
      <c r="AP20" s="1"/>
      <c r="AQ20" s="1"/>
      <c r="AR20" s="4"/>
      <c r="AS20" t="s">
        <v>101</v>
      </c>
    </row>
    <row r="21" spans="1:45" x14ac:dyDescent="0.35">
      <c r="A21" t="s">
        <v>84</v>
      </c>
      <c r="F21" s="1">
        <v>1</v>
      </c>
      <c r="L21" s="1">
        <v>1</v>
      </c>
      <c r="V21" t="s">
        <v>193</v>
      </c>
      <c r="X21" t="s">
        <v>130</v>
      </c>
      <c r="Y21" s="2"/>
      <c r="Z21" s="1"/>
      <c r="AA21" s="1"/>
      <c r="AB21" s="1"/>
      <c r="AC21" s="1"/>
      <c r="AD21" s="1"/>
      <c r="AE21" s="2"/>
      <c r="AF21" s="1"/>
      <c r="AG21" s="1"/>
      <c r="AH21" s="1"/>
      <c r="AI21" s="1"/>
      <c r="AJ21" s="1"/>
      <c r="AK21" s="3"/>
      <c r="AL21" s="1"/>
      <c r="AM21" s="1"/>
      <c r="AN21" s="1"/>
      <c r="AO21" s="2"/>
      <c r="AP21" s="1"/>
      <c r="AQ21" s="1"/>
      <c r="AR21" s="4">
        <v>1</v>
      </c>
      <c r="AS21" t="s">
        <v>101</v>
      </c>
    </row>
    <row r="22" spans="1:45" x14ac:dyDescent="0.35">
      <c r="A22" t="s">
        <v>85</v>
      </c>
      <c r="F22" s="1">
        <v>1</v>
      </c>
      <c r="L22" s="1">
        <v>1</v>
      </c>
      <c r="V22" t="s">
        <v>193</v>
      </c>
      <c r="X22" t="s">
        <v>132</v>
      </c>
      <c r="Y22" s="2"/>
      <c r="Z22" s="1"/>
      <c r="AA22" s="1"/>
      <c r="AB22" s="1"/>
      <c r="AC22" s="1"/>
      <c r="AD22" s="1"/>
      <c r="AE22" s="2"/>
      <c r="AF22" s="1"/>
      <c r="AG22" s="1"/>
      <c r="AH22" s="1"/>
      <c r="AI22" s="1"/>
      <c r="AJ22" s="1"/>
      <c r="AK22" s="3"/>
      <c r="AL22" s="1"/>
      <c r="AM22" s="1"/>
      <c r="AN22" s="1"/>
      <c r="AO22" s="2"/>
      <c r="AP22" s="1">
        <v>1</v>
      </c>
      <c r="AQ22" s="1"/>
      <c r="AR22" s="4"/>
      <c r="AS22" t="s">
        <v>133</v>
      </c>
    </row>
    <row r="23" spans="1:45" x14ac:dyDescent="0.35">
      <c r="A23" t="s">
        <v>162</v>
      </c>
      <c r="O23" s="1">
        <v>1</v>
      </c>
      <c r="V23" t="s">
        <v>65</v>
      </c>
      <c r="X23" t="s">
        <v>134</v>
      </c>
      <c r="Y23" s="2"/>
      <c r="Z23" s="1"/>
      <c r="AA23" s="1"/>
      <c r="AB23" s="1"/>
      <c r="AC23" s="1"/>
      <c r="AD23" s="1"/>
      <c r="AE23" s="2"/>
      <c r="AF23" s="1"/>
      <c r="AG23" s="1"/>
      <c r="AH23" s="1"/>
      <c r="AI23" s="1"/>
      <c r="AJ23" s="1"/>
      <c r="AK23" s="3"/>
      <c r="AL23" s="1">
        <v>1</v>
      </c>
      <c r="AM23" s="1"/>
      <c r="AN23" s="1"/>
      <c r="AO23" s="2"/>
      <c r="AP23" s="1"/>
      <c r="AQ23" s="1"/>
      <c r="AR23" s="4"/>
      <c r="AS23" t="s">
        <v>87</v>
      </c>
    </row>
    <row r="24" spans="1:45" x14ac:dyDescent="0.35">
      <c r="A24" t="s">
        <v>163</v>
      </c>
      <c r="S24" s="1">
        <v>1</v>
      </c>
      <c r="V24" t="s">
        <v>65</v>
      </c>
      <c r="X24" t="s">
        <v>143</v>
      </c>
      <c r="Y24" s="2"/>
      <c r="Z24" s="1"/>
      <c r="AA24" s="1"/>
      <c r="AB24" s="1"/>
      <c r="AC24" s="1"/>
      <c r="AD24" s="1"/>
      <c r="AE24" s="2"/>
      <c r="AF24" s="1"/>
      <c r="AG24" s="1"/>
      <c r="AH24" s="1"/>
      <c r="AI24" s="1"/>
      <c r="AJ24" s="1"/>
      <c r="AK24" s="3"/>
      <c r="AL24" s="1"/>
      <c r="AM24" s="1">
        <v>1</v>
      </c>
      <c r="AN24" s="1"/>
      <c r="AO24" s="2"/>
      <c r="AP24" s="1"/>
      <c r="AQ24" s="1"/>
      <c r="AR24" s="4"/>
      <c r="AS24" t="s">
        <v>96</v>
      </c>
    </row>
    <row r="25" spans="1:45" x14ac:dyDescent="0.35">
      <c r="A25" t="s">
        <v>34</v>
      </c>
      <c r="K25" s="1">
        <v>1</v>
      </c>
      <c r="V25" t="s">
        <v>1</v>
      </c>
      <c r="X25" t="s">
        <v>144</v>
      </c>
      <c r="Y25" s="2"/>
      <c r="Z25" s="1"/>
      <c r="AA25" s="1"/>
      <c r="AB25" s="1"/>
      <c r="AC25" s="1"/>
      <c r="AD25" s="1"/>
      <c r="AE25" s="2"/>
      <c r="AF25" s="1"/>
      <c r="AG25" s="1"/>
      <c r="AH25" s="1"/>
      <c r="AI25" s="1"/>
      <c r="AJ25" s="1"/>
      <c r="AK25" s="3"/>
      <c r="AL25" s="1"/>
      <c r="AM25" s="1"/>
      <c r="AN25" s="1"/>
      <c r="AO25" s="2"/>
      <c r="AP25" s="1"/>
      <c r="AQ25" s="1">
        <v>1</v>
      </c>
      <c r="AR25" s="4"/>
      <c r="AS25" t="s">
        <v>16</v>
      </c>
    </row>
    <row r="26" spans="1:45" x14ac:dyDescent="0.35">
      <c r="A26" t="s">
        <v>35</v>
      </c>
      <c r="H26" s="2">
        <v>1</v>
      </c>
      <c r="V26" t="s">
        <v>1</v>
      </c>
      <c r="X26" t="s">
        <v>135</v>
      </c>
      <c r="Y26" s="2"/>
      <c r="Z26" s="1"/>
      <c r="AA26" s="1"/>
      <c r="AB26" s="1"/>
      <c r="AC26" s="1"/>
      <c r="AD26" s="1"/>
      <c r="AE26" s="2"/>
      <c r="AF26" s="1"/>
      <c r="AG26" s="1"/>
      <c r="AH26" s="1"/>
      <c r="AI26" s="1"/>
      <c r="AJ26" s="1"/>
      <c r="AK26" s="3"/>
      <c r="AL26" s="1"/>
      <c r="AM26" s="1"/>
      <c r="AN26" s="1"/>
      <c r="AO26" s="2"/>
      <c r="AP26" s="1">
        <v>1</v>
      </c>
      <c r="AQ26" s="1"/>
      <c r="AR26" s="4"/>
      <c r="AS26" t="s">
        <v>16</v>
      </c>
    </row>
    <row r="27" spans="1:45" x14ac:dyDescent="0.35">
      <c r="A27" t="s">
        <v>36</v>
      </c>
      <c r="J27" s="1">
        <v>1</v>
      </c>
      <c r="V27" t="s">
        <v>1</v>
      </c>
      <c r="X27" t="s">
        <v>136</v>
      </c>
      <c r="Y27" s="2"/>
      <c r="Z27" s="1"/>
      <c r="AA27" s="1"/>
      <c r="AB27" s="1"/>
      <c r="AC27" s="1"/>
      <c r="AD27" s="1"/>
      <c r="AE27" s="2"/>
      <c r="AF27" s="1"/>
      <c r="AG27" s="1"/>
      <c r="AH27" s="1"/>
      <c r="AI27" s="1"/>
      <c r="AJ27" s="1"/>
      <c r="AK27" s="3"/>
      <c r="AL27" s="1"/>
      <c r="AM27" s="1"/>
      <c r="AN27" s="1"/>
      <c r="AO27" s="2"/>
      <c r="AP27" s="1">
        <v>1</v>
      </c>
      <c r="AQ27" s="1"/>
      <c r="AR27" s="4"/>
      <c r="AS27" t="s">
        <v>16</v>
      </c>
    </row>
    <row r="28" spans="1:45" x14ac:dyDescent="0.35">
      <c r="A28" t="s">
        <v>37</v>
      </c>
      <c r="J28" s="1">
        <v>1</v>
      </c>
      <c r="V28" t="s">
        <v>38</v>
      </c>
      <c r="X28" t="s">
        <v>137</v>
      </c>
      <c r="Y28" s="2"/>
      <c r="Z28" s="1"/>
      <c r="AA28" s="1"/>
      <c r="AB28" s="1"/>
      <c r="AC28" s="1"/>
      <c r="AD28" s="1"/>
      <c r="AE28" s="2"/>
      <c r="AF28" s="1"/>
      <c r="AG28" s="1"/>
      <c r="AH28" s="1"/>
      <c r="AI28" s="1"/>
      <c r="AJ28" s="1"/>
      <c r="AK28" s="3"/>
      <c r="AL28" s="1"/>
      <c r="AM28" s="1"/>
      <c r="AN28" s="1"/>
      <c r="AO28" s="2"/>
      <c r="AP28" s="1"/>
      <c r="AQ28" s="1">
        <v>1</v>
      </c>
      <c r="AR28" s="4"/>
      <c r="AS28" t="s">
        <v>16</v>
      </c>
    </row>
    <row r="29" spans="1:45" x14ac:dyDescent="0.35">
      <c r="A29" t="s">
        <v>39</v>
      </c>
      <c r="B29" s="2">
        <v>1</v>
      </c>
      <c r="V29" t="s">
        <v>1</v>
      </c>
      <c r="X29" t="s">
        <v>138</v>
      </c>
      <c r="Y29" s="2"/>
      <c r="Z29" s="1"/>
      <c r="AA29" s="1"/>
      <c r="AB29" s="1">
        <v>1</v>
      </c>
      <c r="AC29" s="1"/>
      <c r="AD29" s="1"/>
      <c r="AE29" s="2"/>
      <c r="AF29" s="1"/>
      <c r="AG29" s="1"/>
      <c r="AH29" s="1"/>
      <c r="AI29" s="1"/>
      <c r="AJ29" s="1"/>
      <c r="AK29" s="3"/>
      <c r="AL29" s="1"/>
      <c r="AM29" s="1"/>
      <c r="AN29" s="1"/>
      <c r="AO29" s="2"/>
      <c r="AP29" s="1"/>
      <c r="AQ29" s="1"/>
      <c r="AR29" s="4"/>
      <c r="AS29" t="s">
        <v>139</v>
      </c>
    </row>
    <row r="30" spans="1:45" x14ac:dyDescent="0.35">
      <c r="A30" t="s">
        <v>41</v>
      </c>
      <c r="E30" s="1">
        <v>1</v>
      </c>
      <c r="V30" t="s">
        <v>1</v>
      </c>
      <c r="X30" t="s">
        <v>140</v>
      </c>
      <c r="Y30" s="2"/>
      <c r="Z30" s="1"/>
      <c r="AA30" s="1"/>
      <c r="AB30" s="1"/>
      <c r="AC30" s="1"/>
      <c r="AD30" s="1"/>
      <c r="AE30" s="2"/>
      <c r="AF30" s="1"/>
      <c r="AG30" s="1"/>
      <c r="AH30" s="1"/>
      <c r="AI30" s="1">
        <v>1</v>
      </c>
      <c r="AJ30" s="1"/>
      <c r="AK30" s="3"/>
      <c r="AL30" s="1"/>
      <c r="AM30" s="1"/>
      <c r="AN30" s="1"/>
      <c r="AO30" s="2"/>
      <c r="AP30" s="1"/>
      <c r="AQ30" s="1"/>
      <c r="AR30" s="4"/>
      <c r="AS30" t="s">
        <v>195</v>
      </c>
    </row>
    <row r="31" spans="1:45" x14ac:dyDescent="0.35">
      <c r="A31" t="s">
        <v>42</v>
      </c>
      <c r="D31" s="1">
        <v>1</v>
      </c>
      <c r="V31" t="s">
        <v>1</v>
      </c>
      <c r="X31" t="s">
        <v>145</v>
      </c>
      <c r="Y31" s="2"/>
      <c r="Z31" s="1"/>
      <c r="AA31" s="1"/>
      <c r="AB31" s="1"/>
      <c r="AC31" s="1"/>
      <c r="AD31" s="1"/>
      <c r="AE31" s="2"/>
      <c r="AF31" s="1"/>
      <c r="AG31" s="1"/>
      <c r="AH31" s="1">
        <v>1</v>
      </c>
      <c r="AI31" s="1"/>
      <c r="AJ31" s="1"/>
      <c r="AK31" s="3"/>
      <c r="AL31" s="1"/>
      <c r="AM31" s="1"/>
      <c r="AN31" s="1"/>
      <c r="AO31" s="2"/>
      <c r="AP31" s="1"/>
      <c r="AQ31" s="1"/>
      <c r="AR31" s="4"/>
      <c r="AS31" t="s">
        <v>146</v>
      </c>
    </row>
    <row r="32" spans="1:45" x14ac:dyDescent="0.35">
      <c r="A32" t="s">
        <v>43</v>
      </c>
      <c r="E32" s="1">
        <v>1</v>
      </c>
      <c r="V32" t="s">
        <v>1</v>
      </c>
      <c r="X32" t="s">
        <v>147</v>
      </c>
      <c r="Y32" s="2"/>
      <c r="Z32" s="1"/>
      <c r="AA32" s="1">
        <v>1</v>
      </c>
      <c r="AB32" s="1"/>
      <c r="AC32" s="1"/>
      <c r="AD32" s="1"/>
      <c r="AE32" s="2"/>
      <c r="AF32" s="1"/>
      <c r="AG32" s="1"/>
      <c r="AH32" s="1"/>
      <c r="AI32" s="1"/>
      <c r="AJ32" s="1"/>
      <c r="AK32" s="3"/>
      <c r="AL32" s="1"/>
      <c r="AM32" s="1"/>
      <c r="AN32" s="1"/>
      <c r="AO32" s="2"/>
      <c r="AP32" s="1"/>
      <c r="AQ32" s="1"/>
      <c r="AR32" s="4"/>
      <c r="AS32" t="s">
        <v>146</v>
      </c>
    </row>
    <row r="33" spans="1:52" x14ac:dyDescent="0.35">
      <c r="A33" t="s">
        <v>44</v>
      </c>
      <c r="F33" s="1">
        <v>1</v>
      </c>
      <c r="V33" t="s">
        <v>1</v>
      </c>
      <c r="X33" t="s">
        <v>141</v>
      </c>
      <c r="Y33" s="2"/>
      <c r="Z33" s="1"/>
      <c r="AA33" s="1"/>
      <c r="AB33" s="1"/>
      <c r="AC33" s="1"/>
      <c r="AD33" s="1"/>
      <c r="AE33" s="2"/>
      <c r="AF33" s="1"/>
      <c r="AG33" s="1">
        <v>1</v>
      </c>
      <c r="AH33" s="1"/>
      <c r="AI33" s="1"/>
      <c r="AJ33" s="1"/>
      <c r="AK33" s="3"/>
      <c r="AL33" s="1"/>
      <c r="AM33" s="1"/>
      <c r="AN33" s="1"/>
      <c r="AO33" s="2"/>
      <c r="AP33" s="1"/>
      <c r="AQ33" s="1"/>
      <c r="AR33" s="4"/>
      <c r="AS33" t="s">
        <v>15</v>
      </c>
    </row>
    <row r="34" spans="1:52" x14ac:dyDescent="0.35">
      <c r="A34" t="s">
        <v>40</v>
      </c>
      <c r="C34" s="1">
        <v>1</v>
      </c>
      <c r="V34" t="s">
        <v>1</v>
      </c>
      <c r="X34" t="s">
        <v>108</v>
      </c>
      <c r="Y34" s="2"/>
      <c r="Z34" s="1"/>
      <c r="AA34" s="1">
        <v>1</v>
      </c>
      <c r="AB34" s="1"/>
      <c r="AC34" s="1"/>
      <c r="AD34" s="1"/>
      <c r="AE34" s="2"/>
      <c r="AF34" s="1"/>
      <c r="AG34" s="1"/>
      <c r="AH34" s="1"/>
      <c r="AI34" s="1"/>
      <c r="AJ34" s="1"/>
      <c r="AK34" s="3"/>
      <c r="AL34" s="1"/>
      <c r="AM34" s="1"/>
      <c r="AN34" s="1"/>
      <c r="AO34" s="2"/>
      <c r="AP34" s="1"/>
      <c r="AQ34" s="1"/>
      <c r="AR34" s="4"/>
      <c r="AS34" t="s">
        <v>15</v>
      </c>
    </row>
    <row r="35" spans="1:52" x14ac:dyDescent="0.35">
      <c r="A35" t="s">
        <v>170</v>
      </c>
      <c r="L35" s="1">
        <v>1</v>
      </c>
      <c r="V35" t="s">
        <v>1</v>
      </c>
      <c r="X35" t="s">
        <v>109</v>
      </c>
      <c r="Y35" s="2"/>
      <c r="Z35" s="1">
        <v>1</v>
      </c>
      <c r="AA35" s="1"/>
      <c r="AB35" s="1"/>
      <c r="AC35" s="1"/>
      <c r="AD35" s="1"/>
      <c r="AE35" s="2"/>
      <c r="AF35" s="1"/>
      <c r="AG35" s="1"/>
      <c r="AH35" s="1"/>
      <c r="AI35" s="1"/>
      <c r="AJ35" s="1"/>
      <c r="AK35" s="3"/>
      <c r="AL35" s="1"/>
      <c r="AM35" s="1"/>
      <c r="AN35" s="1"/>
      <c r="AO35" s="2"/>
      <c r="AP35" s="1"/>
      <c r="AQ35" s="1"/>
      <c r="AR35" s="4"/>
      <c r="AS35" t="s">
        <v>15</v>
      </c>
    </row>
    <row r="36" spans="1:52" x14ac:dyDescent="0.35">
      <c r="A36" t="s">
        <v>171</v>
      </c>
      <c r="K36" s="1">
        <v>1</v>
      </c>
      <c r="V36" t="s">
        <v>1</v>
      </c>
      <c r="X36" t="s">
        <v>110</v>
      </c>
      <c r="Y36" s="2">
        <v>1</v>
      </c>
      <c r="Z36" s="1"/>
      <c r="AA36" s="1"/>
      <c r="AB36" s="1"/>
      <c r="AC36" s="1"/>
      <c r="AD36" s="1"/>
      <c r="AE36" s="2"/>
      <c r="AF36" s="1"/>
      <c r="AG36" s="1"/>
      <c r="AH36" s="1"/>
      <c r="AI36" s="1"/>
      <c r="AJ36" s="1"/>
      <c r="AK36" s="3"/>
      <c r="AL36" s="1"/>
      <c r="AM36" s="1"/>
      <c r="AN36" s="1"/>
      <c r="AO36" s="2"/>
      <c r="AP36" s="1"/>
      <c r="AQ36" s="1"/>
      <c r="AR36" s="4"/>
      <c r="AS36" t="s">
        <v>15</v>
      </c>
    </row>
    <row r="37" spans="1:52" x14ac:dyDescent="0.35">
      <c r="A37" t="s">
        <v>175</v>
      </c>
      <c r="M37" s="1">
        <v>1</v>
      </c>
      <c r="V37" t="s">
        <v>1</v>
      </c>
      <c r="X37" t="s">
        <v>111</v>
      </c>
      <c r="Y37" s="2"/>
      <c r="Z37" s="1"/>
      <c r="AA37" s="1">
        <v>1</v>
      </c>
      <c r="AB37" s="1"/>
      <c r="AC37" s="1"/>
      <c r="AD37" s="1"/>
      <c r="AE37" s="2"/>
      <c r="AF37" s="1"/>
      <c r="AG37" s="1"/>
      <c r="AH37" s="1"/>
      <c r="AI37" s="1"/>
      <c r="AJ37" s="1"/>
      <c r="AK37" s="3"/>
      <c r="AL37" s="1"/>
      <c r="AM37" s="1"/>
      <c r="AN37" s="1"/>
      <c r="AO37" s="2"/>
      <c r="AP37" s="1"/>
      <c r="AQ37" s="1"/>
      <c r="AR37" s="4"/>
      <c r="AS37" t="s">
        <v>15</v>
      </c>
    </row>
    <row r="38" spans="1:52" x14ac:dyDescent="0.35">
      <c r="A38" t="s">
        <v>172</v>
      </c>
      <c r="I38" s="1">
        <v>1</v>
      </c>
      <c r="V38" t="s">
        <v>1</v>
      </c>
      <c r="X38" t="s">
        <v>112</v>
      </c>
      <c r="Y38" s="2"/>
      <c r="Z38" s="1"/>
      <c r="AA38" s="1"/>
      <c r="AB38" s="1"/>
      <c r="AC38" s="1"/>
      <c r="AD38" s="1"/>
      <c r="AE38" s="2">
        <v>1</v>
      </c>
      <c r="AF38" s="1"/>
      <c r="AG38" s="1"/>
      <c r="AH38" s="1"/>
      <c r="AI38" s="1"/>
      <c r="AJ38" s="1"/>
      <c r="AK38" s="3"/>
      <c r="AL38" s="1"/>
      <c r="AM38" s="1"/>
      <c r="AN38" s="1"/>
      <c r="AO38" s="2"/>
      <c r="AP38" s="1"/>
      <c r="AQ38" s="1"/>
      <c r="AR38" s="4"/>
      <c r="AS38" t="s">
        <v>15</v>
      </c>
    </row>
    <row r="39" spans="1:52" x14ac:dyDescent="0.35">
      <c r="A39" t="s">
        <v>183</v>
      </c>
      <c r="H39" s="2">
        <v>1</v>
      </c>
      <c r="V39" t="s">
        <v>1</v>
      </c>
      <c r="X39" t="s">
        <v>113</v>
      </c>
      <c r="Y39" s="2"/>
      <c r="Z39" s="1"/>
      <c r="AA39" s="1">
        <v>1</v>
      </c>
      <c r="AB39" s="1"/>
      <c r="AC39" s="1"/>
      <c r="AD39" s="1"/>
      <c r="AE39" s="2"/>
      <c r="AF39" s="1"/>
      <c r="AG39" s="1"/>
      <c r="AH39" s="1"/>
      <c r="AI39" s="1"/>
      <c r="AJ39" s="1"/>
      <c r="AK39" s="3"/>
      <c r="AL39" s="1"/>
      <c r="AM39" s="1"/>
      <c r="AN39" s="1"/>
      <c r="AO39" s="2"/>
      <c r="AP39" s="1"/>
      <c r="AQ39" s="1"/>
      <c r="AR39" s="4"/>
      <c r="AS39" t="s">
        <v>15</v>
      </c>
    </row>
    <row r="40" spans="1:52" x14ac:dyDescent="0.35">
      <c r="A40" t="s">
        <v>184</v>
      </c>
      <c r="B40" s="2">
        <v>1</v>
      </c>
      <c r="V40" t="s">
        <v>1</v>
      </c>
      <c r="X40" t="s">
        <v>114</v>
      </c>
      <c r="Y40" s="2"/>
      <c r="Z40" s="1"/>
      <c r="AA40" s="1"/>
      <c r="AB40" s="1"/>
      <c r="AC40" s="1">
        <v>1</v>
      </c>
      <c r="AD40" s="1"/>
      <c r="AE40" s="2"/>
      <c r="AF40" s="1"/>
      <c r="AG40" s="1"/>
      <c r="AH40" s="1"/>
      <c r="AI40" s="1"/>
      <c r="AJ40" s="1"/>
      <c r="AK40" s="3"/>
      <c r="AL40" s="1"/>
      <c r="AM40" s="1"/>
      <c r="AN40" s="1"/>
      <c r="AO40" s="2"/>
      <c r="AP40" s="1"/>
      <c r="AQ40" s="1"/>
      <c r="AR40" s="4"/>
      <c r="AS40" t="s">
        <v>15</v>
      </c>
    </row>
    <row r="41" spans="1:52" x14ac:dyDescent="0.35">
      <c r="A41" t="s">
        <v>177</v>
      </c>
      <c r="E41" s="1">
        <v>1</v>
      </c>
      <c r="V41" t="s">
        <v>176</v>
      </c>
      <c r="X41" t="s">
        <v>180</v>
      </c>
      <c r="Y41" s="2"/>
      <c r="Z41" s="1"/>
      <c r="AA41" s="1"/>
      <c r="AB41" s="1"/>
      <c r="AC41" s="1"/>
      <c r="AD41" s="1"/>
      <c r="AE41" s="2">
        <v>1</v>
      </c>
      <c r="AF41" s="1"/>
      <c r="AG41" s="1"/>
      <c r="AH41" s="1"/>
      <c r="AI41" s="1"/>
      <c r="AJ41" s="1"/>
      <c r="AK41" s="3"/>
      <c r="AL41" s="1"/>
      <c r="AM41" s="1"/>
      <c r="AN41" s="1"/>
      <c r="AO41" s="2"/>
      <c r="AP41" s="1"/>
      <c r="AQ41" s="1"/>
      <c r="AR41" s="4"/>
      <c r="AS41" t="s">
        <v>15</v>
      </c>
    </row>
    <row r="42" spans="1:52" x14ac:dyDescent="0.35">
      <c r="A42" t="s">
        <v>174</v>
      </c>
      <c r="H42" s="2">
        <v>1</v>
      </c>
      <c r="V42" t="s">
        <v>1</v>
      </c>
      <c r="X42" t="s">
        <v>164</v>
      </c>
      <c r="Y42" s="2"/>
      <c r="Z42" s="1"/>
      <c r="AA42" s="1"/>
      <c r="AB42" s="1"/>
      <c r="AC42" s="1"/>
      <c r="AD42" s="1"/>
      <c r="AE42" s="2"/>
      <c r="AF42" s="1"/>
      <c r="AG42" s="1">
        <v>1</v>
      </c>
      <c r="AH42" s="1"/>
      <c r="AI42" s="1"/>
      <c r="AJ42" s="1"/>
      <c r="AK42" s="3"/>
      <c r="AL42" s="1"/>
      <c r="AM42" s="1"/>
      <c r="AN42" s="1"/>
      <c r="AO42" s="2"/>
      <c r="AP42" s="1"/>
      <c r="AQ42" s="1"/>
      <c r="AR42" s="4"/>
      <c r="AS42" t="s">
        <v>15</v>
      </c>
    </row>
    <row r="43" spans="1:52" x14ac:dyDescent="0.35">
      <c r="A43" t="s">
        <v>173</v>
      </c>
      <c r="G43" s="1">
        <v>1</v>
      </c>
      <c r="V43" t="s">
        <v>1</v>
      </c>
      <c r="X43" t="s">
        <v>165</v>
      </c>
      <c r="Y43" s="2"/>
      <c r="Z43" s="1"/>
      <c r="AA43" s="1"/>
      <c r="AB43" s="1"/>
      <c r="AC43" s="1"/>
      <c r="AD43" s="1"/>
      <c r="AE43" s="2"/>
      <c r="AF43" s="1"/>
      <c r="AG43" s="1"/>
      <c r="AH43" s="1">
        <v>1</v>
      </c>
      <c r="AI43" s="1"/>
      <c r="AJ43" s="1"/>
      <c r="AK43" s="3"/>
      <c r="AL43" s="1"/>
      <c r="AM43" s="1"/>
      <c r="AN43" s="1"/>
      <c r="AO43" s="2"/>
      <c r="AP43" s="1"/>
      <c r="AQ43" s="1"/>
      <c r="AR43" s="4"/>
      <c r="AS43" t="s">
        <v>15</v>
      </c>
      <c r="AZ43" s="21"/>
    </row>
    <row r="44" spans="1:52" x14ac:dyDescent="0.35">
      <c r="A44" t="s">
        <v>178</v>
      </c>
      <c r="H44" s="2">
        <v>1</v>
      </c>
      <c r="V44" t="s">
        <v>1</v>
      </c>
      <c r="X44" t="s">
        <v>166</v>
      </c>
      <c r="Y44" s="2"/>
      <c r="Z44" s="1"/>
      <c r="AA44" s="1"/>
      <c r="AB44" s="1"/>
      <c r="AC44" s="1">
        <v>1</v>
      </c>
      <c r="AD44" s="1"/>
      <c r="AE44" s="2"/>
      <c r="AF44" s="1"/>
      <c r="AG44" s="1"/>
      <c r="AH44" s="1"/>
      <c r="AI44" s="1"/>
      <c r="AJ44" s="1"/>
      <c r="AK44" s="3"/>
      <c r="AL44" s="1"/>
      <c r="AM44" s="1"/>
      <c r="AN44" s="1"/>
      <c r="AO44" s="2"/>
      <c r="AP44" s="1"/>
      <c r="AQ44" s="1"/>
      <c r="AR44" s="4"/>
      <c r="AS44" t="s">
        <v>15</v>
      </c>
    </row>
    <row r="45" spans="1:52" x14ac:dyDescent="0.35">
      <c r="A45" t="s">
        <v>194</v>
      </c>
      <c r="O45" s="1">
        <v>1</v>
      </c>
      <c r="V45" t="s">
        <v>193</v>
      </c>
      <c r="X45" t="s">
        <v>167</v>
      </c>
      <c r="Y45" s="2"/>
      <c r="Z45" s="1"/>
      <c r="AA45" s="1"/>
      <c r="AB45" s="1"/>
      <c r="AC45" s="1"/>
      <c r="AD45" s="1"/>
      <c r="AE45" s="2"/>
      <c r="AF45" s="1"/>
      <c r="AG45" s="1"/>
      <c r="AH45" s="1"/>
      <c r="AI45" s="1"/>
      <c r="AJ45" s="1">
        <v>1</v>
      </c>
      <c r="AK45" s="3"/>
      <c r="AL45" s="1"/>
      <c r="AM45" s="1"/>
      <c r="AN45" s="1"/>
      <c r="AO45" s="2"/>
      <c r="AP45" s="1"/>
      <c r="AQ45" s="1"/>
      <c r="AR45" s="4"/>
      <c r="AS45" t="s">
        <v>15</v>
      </c>
    </row>
    <row r="46" spans="1:52" x14ac:dyDescent="0.35">
      <c r="A46" t="s">
        <v>45</v>
      </c>
      <c r="O46" s="1">
        <v>1</v>
      </c>
      <c r="V46" t="s">
        <v>26</v>
      </c>
      <c r="X46" t="s">
        <v>168</v>
      </c>
      <c r="Y46" s="2"/>
      <c r="Z46" s="1">
        <v>1</v>
      </c>
      <c r="AA46" s="1"/>
      <c r="AB46" s="1"/>
      <c r="AC46" s="1"/>
      <c r="AD46" s="1"/>
      <c r="AE46" s="2"/>
      <c r="AF46" s="1"/>
      <c r="AG46" s="1"/>
      <c r="AH46" s="1"/>
      <c r="AI46" s="1"/>
      <c r="AJ46" s="1"/>
      <c r="AK46" s="3"/>
      <c r="AL46" s="1"/>
      <c r="AM46" s="1"/>
      <c r="AN46" s="1"/>
      <c r="AO46" s="2"/>
      <c r="AP46" s="1"/>
      <c r="AQ46" s="1"/>
      <c r="AR46" s="4"/>
      <c r="AS46" t="s">
        <v>15</v>
      </c>
    </row>
    <row r="47" spans="1:52" x14ac:dyDescent="0.35">
      <c r="A47" t="s">
        <v>46</v>
      </c>
      <c r="N47" s="3">
        <v>1</v>
      </c>
      <c r="V47" t="s">
        <v>13</v>
      </c>
      <c r="X47" t="s">
        <v>169</v>
      </c>
      <c r="Y47" s="2"/>
      <c r="Z47" s="1"/>
      <c r="AA47" s="1"/>
      <c r="AB47" s="1">
        <v>1</v>
      </c>
      <c r="AC47" s="1"/>
      <c r="AD47" s="1"/>
      <c r="AE47" s="2"/>
      <c r="AF47" s="1"/>
      <c r="AG47" s="1"/>
      <c r="AH47" s="1"/>
      <c r="AI47" s="1"/>
      <c r="AJ47" s="1"/>
      <c r="AK47" s="3"/>
      <c r="AL47" s="1"/>
      <c r="AM47" s="1"/>
      <c r="AN47" s="1"/>
      <c r="AO47" s="2"/>
      <c r="AP47" s="1"/>
      <c r="AQ47" s="1"/>
      <c r="AR47" s="4"/>
      <c r="AS47" t="s">
        <v>15</v>
      </c>
    </row>
    <row r="48" spans="1:52" x14ac:dyDescent="0.35">
      <c r="A48" t="s">
        <v>47</v>
      </c>
      <c r="N48" s="3">
        <v>1</v>
      </c>
      <c r="V48" t="s">
        <v>13</v>
      </c>
      <c r="X48" t="s">
        <v>115</v>
      </c>
      <c r="Y48" s="2"/>
      <c r="Z48" s="1"/>
      <c r="AA48" s="1"/>
      <c r="AB48" s="1"/>
      <c r="AC48" s="1"/>
      <c r="AD48" s="1"/>
      <c r="AE48" s="2"/>
      <c r="AF48" s="1"/>
      <c r="AG48" s="1"/>
      <c r="AH48" s="1"/>
      <c r="AI48" s="1"/>
      <c r="AJ48" s="1"/>
      <c r="AK48" s="3"/>
      <c r="AL48" s="1"/>
      <c r="AM48" s="1"/>
      <c r="AN48" s="1"/>
      <c r="AO48" s="2"/>
      <c r="AP48" s="1"/>
      <c r="AQ48" s="1">
        <v>1</v>
      </c>
      <c r="AR48" s="4"/>
      <c r="AS48" t="s">
        <v>16</v>
      </c>
    </row>
    <row r="49" spans="1:45" x14ac:dyDescent="0.35">
      <c r="A49" t="s">
        <v>49</v>
      </c>
      <c r="S49" s="1">
        <v>1</v>
      </c>
      <c r="V49" t="s">
        <v>13</v>
      </c>
      <c r="X49" t="s">
        <v>116</v>
      </c>
      <c r="Y49" s="2"/>
      <c r="Z49" s="1"/>
      <c r="AA49" s="1"/>
      <c r="AB49" s="1"/>
      <c r="AC49" s="1"/>
      <c r="AD49" s="1"/>
      <c r="AE49" s="2"/>
      <c r="AF49" s="1"/>
      <c r="AG49" s="1"/>
      <c r="AH49" s="1"/>
      <c r="AI49" s="1"/>
      <c r="AJ49" s="1"/>
      <c r="AK49" s="3">
        <v>1</v>
      </c>
      <c r="AL49" s="1"/>
      <c r="AM49" s="1"/>
      <c r="AN49" s="1"/>
      <c r="AO49" s="2"/>
      <c r="AP49" s="1"/>
      <c r="AQ49" s="1"/>
      <c r="AR49" s="4"/>
      <c r="AS49" t="s">
        <v>16</v>
      </c>
    </row>
    <row r="50" spans="1:45" x14ac:dyDescent="0.35">
      <c r="A50" t="s">
        <v>50</v>
      </c>
      <c r="T50" s="1">
        <v>1</v>
      </c>
      <c r="V50" t="s">
        <v>13</v>
      </c>
      <c r="X50" t="s">
        <v>117</v>
      </c>
      <c r="Y50" s="2"/>
      <c r="Z50" s="1"/>
      <c r="AA50" s="1"/>
      <c r="AB50" s="1"/>
      <c r="AC50" s="1"/>
      <c r="AD50" s="1"/>
      <c r="AE50" s="2"/>
      <c r="AF50" s="1"/>
      <c r="AG50" s="1"/>
      <c r="AH50" s="1"/>
      <c r="AI50" s="1"/>
      <c r="AJ50" s="1"/>
      <c r="AK50" s="3"/>
      <c r="AL50" s="1"/>
      <c r="AM50" s="1"/>
      <c r="AN50" s="1"/>
      <c r="AO50" s="2"/>
      <c r="AP50" s="1"/>
      <c r="AQ50" s="1">
        <v>1</v>
      </c>
      <c r="AR50" s="4"/>
      <c r="AS50" t="s">
        <v>16</v>
      </c>
    </row>
    <row r="51" spans="1:45" x14ac:dyDescent="0.35">
      <c r="A51" t="s">
        <v>51</v>
      </c>
      <c r="P51" s="1">
        <v>1</v>
      </c>
      <c r="V51" t="s">
        <v>13</v>
      </c>
      <c r="X51" t="s">
        <v>119</v>
      </c>
      <c r="Y51" s="2"/>
      <c r="Z51" s="1"/>
      <c r="AA51" s="1"/>
      <c r="AB51" s="1"/>
      <c r="AC51" s="1"/>
      <c r="AD51" s="1"/>
      <c r="AE51" s="2"/>
      <c r="AF51" s="1"/>
      <c r="AG51" s="1"/>
      <c r="AH51" s="1"/>
      <c r="AI51" s="1"/>
      <c r="AJ51" s="1"/>
      <c r="AK51" s="3"/>
      <c r="AL51" s="1">
        <v>1</v>
      </c>
      <c r="AM51" s="1"/>
      <c r="AN51" s="1"/>
      <c r="AO51" s="2"/>
      <c r="AP51" s="1"/>
      <c r="AQ51" s="1"/>
      <c r="AR51" s="4"/>
      <c r="AS51" t="s">
        <v>16</v>
      </c>
    </row>
    <row r="52" spans="1:45" x14ac:dyDescent="0.35">
      <c r="A52" t="s">
        <v>52</v>
      </c>
      <c r="O52" s="1">
        <v>1</v>
      </c>
      <c r="V52" t="s">
        <v>13</v>
      </c>
      <c r="X52" t="s">
        <v>120</v>
      </c>
      <c r="Y52" s="2"/>
      <c r="Z52" s="1"/>
      <c r="AA52" s="1"/>
      <c r="AB52" s="1"/>
      <c r="AC52" s="1"/>
      <c r="AD52" s="1"/>
      <c r="AE52" s="2"/>
      <c r="AF52" s="1"/>
      <c r="AG52" s="1"/>
      <c r="AH52" s="1"/>
      <c r="AI52" s="1"/>
      <c r="AJ52" s="1"/>
      <c r="AK52" s="3"/>
      <c r="AL52" s="1"/>
      <c r="AM52" s="1"/>
      <c r="AN52" s="1"/>
      <c r="AO52" s="2"/>
      <c r="AP52" s="1">
        <v>1</v>
      </c>
      <c r="AQ52" s="1"/>
      <c r="AR52" s="4"/>
      <c r="AS52" t="s">
        <v>16</v>
      </c>
    </row>
    <row r="53" spans="1:45" x14ac:dyDescent="0.35">
      <c r="A53" t="s">
        <v>53</v>
      </c>
      <c r="S53" s="1">
        <v>1</v>
      </c>
      <c r="V53" t="s">
        <v>13</v>
      </c>
      <c r="X53" t="s">
        <v>121</v>
      </c>
      <c r="Y53" s="2"/>
      <c r="Z53" s="1"/>
      <c r="AA53" s="1"/>
      <c r="AB53" s="1"/>
      <c r="AC53" s="1"/>
      <c r="AD53" s="1"/>
      <c r="AE53" s="2"/>
      <c r="AF53" s="1"/>
      <c r="AG53" s="1"/>
      <c r="AH53" s="1"/>
      <c r="AI53" s="1"/>
      <c r="AJ53" s="1"/>
      <c r="AK53" s="3"/>
      <c r="AL53" s="1"/>
      <c r="AM53" s="1"/>
      <c r="AN53" s="1"/>
      <c r="AO53" s="2"/>
      <c r="AP53" s="1">
        <v>1</v>
      </c>
      <c r="AQ53" s="1"/>
      <c r="AR53" s="4"/>
      <c r="AS53" t="s">
        <v>16</v>
      </c>
    </row>
    <row r="54" spans="1:45" x14ac:dyDescent="0.35">
      <c r="A54" t="s">
        <v>54</v>
      </c>
      <c r="O54" s="1">
        <v>1</v>
      </c>
      <c r="V54" t="s">
        <v>13</v>
      </c>
      <c r="X54" t="s">
        <v>122</v>
      </c>
      <c r="Y54" s="2"/>
      <c r="Z54" s="1"/>
      <c r="AA54" s="1"/>
      <c r="AB54" s="1"/>
      <c r="AC54" s="1"/>
      <c r="AD54" s="1"/>
      <c r="AE54" s="2"/>
      <c r="AF54" s="1"/>
      <c r="AG54" s="1"/>
      <c r="AH54" s="1"/>
      <c r="AI54" s="1"/>
      <c r="AJ54" s="1"/>
      <c r="AK54" s="3"/>
      <c r="AL54" s="1"/>
      <c r="AM54" s="1">
        <v>1</v>
      </c>
      <c r="AN54" s="1"/>
      <c r="AO54" s="2"/>
      <c r="AP54" s="1"/>
      <c r="AQ54" s="1"/>
      <c r="AR54" s="4"/>
      <c r="AS54" t="s">
        <v>16</v>
      </c>
    </row>
    <row r="55" spans="1:45" x14ac:dyDescent="0.35">
      <c r="A55" t="s">
        <v>55</v>
      </c>
      <c r="S55" s="1">
        <v>1</v>
      </c>
      <c r="V55" t="s">
        <v>13</v>
      </c>
      <c r="X55" t="s">
        <v>181</v>
      </c>
      <c r="Y55" s="2"/>
      <c r="Z55" s="1"/>
      <c r="AA55" s="1"/>
      <c r="AB55" s="1"/>
      <c r="AC55" s="1"/>
      <c r="AD55" s="1"/>
      <c r="AE55" s="2"/>
      <c r="AF55" s="1"/>
      <c r="AG55" s="1"/>
      <c r="AH55" s="1"/>
      <c r="AI55" s="1"/>
      <c r="AJ55" s="1"/>
      <c r="AK55" s="3"/>
      <c r="AL55" s="1">
        <v>1</v>
      </c>
      <c r="AM55" s="1"/>
      <c r="AN55" s="1"/>
      <c r="AO55" s="2"/>
      <c r="AP55" s="1"/>
      <c r="AQ55" s="1"/>
      <c r="AR55" s="4"/>
      <c r="AS55" t="s">
        <v>16</v>
      </c>
    </row>
    <row r="56" spans="1:45" x14ac:dyDescent="0.35">
      <c r="A56" t="s">
        <v>56</v>
      </c>
      <c r="N56" s="3">
        <v>1</v>
      </c>
      <c r="V56" t="s">
        <v>13</v>
      </c>
      <c r="X56" t="s">
        <v>118</v>
      </c>
      <c r="Y56" s="2"/>
      <c r="Z56" s="1"/>
      <c r="AA56" s="1"/>
      <c r="AB56" s="1"/>
      <c r="AC56" s="1"/>
      <c r="AD56" s="1"/>
      <c r="AE56" s="2"/>
      <c r="AF56" s="1"/>
      <c r="AG56" s="1"/>
      <c r="AH56" s="1"/>
      <c r="AI56" s="1"/>
      <c r="AJ56" s="1"/>
      <c r="AK56" s="3"/>
      <c r="AL56" s="1"/>
      <c r="AM56" s="1"/>
      <c r="AN56" s="1"/>
      <c r="AO56" s="2"/>
      <c r="AP56" s="1"/>
      <c r="AQ56" s="1">
        <v>1</v>
      </c>
      <c r="AR56" s="4"/>
      <c r="AS56" t="s">
        <v>16</v>
      </c>
    </row>
    <row r="57" spans="1:45" ht="15" thickBot="1" x14ac:dyDescent="0.4">
      <c r="A57" t="s">
        <v>57</v>
      </c>
      <c r="O57" s="1">
        <v>1</v>
      </c>
      <c r="V57" t="s">
        <v>13</v>
      </c>
      <c r="X57" s="6" t="s">
        <v>123</v>
      </c>
      <c r="Y57" s="7"/>
      <c r="Z57" s="8"/>
      <c r="AA57" s="8"/>
      <c r="AB57" s="8"/>
      <c r="AC57" s="8"/>
      <c r="AD57" s="8"/>
      <c r="AE57" s="7"/>
      <c r="AF57" s="8"/>
      <c r="AG57" s="8"/>
      <c r="AH57" s="8"/>
      <c r="AI57" s="8"/>
      <c r="AJ57" s="8"/>
      <c r="AK57" s="9"/>
      <c r="AL57" s="8">
        <v>1</v>
      </c>
      <c r="AM57" s="8"/>
      <c r="AN57" s="8"/>
      <c r="AO57" s="7"/>
      <c r="AP57" s="8"/>
      <c r="AQ57" s="8"/>
      <c r="AR57" s="10"/>
      <c r="AS57" t="s">
        <v>16</v>
      </c>
    </row>
    <row r="58" spans="1:45" x14ac:dyDescent="0.35">
      <c r="A58" t="s">
        <v>58</v>
      </c>
      <c r="S58" s="1">
        <v>1</v>
      </c>
      <c r="V58" t="s">
        <v>13</v>
      </c>
      <c r="X58" s="23"/>
      <c r="Y58" s="17">
        <f>SUM(Y5:Y57)</f>
        <v>1</v>
      </c>
      <c r="Z58" s="17">
        <f t="shared" ref="Z58:AR58" si="1">SUM(Z5:Z57)</f>
        <v>2</v>
      </c>
      <c r="AA58" s="17">
        <f t="shared" si="1"/>
        <v>4</v>
      </c>
      <c r="AB58" s="17">
        <f t="shared" si="1"/>
        <v>3</v>
      </c>
      <c r="AC58" s="17">
        <f t="shared" si="1"/>
        <v>4</v>
      </c>
      <c r="AD58" s="17">
        <f t="shared" si="1"/>
        <v>0</v>
      </c>
      <c r="AE58" s="17">
        <f t="shared" si="1"/>
        <v>2</v>
      </c>
      <c r="AF58" s="17">
        <f t="shared" si="1"/>
        <v>0</v>
      </c>
      <c r="AG58" s="17">
        <f t="shared" si="1"/>
        <v>2</v>
      </c>
      <c r="AH58" s="17">
        <f t="shared" si="1"/>
        <v>5</v>
      </c>
      <c r="AI58" s="17">
        <f t="shared" si="1"/>
        <v>2</v>
      </c>
      <c r="AJ58" s="17">
        <f t="shared" si="1"/>
        <v>1</v>
      </c>
      <c r="AK58" s="17">
        <f t="shared" si="1"/>
        <v>1</v>
      </c>
      <c r="AL58" s="17">
        <f t="shared" si="1"/>
        <v>8</v>
      </c>
      <c r="AM58" s="17">
        <f t="shared" si="1"/>
        <v>5</v>
      </c>
      <c r="AN58" s="17">
        <f t="shared" si="1"/>
        <v>0</v>
      </c>
      <c r="AO58" s="17">
        <f t="shared" si="1"/>
        <v>0</v>
      </c>
      <c r="AP58" s="17">
        <f t="shared" si="1"/>
        <v>6</v>
      </c>
      <c r="AQ58" s="17">
        <f t="shared" si="1"/>
        <v>7</v>
      </c>
      <c r="AR58" s="17">
        <f t="shared" si="1"/>
        <v>1</v>
      </c>
    </row>
    <row r="59" spans="1:45" x14ac:dyDescent="0.35">
      <c r="A59" t="s">
        <v>59</v>
      </c>
      <c r="S59" s="1">
        <v>1</v>
      </c>
      <c r="V59" t="s">
        <v>13</v>
      </c>
      <c r="X59" s="15" t="s">
        <v>150</v>
      </c>
      <c r="Y59" s="14">
        <v>2</v>
      </c>
      <c r="Z59" s="14">
        <v>2</v>
      </c>
      <c r="AA59" s="14">
        <v>4</v>
      </c>
      <c r="AB59" s="14">
        <v>5</v>
      </c>
      <c r="AC59" s="14">
        <v>4</v>
      </c>
      <c r="AD59" s="14">
        <v>1</v>
      </c>
      <c r="AE59" s="14"/>
      <c r="AF59" s="14"/>
      <c r="AG59" s="14"/>
      <c r="AH59" s="14"/>
      <c r="AI59" s="14"/>
      <c r="AJ59" s="14"/>
      <c r="AK59" s="14">
        <v>1</v>
      </c>
      <c r="AL59" s="14">
        <v>8</v>
      </c>
      <c r="AM59" s="14">
        <v>7</v>
      </c>
      <c r="AN59" s="14">
        <v>1</v>
      </c>
      <c r="AO59" s="1"/>
      <c r="AP59" s="1"/>
      <c r="AQ59" s="1"/>
      <c r="AR59" s="1"/>
    </row>
    <row r="60" spans="1:45" x14ac:dyDescent="0.35">
      <c r="A60" t="s">
        <v>48</v>
      </c>
      <c r="T60" s="1">
        <v>1</v>
      </c>
      <c r="V60" t="s">
        <v>13</v>
      </c>
    </row>
    <row r="61" spans="1:45" x14ac:dyDescent="0.35">
      <c r="A61" t="s">
        <v>60</v>
      </c>
      <c r="S61" s="1">
        <v>1</v>
      </c>
      <c r="V61" t="s">
        <v>13</v>
      </c>
    </row>
    <row r="62" spans="1:45" x14ac:dyDescent="0.35">
      <c r="A62" t="s">
        <v>61</v>
      </c>
      <c r="S62" s="1">
        <v>1</v>
      </c>
      <c r="V62" t="s">
        <v>13</v>
      </c>
    </row>
    <row r="63" spans="1:45" x14ac:dyDescent="0.35">
      <c r="A63" t="s">
        <v>62</v>
      </c>
      <c r="T63" s="1">
        <v>1</v>
      </c>
      <c r="V63" t="s">
        <v>13</v>
      </c>
    </row>
    <row r="64" spans="1:45" x14ac:dyDescent="0.35">
      <c r="A64" t="s">
        <v>179</v>
      </c>
      <c r="T64" s="1">
        <v>1</v>
      </c>
      <c r="V64" t="s">
        <v>13</v>
      </c>
    </row>
    <row r="65" spans="1:45" x14ac:dyDescent="0.35">
      <c r="A65" t="s">
        <v>63</v>
      </c>
      <c r="O65" s="1">
        <v>1</v>
      </c>
      <c r="V65" t="s">
        <v>23</v>
      </c>
    </row>
    <row r="66" spans="1:45" ht="15" thickBot="1" x14ac:dyDescent="0.4">
      <c r="A66" s="6" t="s">
        <v>64</v>
      </c>
      <c r="B66" s="7"/>
      <c r="C66" s="8"/>
      <c r="D66" s="8"/>
      <c r="E66" s="8"/>
      <c r="F66" s="8"/>
      <c r="G66" s="8"/>
      <c r="H66" s="7"/>
      <c r="I66" s="8"/>
      <c r="J66" s="8"/>
      <c r="K66" s="8"/>
      <c r="L66" s="8"/>
      <c r="M66" s="8"/>
      <c r="N66" s="9"/>
      <c r="O66" s="8"/>
      <c r="P66" s="8"/>
      <c r="Q66" s="8"/>
      <c r="R66" s="7"/>
      <c r="S66" s="8"/>
      <c r="T66" s="8">
        <v>1</v>
      </c>
      <c r="U66" s="10"/>
      <c r="V66" t="s">
        <v>23</v>
      </c>
    </row>
    <row r="67" spans="1:45" x14ac:dyDescent="0.35">
      <c r="A67" s="23"/>
      <c r="B67" s="17">
        <f t="shared" ref="B67:U67" si="2">SUM(B5:B66)</f>
        <v>2</v>
      </c>
      <c r="C67" s="17">
        <f t="shared" si="2"/>
        <v>1</v>
      </c>
      <c r="D67" s="17">
        <f t="shared" si="2"/>
        <v>2</v>
      </c>
      <c r="E67" s="17">
        <f t="shared" si="2"/>
        <v>3</v>
      </c>
      <c r="F67" s="17">
        <f t="shared" si="2"/>
        <v>3</v>
      </c>
      <c r="G67" s="17">
        <f t="shared" si="2"/>
        <v>1</v>
      </c>
      <c r="H67" s="17">
        <f t="shared" si="2"/>
        <v>4</v>
      </c>
      <c r="I67" s="17">
        <f t="shared" si="2"/>
        <v>1</v>
      </c>
      <c r="J67" s="17">
        <f t="shared" si="2"/>
        <v>2</v>
      </c>
      <c r="K67" s="17">
        <f t="shared" si="2"/>
        <v>2</v>
      </c>
      <c r="L67" s="17">
        <f t="shared" si="2"/>
        <v>4</v>
      </c>
      <c r="M67" s="17">
        <f t="shared" si="2"/>
        <v>1</v>
      </c>
      <c r="N67" s="17">
        <f t="shared" si="2"/>
        <v>3</v>
      </c>
      <c r="O67" s="17">
        <f t="shared" si="2"/>
        <v>11</v>
      </c>
      <c r="P67" s="17">
        <f t="shared" si="2"/>
        <v>2</v>
      </c>
      <c r="Q67" s="17">
        <f t="shared" si="2"/>
        <v>0</v>
      </c>
      <c r="R67" s="17">
        <f t="shared" si="2"/>
        <v>3</v>
      </c>
      <c r="S67" s="17">
        <f t="shared" si="2"/>
        <v>14</v>
      </c>
      <c r="T67" s="17">
        <f t="shared" si="2"/>
        <v>7</v>
      </c>
      <c r="U67" s="17">
        <f t="shared" si="2"/>
        <v>0</v>
      </c>
    </row>
    <row r="68" spans="1:45" x14ac:dyDescent="0.35">
      <c r="A68" s="15" t="s">
        <v>150</v>
      </c>
      <c r="B68" s="14"/>
      <c r="C68" s="14"/>
      <c r="D68" s="14"/>
      <c r="E68" s="14"/>
      <c r="F68" s="14"/>
      <c r="G68" s="14"/>
      <c r="H68" s="14">
        <v>4</v>
      </c>
      <c r="I68" s="14">
        <v>1</v>
      </c>
      <c r="J68" s="14">
        <v>2</v>
      </c>
      <c r="K68" s="14">
        <v>3</v>
      </c>
      <c r="L68" s="14">
        <v>4</v>
      </c>
      <c r="M68" s="14">
        <v>1</v>
      </c>
      <c r="N68" s="1"/>
      <c r="R68" s="14">
        <v>3</v>
      </c>
      <c r="S68" s="14">
        <v>14</v>
      </c>
      <c r="T68" s="14">
        <v>7</v>
      </c>
      <c r="U68" s="14">
        <v>0</v>
      </c>
    </row>
    <row r="69" spans="1:45" ht="15" thickBot="1" x14ac:dyDescent="0.4">
      <c r="B69" s="1"/>
      <c r="H69" s="1"/>
      <c r="N69" s="1"/>
      <c r="R69" s="1"/>
      <c r="U69" s="1"/>
    </row>
    <row r="70" spans="1:45" ht="15" thickBot="1" x14ac:dyDescent="0.4">
      <c r="B70" s="61" t="s">
        <v>1</v>
      </c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9" t="s">
        <v>13</v>
      </c>
      <c r="O70" s="69"/>
      <c r="P70" s="69"/>
      <c r="Q70" s="69"/>
      <c r="R70" s="69"/>
      <c r="S70" s="69"/>
      <c r="T70" s="69"/>
      <c r="U70" s="70"/>
      <c r="X70" s="15"/>
      <c r="Y70" s="77" t="s">
        <v>15</v>
      </c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9" t="s">
        <v>16</v>
      </c>
      <c r="AL70" s="79"/>
      <c r="AM70" s="79"/>
      <c r="AN70" s="79"/>
      <c r="AO70" s="79"/>
      <c r="AP70" s="79"/>
      <c r="AQ70" s="79"/>
      <c r="AR70" s="80"/>
    </row>
    <row r="71" spans="1:45" x14ac:dyDescent="0.35">
      <c r="B71" s="63" t="s">
        <v>2</v>
      </c>
      <c r="C71" s="64"/>
      <c r="D71" s="64"/>
      <c r="E71" s="64"/>
      <c r="F71" s="64"/>
      <c r="G71" s="65"/>
      <c r="H71" s="66" t="s">
        <v>12</v>
      </c>
      <c r="I71" s="67"/>
      <c r="J71" s="67"/>
      <c r="K71" s="67"/>
      <c r="L71" s="67"/>
      <c r="M71" s="68"/>
      <c r="N71" s="71" t="s">
        <v>2</v>
      </c>
      <c r="O71" s="72"/>
      <c r="P71" s="72"/>
      <c r="Q71" s="73"/>
      <c r="R71" s="74" t="s">
        <v>12</v>
      </c>
      <c r="S71" s="75"/>
      <c r="T71" s="75"/>
      <c r="U71" s="76"/>
      <c r="X71" s="15"/>
      <c r="Y71" s="81" t="s">
        <v>2</v>
      </c>
      <c r="Z71" s="82"/>
      <c r="AA71" s="82"/>
      <c r="AB71" s="82"/>
      <c r="AC71" s="82"/>
      <c r="AD71" s="83"/>
      <c r="AE71" s="84" t="s">
        <v>12</v>
      </c>
      <c r="AF71" s="85"/>
      <c r="AG71" s="85"/>
      <c r="AH71" s="85"/>
      <c r="AI71" s="85"/>
      <c r="AJ71" s="86"/>
      <c r="AK71" s="87" t="s">
        <v>2</v>
      </c>
      <c r="AL71" s="88"/>
      <c r="AM71" s="88"/>
      <c r="AN71" s="89"/>
      <c r="AO71" s="90" t="s">
        <v>12</v>
      </c>
      <c r="AP71" s="91"/>
      <c r="AQ71" s="91"/>
      <c r="AR71" s="92"/>
    </row>
    <row r="72" spans="1:45" ht="15" thickBot="1" x14ac:dyDescent="0.4">
      <c r="A72" s="24" t="s">
        <v>0</v>
      </c>
      <c r="B72" s="25" t="s">
        <v>3</v>
      </c>
      <c r="C72" s="26" t="s">
        <v>4</v>
      </c>
      <c r="D72" s="26" t="s">
        <v>5</v>
      </c>
      <c r="E72" s="26" t="s">
        <v>6</v>
      </c>
      <c r="F72" s="26" t="s">
        <v>7</v>
      </c>
      <c r="G72" s="26" t="s">
        <v>8</v>
      </c>
      <c r="H72" s="25" t="s">
        <v>3</v>
      </c>
      <c r="I72" s="26" t="s">
        <v>4</v>
      </c>
      <c r="J72" s="26" t="s">
        <v>5</v>
      </c>
      <c r="K72" s="26" t="s">
        <v>6</v>
      </c>
      <c r="L72" s="26" t="s">
        <v>7</v>
      </c>
      <c r="M72" s="26" t="s">
        <v>8</v>
      </c>
      <c r="N72" s="27" t="s">
        <v>8</v>
      </c>
      <c r="O72" s="26" t="s">
        <v>9</v>
      </c>
      <c r="P72" s="26" t="s">
        <v>10</v>
      </c>
      <c r="Q72" s="26" t="s">
        <v>11</v>
      </c>
      <c r="R72" s="25" t="s">
        <v>8</v>
      </c>
      <c r="S72" s="26" t="s">
        <v>9</v>
      </c>
      <c r="T72" s="26" t="s">
        <v>10</v>
      </c>
      <c r="U72" s="28" t="s">
        <v>11</v>
      </c>
      <c r="X72" s="26" t="s">
        <v>0</v>
      </c>
      <c r="Y72" s="25" t="s">
        <v>3</v>
      </c>
      <c r="Z72" s="26" t="s">
        <v>4</v>
      </c>
      <c r="AA72" s="26" t="s">
        <v>5</v>
      </c>
      <c r="AB72" s="26" t="s">
        <v>6</v>
      </c>
      <c r="AC72" s="26" t="s">
        <v>7</v>
      </c>
      <c r="AD72" s="26" t="s">
        <v>8</v>
      </c>
      <c r="AE72" s="25" t="s">
        <v>3</v>
      </c>
      <c r="AF72" s="26" t="s">
        <v>4</v>
      </c>
      <c r="AG72" s="26" t="s">
        <v>5</v>
      </c>
      <c r="AH72" s="26" t="s">
        <v>6</v>
      </c>
      <c r="AI72" s="26" t="s">
        <v>7</v>
      </c>
      <c r="AJ72" s="26" t="s">
        <v>8</v>
      </c>
      <c r="AK72" s="27" t="s">
        <v>8</v>
      </c>
      <c r="AL72" s="26" t="s">
        <v>9</v>
      </c>
      <c r="AM72" s="26" t="s">
        <v>10</v>
      </c>
      <c r="AN72" s="26" t="s">
        <v>11</v>
      </c>
      <c r="AO72" s="25" t="s">
        <v>8</v>
      </c>
      <c r="AP72" s="26" t="s">
        <v>9</v>
      </c>
      <c r="AQ72" s="26" t="s">
        <v>10</v>
      </c>
      <c r="AR72" s="28" t="s">
        <v>11</v>
      </c>
    </row>
    <row r="73" spans="1:45" ht="15.5" x14ac:dyDescent="0.35">
      <c r="A73" s="29" t="s">
        <v>69</v>
      </c>
      <c r="B73" s="16"/>
      <c r="C73" s="17"/>
      <c r="D73" s="17"/>
      <c r="E73" s="17"/>
      <c r="F73" s="17"/>
      <c r="G73" s="18"/>
      <c r="H73" s="16"/>
      <c r="I73" s="17"/>
      <c r="J73" s="17"/>
      <c r="K73" s="17"/>
      <c r="L73" s="17"/>
      <c r="M73" s="18"/>
      <c r="N73" s="16"/>
      <c r="O73" s="17"/>
      <c r="P73" s="17"/>
      <c r="Q73" s="17"/>
      <c r="R73" s="16"/>
      <c r="S73" s="17"/>
      <c r="T73" s="17"/>
      <c r="U73" s="18"/>
      <c r="X73" s="22" t="s">
        <v>69</v>
      </c>
      <c r="Y73" s="2"/>
      <c r="Z73" s="1"/>
      <c r="AA73" s="1"/>
      <c r="AB73" s="1"/>
      <c r="AC73" s="1"/>
      <c r="AD73" s="1"/>
      <c r="AE73" s="2"/>
      <c r="AF73" s="1"/>
      <c r="AG73" s="1"/>
      <c r="AH73" s="1"/>
      <c r="AI73" s="1"/>
      <c r="AJ73" s="1"/>
      <c r="AK73" s="3"/>
      <c r="AL73" s="1"/>
      <c r="AM73" s="1"/>
      <c r="AN73" s="1"/>
      <c r="AO73" s="2"/>
      <c r="AP73" s="1"/>
      <c r="AQ73" s="1"/>
      <c r="AR73" s="4"/>
    </row>
    <row r="74" spans="1:45" x14ac:dyDescent="0.35">
      <c r="A74" t="s">
        <v>70</v>
      </c>
      <c r="E74" s="1">
        <v>1</v>
      </c>
      <c r="N74" s="2"/>
      <c r="V74" t="s">
        <v>21</v>
      </c>
      <c r="X74" s="5" t="s">
        <v>158</v>
      </c>
      <c r="Y74" s="2"/>
      <c r="Z74" s="1"/>
      <c r="AA74" s="1"/>
      <c r="AB74" s="1"/>
      <c r="AC74" s="1"/>
      <c r="AD74" s="1"/>
      <c r="AE74" s="2"/>
      <c r="AF74" s="1"/>
      <c r="AG74" s="1"/>
      <c r="AH74" s="1"/>
      <c r="AI74" s="1"/>
      <c r="AJ74" s="1"/>
      <c r="AK74" s="3"/>
      <c r="AL74" s="1"/>
      <c r="AM74" s="1"/>
      <c r="AN74" s="1"/>
      <c r="AO74" s="2"/>
      <c r="AP74" s="1"/>
      <c r="AQ74" s="1">
        <v>1</v>
      </c>
      <c r="AR74" s="4"/>
      <c r="AS74" t="s">
        <v>133</v>
      </c>
    </row>
    <row r="75" spans="1:45" x14ac:dyDescent="0.35">
      <c r="A75" t="s">
        <v>71</v>
      </c>
      <c r="J75" s="1">
        <v>1</v>
      </c>
      <c r="N75" s="2"/>
      <c r="V75" t="s">
        <v>1</v>
      </c>
      <c r="X75" s="5" t="s">
        <v>159</v>
      </c>
      <c r="Y75" s="2"/>
      <c r="Z75" s="1"/>
      <c r="AA75" s="1"/>
      <c r="AB75" s="1"/>
      <c r="AC75" s="1"/>
      <c r="AD75" s="1"/>
      <c r="AE75" s="2"/>
      <c r="AF75" s="1"/>
      <c r="AG75" s="1"/>
      <c r="AH75" s="1"/>
      <c r="AI75" s="1"/>
      <c r="AJ75" s="1"/>
      <c r="AK75" s="3"/>
      <c r="AL75" s="1"/>
      <c r="AM75" s="1">
        <v>1</v>
      </c>
      <c r="AN75" s="1"/>
      <c r="AO75" s="2"/>
      <c r="AP75" s="1"/>
      <c r="AQ75" s="1"/>
      <c r="AR75" s="4"/>
      <c r="AS75" t="s">
        <v>133</v>
      </c>
    </row>
    <row r="76" spans="1:45" x14ac:dyDescent="0.35">
      <c r="A76" t="s">
        <v>72</v>
      </c>
      <c r="N76" s="2"/>
      <c r="O76" s="1">
        <v>1</v>
      </c>
      <c r="V76" t="s">
        <v>13</v>
      </c>
      <c r="X76" t="s">
        <v>86</v>
      </c>
      <c r="Y76" s="2"/>
      <c r="Z76" s="1"/>
      <c r="AA76" s="1"/>
      <c r="AB76" s="1"/>
      <c r="AC76" s="1"/>
      <c r="AD76" s="1"/>
      <c r="AE76" s="2"/>
      <c r="AF76" s="1"/>
      <c r="AG76" s="1"/>
      <c r="AH76" s="1"/>
      <c r="AI76" s="1"/>
      <c r="AJ76" s="1"/>
      <c r="AK76" s="3"/>
      <c r="AL76" s="1">
        <v>1</v>
      </c>
      <c r="AM76" s="1"/>
      <c r="AN76" s="1"/>
      <c r="AO76" s="2"/>
      <c r="AP76" s="1"/>
      <c r="AQ76" s="1"/>
      <c r="AR76" s="4"/>
      <c r="AS76" t="s">
        <v>87</v>
      </c>
    </row>
    <row r="77" spans="1:45" x14ac:dyDescent="0.35">
      <c r="A77" t="s">
        <v>74</v>
      </c>
      <c r="N77" s="2">
        <v>1</v>
      </c>
      <c r="V77" t="s">
        <v>13</v>
      </c>
      <c r="X77" t="s">
        <v>88</v>
      </c>
      <c r="Y77" s="2"/>
      <c r="Z77" s="1"/>
      <c r="AA77" s="1"/>
      <c r="AB77" s="1"/>
      <c r="AC77" s="1"/>
      <c r="AD77" s="1"/>
      <c r="AE77" s="2"/>
      <c r="AF77" s="1"/>
      <c r="AG77" s="1"/>
      <c r="AH77" s="1"/>
      <c r="AI77" s="1">
        <v>1</v>
      </c>
      <c r="AJ77" s="1"/>
      <c r="AK77" s="3"/>
      <c r="AL77" s="1"/>
      <c r="AM77" s="1"/>
      <c r="AN77" s="1"/>
      <c r="AO77" s="2"/>
      <c r="AP77" s="1"/>
      <c r="AQ77" s="1"/>
      <c r="AR77" s="4"/>
      <c r="AS77" t="s">
        <v>89</v>
      </c>
    </row>
    <row r="78" spans="1:45" x14ac:dyDescent="0.35">
      <c r="A78" t="s">
        <v>75</v>
      </c>
      <c r="N78" s="2"/>
      <c r="P78" s="1">
        <v>1</v>
      </c>
      <c r="V78" t="s">
        <v>13</v>
      </c>
      <c r="X78" t="s">
        <v>90</v>
      </c>
      <c r="Y78" s="2"/>
      <c r="Z78" s="1"/>
      <c r="AA78" s="1"/>
      <c r="AB78" s="1"/>
      <c r="AC78" s="1"/>
      <c r="AD78" s="1"/>
      <c r="AE78" s="2"/>
      <c r="AF78" s="1"/>
      <c r="AG78" s="1"/>
      <c r="AH78" s="1"/>
      <c r="AI78" s="1"/>
      <c r="AJ78" s="1">
        <v>1</v>
      </c>
      <c r="AK78" s="3"/>
      <c r="AL78" s="1"/>
      <c r="AM78" s="1"/>
      <c r="AN78" s="1"/>
      <c r="AO78" s="2">
        <v>1</v>
      </c>
      <c r="AP78" s="1"/>
      <c r="AQ78" s="1"/>
      <c r="AR78" s="4"/>
      <c r="AS78" t="s">
        <v>91</v>
      </c>
    </row>
    <row r="79" spans="1:45" x14ac:dyDescent="0.35">
      <c r="A79" t="s">
        <v>76</v>
      </c>
      <c r="N79" s="2">
        <v>1</v>
      </c>
      <c r="V79" t="s">
        <v>13</v>
      </c>
      <c r="X79" t="s">
        <v>93</v>
      </c>
      <c r="Y79" s="2"/>
      <c r="Z79" s="1"/>
      <c r="AA79" s="1"/>
      <c r="AB79" s="1"/>
      <c r="AC79" s="1"/>
      <c r="AD79" s="1"/>
      <c r="AE79" s="2"/>
      <c r="AF79" s="1"/>
      <c r="AG79" s="1"/>
      <c r="AH79" s="1"/>
      <c r="AI79" s="1"/>
      <c r="AJ79" s="1"/>
      <c r="AK79" s="3"/>
      <c r="AL79" s="1"/>
      <c r="AM79" s="1"/>
      <c r="AN79" s="1"/>
      <c r="AO79" s="2"/>
      <c r="AP79" s="1">
        <v>1</v>
      </c>
      <c r="AQ79" s="1"/>
      <c r="AR79" s="4"/>
      <c r="AS79" t="s">
        <v>16</v>
      </c>
    </row>
    <row r="80" spans="1:45" x14ac:dyDescent="0.35">
      <c r="A80" t="s">
        <v>73</v>
      </c>
      <c r="N80" s="2"/>
      <c r="O80" s="1">
        <v>1</v>
      </c>
      <c r="V80" t="s">
        <v>13</v>
      </c>
      <c r="X80" t="s">
        <v>95</v>
      </c>
      <c r="Y80" s="2"/>
      <c r="Z80" s="1"/>
      <c r="AA80" s="1"/>
      <c r="AB80" s="1"/>
      <c r="AC80" s="1"/>
      <c r="AD80" s="1"/>
      <c r="AE80" s="2"/>
      <c r="AF80" s="1"/>
      <c r="AG80" s="1"/>
      <c r="AH80" s="1"/>
      <c r="AI80" s="1"/>
      <c r="AJ80" s="1"/>
      <c r="AK80" s="3"/>
      <c r="AL80" s="1"/>
      <c r="AM80" s="1"/>
      <c r="AN80" s="1"/>
      <c r="AO80" s="2"/>
      <c r="AP80" s="1"/>
      <c r="AQ80" s="1">
        <v>1</v>
      </c>
      <c r="AR80" s="4"/>
      <c r="AS80" t="s">
        <v>16</v>
      </c>
    </row>
    <row r="81" spans="1:45" ht="15" thickBot="1" x14ac:dyDescent="0.4">
      <c r="A81" t="s">
        <v>77</v>
      </c>
      <c r="N81" s="2">
        <v>1</v>
      </c>
      <c r="V81" t="s">
        <v>13</v>
      </c>
      <c r="X81" s="6" t="s">
        <v>94</v>
      </c>
      <c r="Y81" s="7"/>
      <c r="Z81" s="8"/>
      <c r="AA81" s="8"/>
      <c r="AB81" s="8"/>
      <c r="AC81" s="8"/>
      <c r="AD81" s="8"/>
      <c r="AE81" s="7"/>
      <c r="AF81" s="8"/>
      <c r="AG81" s="8"/>
      <c r="AH81" s="8"/>
      <c r="AI81" s="8"/>
      <c r="AJ81" s="8"/>
      <c r="AK81" s="9"/>
      <c r="AL81" s="8">
        <v>1</v>
      </c>
      <c r="AM81" s="8"/>
      <c r="AN81" s="8"/>
      <c r="AO81" s="7"/>
      <c r="AP81" s="8"/>
      <c r="AQ81" s="8"/>
      <c r="AR81" s="10"/>
      <c r="AS81" t="s">
        <v>16</v>
      </c>
    </row>
    <row r="82" spans="1:45" x14ac:dyDescent="0.35">
      <c r="A82" t="s">
        <v>78</v>
      </c>
      <c r="N82" s="2"/>
      <c r="O82" s="1">
        <v>1</v>
      </c>
      <c r="V82" t="s">
        <v>79</v>
      </c>
      <c r="X82" s="23"/>
      <c r="Y82" s="17">
        <f>SUM(Y76:Y81)</f>
        <v>0</v>
      </c>
      <c r="Z82" s="17">
        <f t="shared" ref="Z82:AR82" si="3">SUM(Z76:Z81)</f>
        <v>0</v>
      </c>
      <c r="AA82" s="17">
        <f t="shared" si="3"/>
        <v>0</v>
      </c>
      <c r="AB82" s="17">
        <f t="shared" si="3"/>
        <v>0</v>
      </c>
      <c r="AC82" s="17">
        <f t="shared" si="3"/>
        <v>0</v>
      </c>
      <c r="AD82" s="17">
        <f t="shared" si="3"/>
        <v>0</v>
      </c>
      <c r="AE82" s="17">
        <f t="shared" si="3"/>
        <v>0</v>
      </c>
      <c r="AF82" s="17">
        <f t="shared" si="3"/>
        <v>0</v>
      </c>
      <c r="AG82" s="17">
        <f t="shared" si="3"/>
        <v>0</v>
      </c>
      <c r="AH82" s="17">
        <f t="shared" si="3"/>
        <v>0</v>
      </c>
      <c r="AI82" s="17">
        <f t="shared" si="3"/>
        <v>1</v>
      </c>
      <c r="AJ82" s="17">
        <f t="shared" si="3"/>
        <v>1</v>
      </c>
      <c r="AK82" s="17">
        <f t="shared" si="3"/>
        <v>0</v>
      </c>
      <c r="AL82" s="17">
        <f t="shared" si="3"/>
        <v>2</v>
      </c>
      <c r="AM82" s="17">
        <f>SUM(AM74:AM81)</f>
        <v>1</v>
      </c>
      <c r="AN82" s="17">
        <f t="shared" si="3"/>
        <v>0</v>
      </c>
      <c r="AO82" s="17">
        <f t="shared" si="3"/>
        <v>1</v>
      </c>
      <c r="AP82" s="17">
        <f t="shared" si="3"/>
        <v>1</v>
      </c>
      <c r="AQ82" s="17">
        <f>SUM(AQ74:AQ81)</f>
        <v>2</v>
      </c>
      <c r="AR82" s="17">
        <f t="shared" si="3"/>
        <v>0</v>
      </c>
    </row>
    <row r="83" spans="1:45" x14ac:dyDescent="0.35">
      <c r="A83" t="s">
        <v>82</v>
      </c>
      <c r="N83" s="2"/>
      <c r="O83" s="1">
        <v>1</v>
      </c>
      <c r="S83" s="1">
        <v>1</v>
      </c>
      <c r="V83" t="s">
        <v>193</v>
      </c>
      <c r="X83" s="15" t="s">
        <v>150</v>
      </c>
      <c r="AE83" s="14">
        <v>0</v>
      </c>
      <c r="AF83" s="14">
        <v>0</v>
      </c>
      <c r="AG83" s="14">
        <v>0</v>
      </c>
      <c r="AH83" s="14">
        <v>0</v>
      </c>
      <c r="AI83" s="14">
        <v>1</v>
      </c>
      <c r="AJ83" s="14">
        <v>1</v>
      </c>
      <c r="AK83" s="14">
        <v>1</v>
      </c>
      <c r="AL83" s="14">
        <v>2</v>
      </c>
      <c r="AM83" s="14">
        <v>2</v>
      </c>
      <c r="AN83" s="14">
        <v>1</v>
      </c>
      <c r="AO83" s="1"/>
      <c r="AP83" s="1"/>
      <c r="AQ83" s="1"/>
      <c r="AR83" s="1"/>
    </row>
    <row r="84" spans="1:45" ht="15" thickBot="1" x14ac:dyDescent="0.4">
      <c r="A84" s="6" t="s">
        <v>83</v>
      </c>
      <c r="B84" s="7"/>
      <c r="C84" s="8"/>
      <c r="D84" s="8"/>
      <c r="E84" s="8"/>
      <c r="F84" s="8"/>
      <c r="G84" s="8"/>
      <c r="H84" s="7"/>
      <c r="I84" s="8"/>
      <c r="J84" s="8"/>
      <c r="K84" s="8"/>
      <c r="L84" s="8"/>
      <c r="M84" s="8"/>
      <c r="N84" s="7"/>
      <c r="O84" s="8"/>
      <c r="P84" s="8">
        <v>1</v>
      </c>
      <c r="Q84" s="8"/>
      <c r="R84" s="7"/>
      <c r="S84" s="8"/>
      <c r="T84" s="8">
        <v>1</v>
      </c>
      <c r="U84" s="10"/>
      <c r="V84" t="s">
        <v>193</v>
      </c>
    </row>
    <row r="85" spans="1:45" x14ac:dyDescent="0.35">
      <c r="A85" s="23"/>
      <c r="B85" s="17">
        <f>SUM(B74:B84)</f>
        <v>0</v>
      </c>
      <c r="C85" s="17">
        <f t="shared" ref="C85:U85" si="4">SUM(C74:C84)</f>
        <v>0</v>
      </c>
      <c r="D85" s="17">
        <f t="shared" si="4"/>
        <v>0</v>
      </c>
      <c r="E85" s="17">
        <f t="shared" si="4"/>
        <v>1</v>
      </c>
      <c r="F85" s="17">
        <f t="shared" si="4"/>
        <v>0</v>
      </c>
      <c r="G85" s="17">
        <f t="shared" si="4"/>
        <v>0</v>
      </c>
      <c r="H85" s="17">
        <f t="shared" si="4"/>
        <v>0</v>
      </c>
      <c r="I85" s="17">
        <f t="shared" si="4"/>
        <v>0</v>
      </c>
      <c r="J85" s="17">
        <f t="shared" si="4"/>
        <v>1</v>
      </c>
      <c r="K85" s="17">
        <f t="shared" si="4"/>
        <v>0</v>
      </c>
      <c r="L85" s="17">
        <f t="shared" si="4"/>
        <v>0</v>
      </c>
      <c r="M85" s="17">
        <f t="shared" si="4"/>
        <v>0</v>
      </c>
      <c r="N85" s="17">
        <f t="shared" si="4"/>
        <v>3</v>
      </c>
      <c r="O85" s="17">
        <f t="shared" si="4"/>
        <v>4</v>
      </c>
      <c r="P85" s="17">
        <f t="shared" si="4"/>
        <v>2</v>
      </c>
      <c r="Q85" s="17">
        <f t="shared" si="4"/>
        <v>0</v>
      </c>
      <c r="R85" s="17">
        <f t="shared" si="4"/>
        <v>0</v>
      </c>
      <c r="S85" s="17">
        <f t="shared" si="4"/>
        <v>1</v>
      </c>
      <c r="T85" s="17">
        <f t="shared" si="4"/>
        <v>1</v>
      </c>
      <c r="U85" s="17">
        <f t="shared" si="4"/>
        <v>0</v>
      </c>
    </row>
    <row r="86" spans="1:45" x14ac:dyDescent="0.35">
      <c r="A86" s="15" t="s">
        <v>150</v>
      </c>
      <c r="B86" s="14">
        <v>0</v>
      </c>
      <c r="C86" s="14">
        <v>0</v>
      </c>
      <c r="D86" s="14">
        <v>1</v>
      </c>
      <c r="E86" s="14">
        <v>1</v>
      </c>
      <c r="F86" s="14">
        <v>0</v>
      </c>
      <c r="G86" s="14">
        <v>0</v>
      </c>
      <c r="H86" s="14"/>
      <c r="I86" s="14"/>
      <c r="J86" s="14"/>
      <c r="K86" s="14"/>
      <c r="L86" s="14"/>
      <c r="M86" s="14"/>
      <c r="N86" s="14">
        <v>3</v>
      </c>
      <c r="O86" s="14">
        <v>4</v>
      </c>
      <c r="P86" s="14">
        <v>2</v>
      </c>
      <c r="Q86" s="14">
        <v>0</v>
      </c>
      <c r="R86" s="1"/>
      <c r="U86" s="1"/>
    </row>
    <row r="87" spans="1:45" x14ac:dyDescent="0.35">
      <c r="B87" s="1"/>
      <c r="H87" s="1"/>
      <c r="N87" s="1"/>
      <c r="R87" s="1"/>
      <c r="U87" s="1"/>
    </row>
    <row r="88" spans="1:45" x14ac:dyDescent="0.35">
      <c r="B88" s="1"/>
      <c r="H88" s="1"/>
      <c r="N88" s="1"/>
      <c r="R88" s="1"/>
      <c r="U88" s="1"/>
    </row>
    <row r="89" spans="1:45" x14ac:dyDescent="0.35">
      <c r="B89" s="1"/>
      <c r="H89" s="1"/>
      <c r="N89" s="1"/>
      <c r="R89" s="1"/>
      <c r="U89" s="1"/>
    </row>
    <row r="90" spans="1:45" x14ac:dyDescent="0.35">
      <c r="B90" s="1"/>
      <c r="H90" s="1"/>
      <c r="N90" s="1"/>
      <c r="R90" s="1"/>
      <c r="U90" s="1"/>
    </row>
    <row r="91" spans="1:45" x14ac:dyDescent="0.35">
      <c r="B91" s="1"/>
      <c r="H91" s="1"/>
      <c r="N91" s="1"/>
      <c r="R91" s="1"/>
      <c r="U91" s="1"/>
    </row>
    <row r="92" spans="1:45" x14ac:dyDescent="0.35">
      <c r="B92" s="1"/>
      <c r="H92" s="1"/>
      <c r="N92" s="1"/>
      <c r="R92" s="1"/>
      <c r="U92" s="1"/>
    </row>
    <row r="93" spans="1:45" x14ac:dyDescent="0.35">
      <c r="B93" s="1"/>
      <c r="H93" s="1"/>
      <c r="N93" s="1"/>
      <c r="R93" s="1"/>
      <c r="U93" s="1"/>
    </row>
    <row r="94" spans="1:45" x14ac:dyDescent="0.35">
      <c r="B94" s="1"/>
      <c r="H94" s="1"/>
      <c r="N94" s="1"/>
      <c r="R94" s="1"/>
      <c r="U94" s="1"/>
    </row>
    <row r="95" spans="1:45" x14ac:dyDescent="0.35">
      <c r="B95" s="1"/>
      <c r="H95" s="1"/>
      <c r="N95" s="1"/>
      <c r="R95" s="1"/>
      <c r="U95" s="1"/>
    </row>
    <row r="96" spans="1:45" x14ac:dyDescent="0.35">
      <c r="B96" s="1"/>
      <c r="H96" s="1"/>
      <c r="N96" s="1"/>
      <c r="R96" s="1"/>
      <c r="U96" s="1"/>
    </row>
    <row r="97" spans="2:21" x14ac:dyDescent="0.35">
      <c r="B97" s="1"/>
      <c r="H97" s="1"/>
      <c r="N97" s="1"/>
      <c r="R97" s="1"/>
      <c r="U97" s="1"/>
    </row>
    <row r="98" spans="2:21" x14ac:dyDescent="0.35">
      <c r="B98" s="1"/>
      <c r="H98" s="1"/>
      <c r="N98" s="1"/>
      <c r="R98" s="1"/>
      <c r="U98" s="1"/>
    </row>
    <row r="99" spans="2:21" x14ac:dyDescent="0.35">
      <c r="B99" s="1"/>
      <c r="H99" s="1"/>
      <c r="N99" s="1"/>
      <c r="R99" s="1"/>
      <c r="U99" s="1"/>
    </row>
    <row r="100" spans="2:21" x14ac:dyDescent="0.35">
      <c r="B100" s="1"/>
      <c r="H100" s="1"/>
      <c r="N100" s="1"/>
      <c r="R100" s="1"/>
      <c r="U100" s="1"/>
    </row>
    <row r="101" spans="2:21" x14ac:dyDescent="0.35">
      <c r="B101" s="1"/>
      <c r="H101" s="1"/>
      <c r="N101" s="1"/>
      <c r="R101" s="1"/>
      <c r="U101" s="1"/>
    </row>
    <row r="102" spans="2:21" x14ac:dyDescent="0.35">
      <c r="B102" s="1"/>
      <c r="H102" s="1"/>
      <c r="N102" s="1"/>
      <c r="R102" s="1"/>
      <c r="U102" s="1"/>
    </row>
    <row r="103" spans="2:21" x14ac:dyDescent="0.35">
      <c r="B103" s="1"/>
      <c r="H103" s="1"/>
      <c r="N103" s="1"/>
      <c r="R103" s="1"/>
      <c r="U103" s="1"/>
    </row>
    <row r="104" spans="2:21" x14ac:dyDescent="0.35">
      <c r="B104" s="1"/>
      <c r="H104" s="1"/>
      <c r="N104" s="1"/>
      <c r="R104" s="1"/>
      <c r="U104" s="1"/>
    </row>
    <row r="105" spans="2:21" x14ac:dyDescent="0.35">
      <c r="B105" s="1"/>
      <c r="H105" s="1"/>
      <c r="N105" s="1"/>
      <c r="R105" s="1"/>
      <c r="U105" s="1"/>
    </row>
    <row r="106" spans="2:21" x14ac:dyDescent="0.35">
      <c r="B106" s="1"/>
      <c r="H106" s="1"/>
      <c r="N106" s="1"/>
      <c r="R106" s="1"/>
      <c r="U106" s="1"/>
    </row>
    <row r="107" spans="2:21" x14ac:dyDescent="0.35">
      <c r="B107" s="1"/>
      <c r="H107" s="1"/>
      <c r="N107" s="1"/>
      <c r="R107" s="1"/>
      <c r="U107" s="1"/>
    </row>
    <row r="108" spans="2:21" x14ac:dyDescent="0.35">
      <c r="B108" s="1"/>
      <c r="H108" s="1"/>
      <c r="N108" s="1"/>
      <c r="R108" s="1"/>
      <c r="U108" s="1"/>
    </row>
    <row r="109" spans="2:21" x14ac:dyDescent="0.35">
      <c r="B109" s="1"/>
      <c r="H109" s="1"/>
      <c r="N109" s="1"/>
      <c r="R109" s="1"/>
      <c r="U109" s="1"/>
    </row>
    <row r="110" spans="2:21" x14ac:dyDescent="0.35">
      <c r="B110" s="1"/>
      <c r="H110" s="1"/>
      <c r="N110" s="1"/>
      <c r="R110" s="1"/>
      <c r="U110" s="1"/>
    </row>
    <row r="111" spans="2:21" x14ac:dyDescent="0.35">
      <c r="B111" s="1"/>
      <c r="H111" s="1"/>
      <c r="N111" s="1"/>
      <c r="R111" s="1"/>
      <c r="U111" s="1"/>
    </row>
    <row r="112" spans="2:21" x14ac:dyDescent="0.35">
      <c r="B112" s="1"/>
      <c r="H112" s="1"/>
      <c r="N112" s="1"/>
      <c r="R112" s="1"/>
      <c r="U112" s="1"/>
    </row>
    <row r="113" spans="2:21" x14ac:dyDescent="0.35">
      <c r="B113" s="1"/>
      <c r="H113" s="1"/>
      <c r="N113" s="1"/>
      <c r="R113" s="1"/>
      <c r="U113" s="1"/>
    </row>
    <row r="114" spans="2:21" x14ac:dyDescent="0.35">
      <c r="B114" s="1"/>
      <c r="H114" s="1"/>
      <c r="N114" s="1"/>
      <c r="R114" s="1"/>
      <c r="U114" s="1"/>
    </row>
    <row r="115" spans="2:21" x14ac:dyDescent="0.35">
      <c r="B115" s="1"/>
      <c r="H115" s="1"/>
      <c r="N115" s="1"/>
      <c r="R115" s="1"/>
      <c r="U115" s="1"/>
    </row>
    <row r="116" spans="2:21" x14ac:dyDescent="0.35">
      <c r="B116" s="1"/>
      <c r="H116" s="1"/>
      <c r="N116" s="1"/>
      <c r="R116" s="1"/>
      <c r="U116" s="1"/>
    </row>
    <row r="117" spans="2:21" x14ac:dyDescent="0.35">
      <c r="B117" s="1"/>
      <c r="H117" s="1"/>
      <c r="N117" s="1"/>
      <c r="R117" s="1"/>
      <c r="U117" s="1"/>
    </row>
    <row r="118" spans="2:21" x14ac:dyDescent="0.35">
      <c r="B118" s="1"/>
      <c r="H118" s="1"/>
      <c r="N118" s="1"/>
      <c r="R118" s="1"/>
      <c r="U118" s="1"/>
    </row>
    <row r="119" spans="2:21" x14ac:dyDescent="0.35">
      <c r="B119" s="1"/>
      <c r="H119" s="1"/>
      <c r="N119" s="1"/>
      <c r="R119" s="1"/>
      <c r="U119" s="1"/>
    </row>
    <row r="120" spans="2:21" x14ac:dyDescent="0.35">
      <c r="B120" s="1"/>
      <c r="H120" s="1"/>
      <c r="N120" s="1"/>
      <c r="R120" s="1"/>
      <c r="U120" s="1"/>
    </row>
    <row r="121" spans="2:21" x14ac:dyDescent="0.35">
      <c r="B121" s="1"/>
      <c r="H121" s="1"/>
      <c r="N121" s="1"/>
      <c r="R121" s="1"/>
      <c r="U121" s="1"/>
    </row>
    <row r="122" spans="2:21" x14ac:dyDescent="0.35">
      <c r="B122" s="1"/>
      <c r="H122" s="1"/>
      <c r="N122" s="1"/>
      <c r="R122" s="1"/>
      <c r="U122" s="1"/>
    </row>
    <row r="123" spans="2:21" x14ac:dyDescent="0.35">
      <c r="B123" s="1"/>
      <c r="H123" s="1"/>
      <c r="N123" s="1"/>
      <c r="R123" s="1"/>
      <c r="U123" s="1"/>
    </row>
    <row r="124" spans="2:21" x14ac:dyDescent="0.35">
      <c r="B124" s="1"/>
      <c r="H124" s="1"/>
      <c r="N124" s="1"/>
      <c r="R124" s="1"/>
      <c r="U124" s="1"/>
    </row>
    <row r="125" spans="2:21" x14ac:dyDescent="0.35">
      <c r="B125" s="1"/>
      <c r="H125" s="1"/>
      <c r="N125" s="1"/>
      <c r="R125" s="1"/>
      <c r="U125" s="1"/>
    </row>
    <row r="126" spans="2:21" x14ac:dyDescent="0.35">
      <c r="B126" s="1"/>
      <c r="H126" s="1"/>
      <c r="N126" s="1"/>
      <c r="R126" s="1"/>
      <c r="U126" s="1"/>
    </row>
    <row r="127" spans="2:21" x14ac:dyDescent="0.35">
      <c r="B127" s="1"/>
      <c r="H127" s="1"/>
      <c r="N127" s="1"/>
      <c r="R127" s="1"/>
      <c r="U127" s="1"/>
    </row>
    <row r="128" spans="2:21" x14ac:dyDescent="0.35">
      <c r="B128" s="1"/>
      <c r="H128" s="1"/>
      <c r="N128" s="1"/>
      <c r="R128" s="1"/>
      <c r="U128" s="1"/>
    </row>
    <row r="129" spans="2:21" x14ac:dyDescent="0.35">
      <c r="B129" s="1"/>
      <c r="H129" s="1"/>
      <c r="N129" s="1"/>
      <c r="R129" s="1"/>
      <c r="U129" s="1"/>
    </row>
    <row r="130" spans="2:21" x14ac:dyDescent="0.35">
      <c r="B130" s="1"/>
      <c r="H130" s="1"/>
      <c r="N130" s="1"/>
      <c r="R130" s="1"/>
      <c r="U130" s="1"/>
    </row>
    <row r="131" spans="2:21" x14ac:dyDescent="0.35">
      <c r="B131" s="1"/>
      <c r="H131" s="1"/>
      <c r="N131" s="1"/>
      <c r="R131" s="1"/>
      <c r="U131" s="1"/>
    </row>
    <row r="132" spans="2:21" x14ac:dyDescent="0.35">
      <c r="B132" s="1"/>
      <c r="H132" s="1"/>
      <c r="N132" s="1"/>
      <c r="R132" s="1"/>
      <c r="U132" s="1"/>
    </row>
    <row r="133" spans="2:21" x14ac:dyDescent="0.35">
      <c r="B133" s="1"/>
      <c r="H133" s="1"/>
      <c r="N133" s="1"/>
      <c r="R133" s="1"/>
      <c r="U133" s="1"/>
    </row>
    <row r="134" spans="2:21" x14ac:dyDescent="0.35">
      <c r="B134" s="1"/>
      <c r="H134" s="1"/>
      <c r="N134" s="1"/>
      <c r="R134" s="1"/>
      <c r="U134" s="1"/>
    </row>
    <row r="135" spans="2:21" x14ac:dyDescent="0.35">
      <c r="B135" s="1"/>
      <c r="H135" s="1"/>
      <c r="N135" s="1"/>
      <c r="R135" s="1"/>
      <c r="U135" s="1"/>
    </row>
    <row r="136" spans="2:21" x14ac:dyDescent="0.35">
      <c r="B136" s="1"/>
      <c r="H136" s="1"/>
      <c r="N136" s="1"/>
      <c r="R136" s="1"/>
      <c r="U136" s="1"/>
    </row>
    <row r="137" spans="2:21" x14ac:dyDescent="0.35">
      <c r="B137" s="1"/>
      <c r="H137" s="1"/>
      <c r="N137" s="1"/>
      <c r="R137" s="1"/>
      <c r="U137" s="1"/>
    </row>
    <row r="138" spans="2:21" x14ac:dyDescent="0.35">
      <c r="B138" s="1"/>
      <c r="H138" s="1"/>
      <c r="N138" s="1"/>
      <c r="R138" s="1"/>
      <c r="U138" s="1"/>
    </row>
    <row r="139" spans="2:21" x14ac:dyDescent="0.35">
      <c r="B139" s="1"/>
      <c r="H139" s="1"/>
      <c r="N139" s="1"/>
      <c r="R139" s="1"/>
      <c r="U139" s="1"/>
    </row>
    <row r="140" spans="2:21" x14ac:dyDescent="0.35">
      <c r="B140" s="1"/>
      <c r="H140" s="1"/>
      <c r="N140" s="1"/>
      <c r="R140" s="1"/>
      <c r="U140" s="1"/>
    </row>
    <row r="141" spans="2:21" x14ac:dyDescent="0.35">
      <c r="B141" s="1"/>
      <c r="H141" s="1"/>
      <c r="N141" s="1"/>
      <c r="R141" s="1"/>
      <c r="U141" s="1"/>
    </row>
    <row r="142" spans="2:21" x14ac:dyDescent="0.35">
      <c r="B142" s="1"/>
      <c r="H142" s="1"/>
      <c r="N142" s="1"/>
      <c r="R142" s="1"/>
      <c r="U142" s="1"/>
    </row>
    <row r="143" spans="2:21" x14ac:dyDescent="0.35">
      <c r="B143" s="1"/>
      <c r="H143" s="1"/>
      <c r="N143" s="1"/>
      <c r="R143" s="1"/>
      <c r="U143" s="1"/>
    </row>
    <row r="144" spans="2:21" x14ac:dyDescent="0.35">
      <c r="B144" s="1"/>
      <c r="H144" s="1"/>
      <c r="N144" s="1"/>
      <c r="R144" s="1"/>
      <c r="U144" s="1"/>
    </row>
    <row r="145" spans="2:21" x14ac:dyDescent="0.35">
      <c r="B145" s="1"/>
      <c r="H145" s="1"/>
      <c r="N145" s="1"/>
      <c r="R145" s="1"/>
      <c r="U145" s="1"/>
    </row>
    <row r="146" spans="2:21" x14ac:dyDescent="0.35">
      <c r="B146" s="1"/>
      <c r="H146" s="1"/>
      <c r="N146" s="1"/>
      <c r="R146" s="1"/>
      <c r="U146" s="1"/>
    </row>
    <row r="147" spans="2:21" x14ac:dyDescent="0.35">
      <c r="B147" s="1"/>
      <c r="H147" s="1"/>
      <c r="N147" s="1"/>
      <c r="R147" s="1"/>
      <c r="U147" s="1"/>
    </row>
    <row r="148" spans="2:21" x14ac:dyDescent="0.35">
      <c r="B148" s="1"/>
      <c r="H148" s="1"/>
      <c r="N148" s="1"/>
      <c r="R148" s="1"/>
      <c r="U148" s="1"/>
    </row>
    <row r="149" spans="2:21" x14ac:dyDescent="0.35">
      <c r="B149" s="1"/>
      <c r="H149" s="1"/>
      <c r="N149" s="1"/>
      <c r="R149" s="1"/>
      <c r="U149" s="1"/>
    </row>
    <row r="150" spans="2:21" x14ac:dyDescent="0.35">
      <c r="B150" s="1"/>
      <c r="H150" s="1"/>
      <c r="N150" s="1"/>
      <c r="R150" s="1"/>
      <c r="U150" s="1"/>
    </row>
    <row r="151" spans="2:21" x14ac:dyDescent="0.35">
      <c r="B151" s="1"/>
      <c r="H151" s="1"/>
      <c r="N151" s="1"/>
      <c r="R151" s="1"/>
      <c r="U151" s="1"/>
    </row>
    <row r="152" spans="2:21" x14ac:dyDescent="0.35">
      <c r="B152" s="1"/>
      <c r="H152" s="1"/>
      <c r="N152" s="1"/>
      <c r="R152" s="1"/>
      <c r="U152" s="1"/>
    </row>
    <row r="153" spans="2:21" x14ac:dyDescent="0.35">
      <c r="B153" s="1"/>
      <c r="H153" s="1"/>
      <c r="N153" s="1"/>
      <c r="R153" s="1"/>
      <c r="U153" s="1"/>
    </row>
    <row r="154" spans="2:21" x14ac:dyDescent="0.35">
      <c r="B154" s="1"/>
      <c r="H154" s="1"/>
      <c r="N154" s="1"/>
      <c r="R154" s="1"/>
      <c r="U154" s="1"/>
    </row>
    <row r="155" spans="2:21" x14ac:dyDescent="0.35">
      <c r="B155" s="1"/>
      <c r="H155" s="1"/>
      <c r="N155" s="1"/>
      <c r="R155" s="1"/>
      <c r="U155" s="1"/>
    </row>
    <row r="156" spans="2:21" x14ac:dyDescent="0.35">
      <c r="B156" s="1"/>
      <c r="H156" s="1"/>
      <c r="N156" s="1"/>
      <c r="R156" s="1"/>
      <c r="U156" s="1"/>
    </row>
    <row r="157" spans="2:21" x14ac:dyDescent="0.35">
      <c r="B157" s="1"/>
      <c r="H157" s="1"/>
      <c r="N157" s="1"/>
      <c r="R157" s="1"/>
      <c r="U157" s="1"/>
    </row>
    <row r="158" spans="2:21" x14ac:dyDescent="0.35">
      <c r="B158" s="1"/>
      <c r="H158" s="1"/>
      <c r="N158" s="1"/>
      <c r="R158" s="1"/>
      <c r="U158" s="1"/>
    </row>
    <row r="159" spans="2:21" x14ac:dyDescent="0.35">
      <c r="B159" s="1"/>
      <c r="H159" s="1"/>
      <c r="N159" s="1"/>
      <c r="R159" s="1"/>
      <c r="U159" s="1"/>
    </row>
    <row r="160" spans="2:21" x14ac:dyDescent="0.35">
      <c r="B160" s="1"/>
      <c r="H160" s="1"/>
      <c r="N160" s="1"/>
      <c r="R160" s="1"/>
      <c r="U160" s="1"/>
    </row>
    <row r="161" spans="2:21" x14ac:dyDescent="0.35">
      <c r="B161" s="1"/>
      <c r="H161" s="1"/>
      <c r="N161" s="1"/>
      <c r="R161" s="1"/>
      <c r="U161" s="1"/>
    </row>
    <row r="162" spans="2:21" x14ac:dyDescent="0.35">
      <c r="B162" s="1"/>
      <c r="H162" s="1"/>
      <c r="N162" s="1"/>
      <c r="R162" s="1"/>
      <c r="U162" s="1"/>
    </row>
    <row r="163" spans="2:21" x14ac:dyDescent="0.35">
      <c r="B163" s="1"/>
      <c r="H163" s="1"/>
      <c r="N163" s="1"/>
      <c r="R163" s="1"/>
      <c r="U163" s="1"/>
    </row>
    <row r="164" spans="2:21" x14ac:dyDescent="0.35">
      <c r="B164" s="1"/>
      <c r="H164" s="1"/>
      <c r="N164" s="1"/>
      <c r="R164" s="1"/>
      <c r="U164" s="1"/>
    </row>
    <row r="165" spans="2:21" x14ac:dyDescent="0.35">
      <c r="B165" s="1"/>
      <c r="H165" s="1"/>
      <c r="N165" s="1"/>
      <c r="R165" s="1"/>
      <c r="U165" s="1"/>
    </row>
    <row r="166" spans="2:21" x14ac:dyDescent="0.35">
      <c r="B166" s="1"/>
      <c r="H166" s="1"/>
      <c r="N166" s="1"/>
      <c r="R166" s="1"/>
      <c r="U166" s="1"/>
    </row>
    <row r="167" spans="2:21" x14ac:dyDescent="0.35">
      <c r="B167" s="1"/>
      <c r="H167" s="1"/>
      <c r="N167" s="1"/>
      <c r="R167" s="1"/>
      <c r="U167" s="1"/>
    </row>
    <row r="168" spans="2:21" x14ac:dyDescent="0.35">
      <c r="B168" s="1"/>
      <c r="H168" s="1"/>
      <c r="N168" s="1"/>
      <c r="R168" s="1"/>
      <c r="U168" s="1"/>
    </row>
    <row r="169" spans="2:21" x14ac:dyDescent="0.35">
      <c r="B169" s="1"/>
      <c r="H169" s="1"/>
      <c r="N169" s="1"/>
      <c r="R169" s="1"/>
      <c r="U169" s="1"/>
    </row>
    <row r="170" spans="2:21" x14ac:dyDescent="0.35">
      <c r="B170" s="1"/>
      <c r="H170" s="1"/>
      <c r="N170" s="1"/>
      <c r="R170" s="1"/>
      <c r="U170" s="1"/>
    </row>
    <row r="171" spans="2:21" x14ac:dyDescent="0.35">
      <c r="B171" s="1"/>
      <c r="H171" s="1"/>
      <c r="N171" s="1"/>
      <c r="R171" s="1"/>
      <c r="U171" s="1"/>
    </row>
    <row r="172" spans="2:21" x14ac:dyDescent="0.35">
      <c r="B172" s="1"/>
      <c r="H172" s="1"/>
      <c r="N172" s="1"/>
      <c r="R172" s="1"/>
      <c r="U172" s="1"/>
    </row>
    <row r="173" spans="2:21" x14ac:dyDescent="0.35">
      <c r="B173" s="1"/>
      <c r="H173" s="1"/>
      <c r="N173" s="1"/>
      <c r="R173" s="1"/>
      <c r="U173" s="1"/>
    </row>
    <row r="174" spans="2:21" x14ac:dyDescent="0.35">
      <c r="B174" s="1"/>
      <c r="H174" s="1"/>
      <c r="N174" s="1"/>
      <c r="R174" s="1"/>
      <c r="U174" s="1"/>
    </row>
    <row r="175" spans="2:21" x14ac:dyDescent="0.35">
      <c r="B175" s="1"/>
      <c r="H175" s="1"/>
      <c r="N175" s="1"/>
      <c r="R175" s="1"/>
      <c r="U175" s="1"/>
    </row>
    <row r="176" spans="2:21" x14ac:dyDescent="0.35">
      <c r="B176" s="1"/>
      <c r="H176" s="1"/>
      <c r="N176" s="1"/>
      <c r="R176" s="1"/>
      <c r="U176" s="1"/>
    </row>
    <row r="177" spans="2:21" x14ac:dyDescent="0.35">
      <c r="B177" s="1"/>
      <c r="H177" s="1"/>
      <c r="N177" s="1"/>
      <c r="R177" s="1"/>
      <c r="U177" s="1"/>
    </row>
    <row r="178" spans="2:21" x14ac:dyDescent="0.35">
      <c r="B178" s="1"/>
      <c r="H178" s="1"/>
      <c r="N178" s="1"/>
      <c r="R178" s="1"/>
      <c r="U178" s="1"/>
    </row>
    <row r="179" spans="2:21" x14ac:dyDescent="0.35">
      <c r="B179" s="1"/>
      <c r="H179" s="1"/>
      <c r="N179" s="1"/>
      <c r="R179" s="1"/>
      <c r="U179" s="1"/>
    </row>
    <row r="180" spans="2:21" x14ac:dyDescent="0.35">
      <c r="B180" s="1"/>
      <c r="H180" s="1"/>
      <c r="N180" s="1"/>
      <c r="R180" s="1"/>
      <c r="U180" s="1"/>
    </row>
    <row r="181" spans="2:21" x14ac:dyDescent="0.35">
      <c r="B181" s="1"/>
      <c r="H181" s="1"/>
      <c r="N181" s="1"/>
      <c r="R181" s="1"/>
      <c r="U181" s="1"/>
    </row>
    <row r="182" spans="2:21" x14ac:dyDescent="0.35">
      <c r="B182" s="1"/>
      <c r="H182" s="1"/>
      <c r="N182" s="1"/>
      <c r="R182" s="1"/>
      <c r="U182" s="1"/>
    </row>
    <row r="183" spans="2:21" x14ac:dyDescent="0.35">
      <c r="B183" s="1"/>
      <c r="H183" s="1"/>
      <c r="N183" s="1"/>
      <c r="R183" s="1"/>
      <c r="U183" s="1"/>
    </row>
    <row r="184" spans="2:21" x14ac:dyDescent="0.35">
      <c r="B184" s="1"/>
      <c r="H184" s="1"/>
      <c r="N184" s="1"/>
      <c r="R184" s="1"/>
      <c r="U184" s="1"/>
    </row>
    <row r="185" spans="2:21" x14ac:dyDescent="0.35">
      <c r="B185" s="1"/>
      <c r="H185" s="1"/>
      <c r="N185" s="1"/>
      <c r="R185" s="1"/>
      <c r="U185" s="1"/>
    </row>
    <row r="186" spans="2:21" x14ac:dyDescent="0.35">
      <c r="B186" s="1"/>
      <c r="H186" s="1"/>
      <c r="N186" s="1"/>
      <c r="R186" s="1"/>
      <c r="U186" s="1"/>
    </row>
    <row r="187" spans="2:21" x14ac:dyDescent="0.35">
      <c r="B187" s="1"/>
      <c r="H187" s="1"/>
      <c r="N187" s="1"/>
      <c r="R187" s="1"/>
      <c r="U187" s="1"/>
    </row>
    <row r="188" spans="2:21" x14ac:dyDescent="0.35">
      <c r="B188" s="1"/>
      <c r="H188" s="1"/>
      <c r="N188" s="1"/>
      <c r="R188" s="1"/>
      <c r="U188" s="1"/>
    </row>
    <row r="189" spans="2:21" x14ac:dyDescent="0.35">
      <c r="B189" s="1"/>
      <c r="H189" s="1"/>
      <c r="N189" s="1"/>
      <c r="R189" s="1"/>
      <c r="U189" s="1"/>
    </row>
    <row r="190" spans="2:21" x14ac:dyDescent="0.35">
      <c r="B190" s="1"/>
      <c r="H190" s="1"/>
      <c r="N190" s="1"/>
      <c r="R190" s="1"/>
      <c r="U190" s="1"/>
    </row>
    <row r="191" spans="2:21" x14ac:dyDescent="0.35">
      <c r="B191" s="1"/>
      <c r="H191" s="1"/>
      <c r="N191" s="1"/>
      <c r="R191" s="1"/>
      <c r="U191" s="1"/>
    </row>
    <row r="192" spans="2:21" x14ac:dyDescent="0.35">
      <c r="B192" s="1"/>
      <c r="H192" s="1"/>
      <c r="N192" s="1"/>
      <c r="R192" s="1"/>
      <c r="U192" s="1"/>
    </row>
    <row r="193" spans="2:21" x14ac:dyDescent="0.35">
      <c r="B193" s="1"/>
      <c r="H193" s="1"/>
      <c r="N193" s="1"/>
      <c r="R193" s="1"/>
      <c r="U193" s="1"/>
    </row>
    <row r="194" spans="2:21" x14ac:dyDescent="0.35">
      <c r="B194" s="1"/>
      <c r="H194" s="1"/>
      <c r="N194" s="1"/>
      <c r="R194" s="1"/>
      <c r="U194" s="1"/>
    </row>
    <row r="195" spans="2:21" x14ac:dyDescent="0.35">
      <c r="B195" s="1"/>
      <c r="H195" s="1"/>
      <c r="N195" s="1"/>
      <c r="R195" s="1"/>
      <c r="U195" s="1"/>
    </row>
    <row r="196" spans="2:21" x14ac:dyDescent="0.35">
      <c r="B196" s="1"/>
      <c r="H196" s="1"/>
      <c r="N196" s="1"/>
      <c r="R196" s="1"/>
      <c r="U196" s="1"/>
    </row>
    <row r="197" spans="2:21" x14ac:dyDescent="0.35">
      <c r="B197" s="1"/>
      <c r="H197" s="1"/>
      <c r="N197" s="1"/>
      <c r="R197" s="1"/>
      <c r="U197" s="1"/>
    </row>
    <row r="198" spans="2:21" x14ac:dyDescent="0.35">
      <c r="B198" s="1"/>
      <c r="H198" s="1"/>
      <c r="N198" s="1"/>
      <c r="R198" s="1"/>
      <c r="U198" s="1"/>
    </row>
    <row r="199" spans="2:21" x14ac:dyDescent="0.35">
      <c r="B199" s="1"/>
      <c r="H199" s="1"/>
      <c r="N199" s="1"/>
      <c r="R199" s="1"/>
      <c r="U199" s="1"/>
    </row>
    <row r="200" spans="2:21" x14ac:dyDescent="0.35">
      <c r="B200" s="1"/>
      <c r="H200" s="1"/>
      <c r="N200" s="1"/>
      <c r="R200" s="1"/>
      <c r="U200" s="1"/>
    </row>
    <row r="201" spans="2:21" x14ac:dyDescent="0.35">
      <c r="B201" s="1"/>
      <c r="H201" s="1"/>
      <c r="N201" s="1"/>
      <c r="R201" s="1"/>
      <c r="U201" s="1"/>
    </row>
    <row r="202" spans="2:21" x14ac:dyDescent="0.35">
      <c r="B202" s="1"/>
      <c r="H202" s="1"/>
      <c r="N202" s="1"/>
      <c r="R202" s="1"/>
      <c r="U202" s="1"/>
    </row>
    <row r="203" spans="2:21" x14ac:dyDescent="0.35">
      <c r="B203" s="1"/>
      <c r="H203" s="1"/>
      <c r="N203" s="1"/>
      <c r="R203" s="1"/>
      <c r="U203" s="1"/>
    </row>
    <row r="204" spans="2:21" x14ac:dyDescent="0.35">
      <c r="B204" s="1"/>
      <c r="H204" s="1"/>
      <c r="N204" s="1"/>
      <c r="R204" s="1"/>
      <c r="U204" s="1"/>
    </row>
    <row r="205" spans="2:21" x14ac:dyDescent="0.35">
      <c r="B205" s="1"/>
      <c r="H205" s="1"/>
      <c r="N205" s="1"/>
      <c r="R205" s="1"/>
      <c r="U205" s="1"/>
    </row>
    <row r="206" spans="2:21" x14ac:dyDescent="0.35">
      <c r="B206" s="1"/>
      <c r="H206" s="1"/>
      <c r="N206" s="1"/>
      <c r="R206" s="1"/>
      <c r="U206" s="1"/>
    </row>
    <row r="207" spans="2:21" x14ac:dyDescent="0.35">
      <c r="B207" s="1"/>
      <c r="H207" s="1"/>
      <c r="N207" s="1"/>
      <c r="R207" s="1"/>
      <c r="U207" s="1"/>
    </row>
    <row r="208" spans="2:21" x14ac:dyDescent="0.35">
      <c r="B208" s="1"/>
      <c r="H208" s="1"/>
      <c r="N208" s="1"/>
      <c r="R208" s="1"/>
      <c r="U208" s="1"/>
    </row>
    <row r="209" spans="2:21" x14ac:dyDescent="0.35">
      <c r="B209" s="1"/>
      <c r="H209" s="1"/>
      <c r="N209" s="1"/>
      <c r="R209" s="1"/>
      <c r="U209" s="1"/>
    </row>
    <row r="210" spans="2:21" x14ac:dyDescent="0.35">
      <c r="B210" s="1"/>
      <c r="H210" s="1"/>
      <c r="N210" s="1"/>
      <c r="R210" s="1"/>
      <c r="U210" s="1"/>
    </row>
    <row r="211" spans="2:21" x14ac:dyDescent="0.35">
      <c r="B211" s="1"/>
      <c r="H211" s="1"/>
      <c r="N211" s="1"/>
      <c r="R211" s="1"/>
      <c r="U211" s="1"/>
    </row>
    <row r="212" spans="2:21" x14ac:dyDescent="0.35">
      <c r="B212" s="1"/>
      <c r="H212" s="1"/>
      <c r="N212" s="1"/>
      <c r="R212" s="1"/>
      <c r="U212" s="1"/>
    </row>
    <row r="213" spans="2:21" x14ac:dyDescent="0.35">
      <c r="B213" s="1"/>
      <c r="H213" s="1"/>
      <c r="N213" s="1"/>
      <c r="R213" s="1"/>
      <c r="U213" s="1"/>
    </row>
    <row r="214" spans="2:21" x14ac:dyDescent="0.35">
      <c r="B214" s="1"/>
      <c r="H214" s="1"/>
      <c r="N214" s="1"/>
      <c r="R214" s="1"/>
      <c r="U214" s="1"/>
    </row>
    <row r="215" spans="2:21" x14ac:dyDescent="0.35">
      <c r="B215" s="1"/>
      <c r="H215" s="1"/>
      <c r="N215" s="1"/>
      <c r="R215" s="1"/>
      <c r="U215" s="1"/>
    </row>
    <row r="216" spans="2:21" x14ac:dyDescent="0.35">
      <c r="B216" s="1"/>
      <c r="H216" s="1"/>
      <c r="N216" s="1"/>
      <c r="R216" s="1"/>
      <c r="U216" s="1"/>
    </row>
    <row r="217" spans="2:21" x14ac:dyDescent="0.35">
      <c r="B217" s="1"/>
      <c r="H217" s="1"/>
      <c r="N217" s="1"/>
      <c r="R217" s="1"/>
      <c r="U217" s="1"/>
    </row>
    <row r="218" spans="2:21" x14ac:dyDescent="0.35">
      <c r="B218" s="1"/>
      <c r="H218" s="1"/>
      <c r="N218" s="1"/>
      <c r="R218" s="1"/>
      <c r="U218" s="1"/>
    </row>
    <row r="219" spans="2:21" x14ac:dyDescent="0.35">
      <c r="B219" s="1"/>
      <c r="H219" s="1"/>
      <c r="N219" s="1"/>
      <c r="R219" s="1"/>
      <c r="U219" s="1"/>
    </row>
    <row r="220" spans="2:21" x14ac:dyDescent="0.35">
      <c r="B220" s="1"/>
      <c r="H220" s="1"/>
      <c r="N220" s="1"/>
      <c r="R220" s="1"/>
      <c r="U220" s="1"/>
    </row>
    <row r="221" spans="2:21" x14ac:dyDescent="0.35">
      <c r="B221" s="1"/>
      <c r="H221" s="1"/>
      <c r="N221" s="1"/>
      <c r="R221" s="1"/>
      <c r="U221" s="1"/>
    </row>
    <row r="222" spans="2:21" x14ac:dyDescent="0.35">
      <c r="B222" s="1"/>
      <c r="H222" s="1"/>
      <c r="N222" s="1"/>
      <c r="R222" s="1"/>
      <c r="U222" s="1"/>
    </row>
    <row r="223" spans="2:21" x14ac:dyDescent="0.35">
      <c r="B223" s="1"/>
      <c r="H223" s="1"/>
      <c r="N223" s="1"/>
      <c r="R223" s="1"/>
      <c r="U223" s="1"/>
    </row>
    <row r="224" spans="2:21" x14ac:dyDescent="0.35">
      <c r="B224" s="1"/>
      <c r="H224" s="1"/>
      <c r="N224" s="1"/>
      <c r="R224" s="1"/>
      <c r="U224" s="1"/>
    </row>
    <row r="225" spans="2:21" x14ac:dyDescent="0.35">
      <c r="B225" s="1"/>
      <c r="H225" s="1"/>
      <c r="N225" s="1"/>
      <c r="R225" s="1"/>
      <c r="U225" s="1"/>
    </row>
    <row r="226" spans="2:21" x14ac:dyDescent="0.35">
      <c r="B226" s="1"/>
      <c r="H226" s="1"/>
      <c r="N226" s="1"/>
      <c r="R226" s="1"/>
      <c r="U226" s="1"/>
    </row>
    <row r="227" spans="2:21" x14ac:dyDescent="0.35">
      <c r="B227" s="1"/>
      <c r="H227" s="1"/>
      <c r="N227" s="1"/>
      <c r="R227" s="1"/>
      <c r="U227" s="1"/>
    </row>
    <row r="228" spans="2:21" x14ac:dyDescent="0.35">
      <c r="B228" s="1"/>
      <c r="H228" s="1"/>
      <c r="N228" s="1"/>
      <c r="R228" s="1"/>
      <c r="U228" s="1"/>
    </row>
    <row r="229" spans="2:21" x14ac:dyDescent="0.35">
      <c r="B229" s="1"/>
      <c r="H229" s="1"/>
      <c r="N229" s="1"/>
      <c r="R229" s="1"/>
      <c r="U229" s="1"/>
    </row>
    <row r="230" spans="2:21" x14ac:dyDescent="0.35">
      <c r="B230" s="1"/>
      <c r="H230" s="1"/>
      <c r="N230" s="1"/>
      <c r="R230" s="1"/>
      <c r="U230" s="1"/>
    </row>
    <row r="231" spans="2:21" x14ac:dyDescent="0.35">
      <c r="B231" s="1"/>
      <c r="H231" s="1"/>
      <c r="N231" s="1"/>
      <c r="R231" s="1"/>
      <c r="U231" s="1"/>
    </row>
    <row r="232" spans="2:21" x14ac:dyDescent="0.35">
      <c r="B232" s="1"/>
      <c r="H232" s="1"/>
      <c r="N232" s="1"/>
      <c r="R232" s="1"/>
      <c r="U232" s="1"/>
    </row>
    <row r="233" spans="2:21" x14ac:dyDescent="0.35">
      <c r="B233" s="1"/>
      <c r="H233" s="1"/>
      <c r="N233" s="1"/>
      <c r="R233" s="1"/>
      <c r="U233" s="1"/>
    </row>
    <row r="234" spans="2:21" x14ac:dyDescent="0.35">
      <c r="B234" s="1"/>
      <c r="H234" s="1"/>
      <c r="N234" s="1"/>
      <c r="R234" s="1"/>
      <c r="U234" s="1"/>
    </row>
    <row r="235" spans="2:21" x14ac:dyDescent="0.35">
      <c r="B235" s="1"/>
      <c r="H235" s="1"/>
      <c r="N235" s="1"/>
      <c r="R235" s="1"/>
      <c r="U235" s="1"/>
    </row>
    <row r="236" spans="2:21" x14ac:dyDescent="0.35">
      <c r="B236" s="1"/>
      <c r="H236" s="1"/>
      <c r="N236" s="1"/>
      <c r="R236" s="1"/>
      <c r="U236" s="1"/>
    </row>
    <row r="237" spans="2:21" x14ac:dyDescent="0.35">
      <c r="B237" s="1"/>
      <c r="H237" s="1"/>
      <c r="N237" s="1"/>
      <c r="R237" s="1"/>
      <c r="U237" s="1"/>
    </row>
    <row r="238" spans="2:21" x14ac:dyDescent="0.35">
      <c r="B238" s="1"/>
      <c r="H238" s="1"/>
      <c r="N238" s="1"/>
      <c r="R238" s="1"/>
      <c r="U238" s="1"/>
    </row>
    <row r="239" spans="2:21" x14ac:dyDescent="0.35">
      <c r="B239" s="1"/>
      <c r="H239" s="1"/>
      <c r="N239" s="1"/>
      <c r="R239" s="1"/>
      <c r="U239" s="1"/>
    </row>
    <row r="240" spans="2:21" x14ac:dyDescent="0.35">
      <c r="B240" s="1"/>
      <c r="H240" s="1"/>
      <c r="N240" s="1"/>
      <c r="R240" s="1"/>
      <c r="U240" s="1"/>
    </row>
    <row r="241" spans="2:21" x14ac:dyDescent="0.35">
      <c r="B241" s="1"/>
      <c r="H241" s="1"/>
      <c r="N241" s="1"/>
      <c r="R241" s="1"/>
      <c r="U241" s="1"/>
    </row>
    <row r="242" spans="2:21" x14ac:dyDescent="0.35">
      <c r="B242" s="1"/>
      <c r="H242" s="1"/>
      <c r="N242" s="1"/>
      <c r="R242" s="1"/>
      <c r="U242" s="1"/>
    </row>
    <row r="243" spans="2:21" x14ac:dyDescent="0.35">
      <c r="B243" s="1"/>
      <c r="H243" s="1"/>
      <c r="N243" s="1"/>
      <c r="R243" s="1"/>
      <c r="U243" s="1"/>
    </row>
    <row r="244" spans="2:21" x14ac:dyDescent="0.35">
      <c r="B244" s="1"/>
      <c r="H244" s="1"/>
      <c r="N244" s="1"/>
      <c r="R244" s="1"/>
      <c r="U244" s="1"/>
    </row>
    <row r="245" spans="2:21" x14ac:dyDescent="0.35">
      <c r="B245" s="1"/>
      <c r="H245" s="1"/>
      <c r="N245" s="1"/>
      <c r="R245" s="1"/>
      <c r="U245" s="1"/>
    </row>
    <row r="246" spans="2:21" x14ac:dyDescent="0.35">
      <c r="B246" s="1"/>
      <c r="H246" s="1"/>
      <c r="N246" s="1"/>
      <c r="R246" s="1"/>
      <c r="U246" s="1"/>
    </row>
    <row r="247" spans="2:21" x14ac:dyDescent="0.35">
      <c r="B247" s="1"/>
      <c r="H247" s="1"/>
      <c r="N247" s="1"/>
      <c r="R247" s="1"/>
      <c r="U247" s="1"/>
    </row>
    <row r="248" spans="2:21" x14ac:dyDescent="0.35">
      <c r="B248" s="1"/>
      <c r="H248" s="1"/>
      <c r="N248" s="1"/>
      <c r="R248" s="1"/>
      <c r="U248" s="1"/>
    </row>
    <row r="249" spans="2:21" x14ac:dyDescent="0.35">
      <c r="B249" s="1"/>
      <c r="H249" s="1"/>
      <c r="N249" s="1"/>
      <c r="R249" s="1"/>
      <c r="U249" s="1"/>
    </row>
    <row r="250" spans="2:21" x14ac:dyDescent="0.35">
      <c r="B250" s="1"/>
      <c r="H250" s="1"/>
      <c r="N250" s="1"/>
      <c r="R250" s="1"/>
      <c r="U250" s="1"/>
    </row>
    <row r="251" spans="2:21" x14ac:dyDescent="0.35">
      <c r="B251" s="1"/>
      <c r="H251" s="1"/>
      <c r="N251" s="1"/>
      <c r="R251" s="1"/>
      <c r="U251" s="1"/>
    </row>
    <row r="252" spans="2:21" x14ac:dyDescent="0.35">
      <c r="B252" s="1"/>
      <c r="H252" s="1"/>
      <c r="N252" s="1"/>
      <c r="R252" s="1"/>
      <c r="U252" s="1"/>
    </row>
    <row r="253" spans="2:21" x14ac:dyDescent="0.35">
      <c r="B253" s="1"/>
      <c r="H253" s="1"/>
      <c r="N253" s="1"/>
      <c r="R253" s="1"/>
      <c r="U253" s="1"/>
    </row>
    <row r="254" spans="2:21" x14ac:dyDescent="0.35">
      <c r="B254" s="1"/>
      <c r="H254" s="1"/>
      <c r="N254" s="1"/>
      <c r="R254" s="1"/>
      <c r="U254" s="1"/>
    </row>
    <row r="255" spans="2:21" x14ac:dyDescent="0.35">
      <c r="B255" s="1"/>
      <c r="H255" s="1"/>
      <c r="N255" s="1"/>
      <c r="R255" s="1"/>
      <c r="U255" s="1"/>
    </row>
    <row r="256" spans="2:21" x14ac:dyDescent="0.35">
      <c r="B256" s="1"/>
      <c r="H256" s="1"/>
      <c r="N256" s="1"/>
      <c r="R256" s="1"/>
      <c r="U256" s="1"/>
    </row>
    <row r="257" spans="2:21" x14ac:dyDescent="0.35">
      <c r="B257" s="1"/>
      <c r="H257" s="1"/>
      <c r="N257" s="1"/>
      <c r="R257" s="1"/>
      <c r="U257" s="1"/>
    </row>
    <row r="258" spans="2:21" x14ac:dyDescent="0.35">
      <c r="B258" s="1"/>
      <c r="H258" s="1"/>
      <c r="N258" s="1"/>
      <c r="R258" s="1"/>
      <c r="U258" s="1"/>
    </row>
    <row r="259" spans="2:21" x14ac:dyDescent="0.35">
      <c r="B259" s="1"/>
      <c r="H259" s="1"/>
      <c r="N259" s="1"/>
      <c r="R259" s="1"/>
      <c r="U259" s="1"/>
    </row>
    <row r="260" spans="2:21" x14ac:dyDescent="0.35">
      <c r="B260" s="1"/>
      <c r="H260" s="1"/>
      <c r="N260" s="1"/>
      <c r="R260" s="1"/>
      <c r="U260" s="1"/>
    </row>
    <row r="261" spans="2:21" x14ac:dyDescent="0.35">
      <c r="B261" s="1"/>
      <c r="H261" s="1"/>
      <c r="N261" s="1"/>
      <c r="R261" s="1"/>
      <c r="U261" s="1"/>
    </row>
    <row r="262" spans="2:21" x14ac:dyDescent="0.35">
      <c r="B262" s="1"/>
      <c r="H262" s="1"/>
      <c r="N262" s="1"/>
      <c r="R262" s="1"/>
      <c r="U262" s="1"/>
    </row>
    <row r="263" spans="2:21" x14ac:dyDescent="0.35">
      <c r="B263" s="1"/>
      <c r="H263" s="1"/>
      <c r="N263" s="1"/>
      <c r="R263" s="1"/>
      <c r="U263" s="1"/>
    </row>
    <row r="264" spans="2:21" x14ac:dyDescent="0.35">
      <c r="B264" s="1"/>
      <c r="H264" s="1"/>
      <c r="N264" s="1"/>
      <c r="R264" s="1"/>
      <c r="U264" s="1"/>
    </row>
    <row r="265" spans="2:21" x14ac:dyDescent="0.35">
      <c r="B265" s="1"/>
      <c r="H265" s="1"/>
      <c r="N265" s="1"/>
      <c r="R265" s="1"/>
      <c r="U265" s="1"/>
    </row>
    <row r="266" spans="2:21" x14ac:dyDescent="0.35">
      <c r="B266" s="1"/>
      <c r="H266" s="1"/>
      <c r="N266" s="1"/>
      <c r="R266" s="1"/>
      <c r="U266" s="1"/>
    </row>
    <row r="267" spans="2:21" x14ac:dyDescent="0.35">
      <c r="B267" s="1"/>
      <c r="H267" s="1"/>
      <c r="N267" s="1"/>
      <c r="R267" s="1"/>
      <c r="U267" s="1"/>
    </row>
    <row r="268" spans="2:21" x14ac:dyDescent="0.35">
      <c r="B268" s="1"/>
      <c r="H268" s="1"/>
      <c r="N268" s="1"/>
      <c r="R268" s="1"/>
      <c r="U268" s="1"/>
    </row>
    <row r="269" spans="2:21" x14ac:dyDescent="0.35">
      <c r="B269" s="1"/>
      <c r="H269" s="1"/>
      <c r="N269" s="1"/>
      <c r="R269" s="1"/>
      <c r="U269" s="1"/>
    </row>
    <row r="270" spans="2:21" x14ac:dyDescent="0.35">
      <c r="B270" s="1"/>
      <c r="H270" s="1"/>
      <c r="N270" s="1"/>
      <c r="R270" s="1"/>
      <c r="U270" s="1"/>
    </row>
    <row r="271" spans="2:21" x14ac:dyDescent="0.35">
      <c r="B271" s="1"/>
      <c r="H271" s="1"/>
      <c r="N271" s="1"/>
      <c r="R271" s="1"/>
      <c r="U271" s="1"/>
    </row>
    <row r="272" spans="2:21" x14ac:dyDescent="0.35">
      <c r="B272" s="1"/>
      <c r="H272" s="1"/>
      <c r="N272" s="1"/>
      <c r="R272" s="1"/>
      <c r="U272" s="1"/>
    </row>
    <row r="273" spans="2:21" x14ac:dyDescent="0.35">
      <c r="B273" s="1"/>
      <c r="H273" s="1"/>
      <c r="N273" s="1"/>
      <c r="R273" s="1"/>
      <c r="U273" s="1"/>
    </row>
    <row r="274" spans="2:21" x14ac:dyDescent="0.35">
      <c r="B274" s="1"/>
      <c r="H274" s="1"/>
      <c r="N274" s="1"/>
      <c r="R274" s="1"/>
      <c r="U274" s="1"/>
    </row>
    <row r="275" spans="2:21" x14ac:dyDescent="0.35">
      <c r="B275" s="1"/>
      <c r="H275" s="1"/>
      <c r="N275" s="1"/>
      <c r="R275" s="1"/>
      <c r="U275" s="1"/>
    </row>
    <row r="276" spans="2:21" x14ac:dyDescent="0.35">
      <c r="B276" s="1"/>
      <c r="H276" s="1"/>
      <c r="N276" s="1"/>
      <c r="R276" s="1"/>
      <c r="U276" s="1"/>
    </row>
    <row r="277" spans="2:21" x14ac:dyDescent="0.35">
      <c r="B277" s="1"/>
      <c r="H277" s="1"/>
      <c r="N277" s="1"/>
      <c r="R277" s="1"/>
      <c r="U277" s="1"/>
    </row>
    <row r="278" spans="2:21" x14ac:dyDescent="0.35">
      <c r="B278" s="1"/>
      <c r="H278" s="1"/>
      <c r="N278" s="1"/>
      <c r="R278" s="1"/>
      <c r="U278" s="1"/>
    </row>
    <row r="279" spans="2:21" x14ac:dyDescent="0.35">
      <c r="B279" s="1"/>
      <c r="H279" s="1"/>
      <c r="N279" s="1"/>
      <c r="R279" s="1"/>
      <c r="U279" s="1"/>
    </row>
    <row r="280" spans="2:21" x14ac:dyDescent="0.35">
      <c r="B280" s="1"/>
      <c r="H280" s="1"/>
      <c r="N280" s="1"/>
      <c r="R280" s="1"/>
      <c r="U280" s="1"/>
    </row>
    <row r="281" spans="2:21" x14ac:dyDescent="0.35">
      <c r="B281" s="1"/>
      <c r="H281" s="1"/>
      <c r="N281" s="1"/>
      <c r="R281" s="1"/>
      <c r="U281" s="1"/>
    </row>
    <row r="282" spans="2:21" x14ac:dyDescent="0.35">
      <c r="B282" s="1"/>
      <c r="H282" s="1"/>
      <c r="N282" s="1"/>
      <c r="R282" s="1"/>
      <c r="U282" s="1"/>
    </row>
    <row r="283" spans="2:21" x14ac:dyDescent="0.35">
      <c r="B283" s="1"/>
      <c r="H283" s="1"/>
      <c r="N283" s="1"/>
      <c r="R283" s="1"/>
      <c r="U283" s="1"/>
    </row>
    <row r="284" spans="2:21" x14ac:dyDescent="0.35">
      <c r="B284" s="1"/>
      <c r="H284" s="1"/>
      <c r="N284" s="1"/>
      <c r="R284" s="1"/>
      <c r="U284" s="1"/>
    </row>
    <row r="285" spans="2:21" x14ac:dyDescent="0.35">
      <c r="B285" s="1"/>
      <c r="H285" s="1"/>
      <c r="N285" s="1"/>
      <c r="R285" s="1"/>
      <c r="U285" s="1"/>
    </row>
    <row r="286" spans="2:21" x14ac:dyDescent="0.35">
      <c r="B286" s="1"/>
      <c r="H286" s="1"/>
      <c r="N286" s="1"/>
      <c r="R286" s="1"/>
      <c r="U286" s="1"/>
    </row>
    <row r="287" spans="2:21" x14ac:dyDescent="0.35">
      <c r="B287" s="1"/>
      <c r="H287" s="1"/>
      <c r="N287" s="1"/>
      <c r="R287" s="1"/>
      <c r="U287" s="1"/>
    </row>
    <row r="288" spans="2:21" x14ac:dyDescent="0.35">
      <c r="B288" s="1"/>
      <c r="H288" s="1"/>
      <c r="N288" s="1"/>
      <c r="R288" s="1"/>
      <c r="U288" s="1"/>
    </row>
    <row r="289" spans="2:21" x14ac:dyDescent="0.35">
      <c r="B289" s="1"/>
      <c r="H289" s="1"/>
      <c r="N289" s="1"/>
      <c r="R289" s="1"/>
      <c r="U289" s="1"/>
    </row>
    <row r="290" spans="2:21" x14ac:dyDescent="0.35">
      <c r="B290" s="1"/>
      <c r="H290" s="1"/>
      <c r="N290" s="1"/>
      <c r="R290" s="1"/>
      <c r="U290" s="1"/>
    </row>
    <row r="291" spans="2:21" x14ac:dyDescent="0.35">
      <c r="B291" s="1"/>
      <c r="H291" s="1"/>
      <c r="N291" s="1"/>
      <c r="R291" s="1"/>
      <c r="U291" s="1"/>
    </row>
    <row r="292" spans="2:21" x14ac:dyDescent="0.35">
      <c r="B292" s="1"/>
      <c r="H292" s="1"/>
      <c r="N292" s="1"/>
      <c r="R292" s="1"/>
      <c r="U292" s="1"/>
    </row>
    <row r="293" spans="2:21" x14ac:dyDescent="0.35">
      <c r="B293" s="1"/>
      <c r="H293" s="1"/>
      <c r="N293" s="1"/>
      <c r="R293" s="1"/>
      <c r="U293" s="1"/>
    </row>
    <row r="294" spans="2:21" x14ac:dyDescent="0.35">
      <c r="B294" s="1"/>
      <c r="H294" s="1"/>
      <c r="N294" s="1"/>
      <c r="R294" s="1"/>
      <c r="U294" s="1"/>
    </row>
    <row r="295" spans="2:21" x14ac:dyDescent="0.35">
      <c r="B295" s="1"/>
      <c r="H295" s="1"/>
      <c r="N295" s="1"/>
      <c r="R295" s="1"/>
      <c r="U295" s="1"/>
    </row>
    <row r="296" spans="2:21" x14ac:dyDescent="0.35">
      <c r="B296" s="1"/>
      <c r="H296" s="1"/>
      <c r="N296" s="1"/>
      <c r="R296" s="1"/>
      <c r="U296" s="1"/>
    </row>
    <row r="297" spans="2:21" x14ac:dyDescent="0.35">
      <c r="B297" s="1"/>
      <c r="H297" s="1"/>
      <c r="N297" s="1"/>
      <c r="R297" s="1"/>
      <c r="U297" s="1"/>
    </row>
    <row r="298" spans="2:21" x14ac:dyDescent="0.35">
      <c r="B298" s="1"/>
      <c r="H298" s="1"/>
      <c r="N298" s="1"/>
      <c r="R298" s="1"/>
      <c r="U298" s="1"/>
    </row>
    <row r="299" spans="2:21" x14ac:dyDescent="0.35">
      <c r="B299" s="1"/>
      <c r="H299" s="1"/>
      <c r="N299" s="1"/>
      <c r="R299" s="1"/>
      <c r="U299" s="1"/>
    </row>
    <row r="300" spans="2:21" x14ac:dyDescent="0.35">
      <c r="B300" s="1"/>
      <c r="H300" s="1"/>
      <c r="N300" s="1"/>
      <c r="R300" s="1"/>
      <c r="U300" s="1"/>
    </row>
    <row r="301" spans="2:21" x14ac:dyDescent="0.35">
      <c r="B301" s="1"/>
      <c r="H301" s="1"/>
      <c r="N301" s="1"/>
      <c r="R301" s="1"/>
      <c r="U301" s="1"/>
    </row>
    <row r="302" spans="2:21" x14ac:dyDescent="0.35">
      <c r="B302" s="1"/>
      <c r="H302" s="1"/>
      <c r="N302" s="1"/>
      <c r="R302" s="1"/>
      <c r="U302" s="1"/>
    </row>
    <row r="303" spans="2:21" x14ac:dyDescent="0.35">
      <c r="B303" s="1"/>
      <c r="H303" s="1"/>
      <c r="N303" s="1"/>
      <c r="R303" s="1"/>
      <c r="U303" s="1"/>
    </row>
    <row r="304" spans="2:21" x14ac:dyDescent="0.35">
      <c r="B304" s="1"/>
      <c r="H304" s="1"/>
      <c r="N304" s="1"/>
      <c r="R304" s="1"/>
      <c r="U304" s="1"/>
    </row>
    <row r="305" spans="2:21" x14ac:dyDescent="0.35">
      <c r="B305" s="1"/>
      <c r="H305" s="1"/>
      <c r="N305" s="1"/>
      <c r="R305" s="1"/>
      <c r="U305" s="1"/>
    </row>
    <row r="306" spans="2:21" x14ac:dyDescent="0.35">
      <c r="B306" s="1"/>
      <c r="H306" s="1"/>
      <c r="N306" s="1"/>
      <c r="R306" s="1"/>
      <c r="U306" s="1"/>
    </row>
    <row r="307" spans="2:21" x14ac:dyDescent="0.35">
      <c r="B307" s="1"/>
      <c r="H307" s="1"/>
      <c r="N307" s="1"/>
      <c r="R307" s="1"/>
      <c r="U307" s="1"/>
    </row>
    <row r="308" spans="2:21" x14ac:dyDescent="0.35">
      <c r="B308" s="1"/>
      <c r="H308" s="1"/>
      <c r="N308" s="1"/>
      <c r="R308" s="1"/>
      <c r="U308" s="1"/>
    </row>
    <row r="309" spans="2:21" x14ac:dyDescent="0.35">
      <c r="B309" s="1"/>
      <c r="H309" s="1"/>
      <c r="N309" s="1"/>
      <c r="R309" s="1"/>
      <c r="U309" s="1"/>
    </row>
    <row r="310" spans="2:21" x14ac:dyDescent="0.35">
      <c r="B310" s="1"/>
      <c r="H310" s="1"/>
      <c r="N310" s="1"/>
      <c r="R310" s="1"/>
      <c r="U310" s="1"/>
    </row>
    <row r="311" spans="2:21" x14ac:dyDescent="0.35">
      <c r="B311" s="1"/>
      <c r="H311" s="1"/>
      <c r="N311" s="1"/>
      <c r="R311" s="1"/>
      <c r="U311" s="1"/>
    </row>
    <row r="312" spans="2:21" x14ac:dyDescent="0.35">
      <c r="B312" s="1"/>
      <c r="H312" s="1"/>
      <c r="N312" s="1"/>
      <c r="R312" s="1"/>
      <c r="U312" s="1"/>
    </row>
    <row r="313" spans="2:21" x14ac:dyDescent="0.35">
      <c r="B313" s="1"/>
      <c r="H313" s="1"/>
      <c r="N313" s="1"/>
      <c r="R313" s="1"/>
      <c r="U313" s="1"/>
    </row>
    <row r="314" spans="2:21" x14ac:dyDescent="0.35">
      <c r="B314" s="1"/>
      <c r="H314" s="1"/>
      <c r="N314" s="1"/>
      <c r="R314" s="1"/>
      <c r="U314" s="1"/>
    </row>
    <row r="315" spans="2:21" x14ac:dyDescent="0.35">
      <c r="B315" s="1"/>
      <c r="H315" s="1"/>
      <c r="N315" s="1"/>
      <c r="R315" s="1"/>
      <c r="U315" s="1"/>
    </row>
    <row r="316" spans="2:21" x14ac:dyDescent="0.35">
      <c r="B316" s="1"/>
      <c r="H316" s="1"/>
      <c r="N316" s="1"/>
      <c r="R316" s="1"/>
      <c r="U316" s="1"/>
    </row>
    <row r="317" spans="2:21" x14ac:dyDescent="0.35">
      <c r="B317" s="1"/>
      <c r="H317" s="1"/>
      <c r="N317" s="1"/>
      <c r="R317" s="1"/>
      <c r="U317" s="1"/>
    </row>
    <row r="318" spans="2:21" x14ac:dyDescent="0.35">
      <c r="B318" s="1"/>
      <c r="H318" s="1"/>
      <c r="N318" s="1"/>
      <c r="R318" s="1"/>
      <c r="U318" s="1"/>
    </row>
    <row r="319" spans="2:21" x14ac:dyDescent="0.35">
      <c r="B319" s="1"/>
      <c r="H319" s="1"/>
      <c r="N319" s="1"/>
      <c r="R319" s="1"/>
      <c r="U319" s="1"/>
    </row>
    <row r="320" spans="2:21" x14ac:dyDescent="0.35">
      <c r="B320" s="1"/>
      <c r="H320" s="1"/>
      <c r="N320" s="1"/>
      <c r="R320" s="1"/>
      <c r="U320" s="1"/>
    </row>
    <row r="321" spans="2:21" x14ac:dyDescent="0.35">
      <c r="B321" s="1"/>
      <c r="H321" s="1"/>
      <c r="N321" s="1"/>
      <c r="R321" s="1"/>
      <c r="U321" s="1"/>
    </row>
    <row r="322" spans="2:21" x14ac:dyDescent="0.35">
      <c r="B322" s="1"/>
      <c r="H322" s="1"/>
      <c r="N322" s="1"/>
      <c r="R322" s="1"/>
      <c r="U322" s="1"/>
    </row>
    <row r="323" spans="2:21" x14ac:dyDescent="0.35">
      <c r="B323" s="1"/>
      <c r="H323" s="1"/>
      <c r="N323" s="1"/>
      <c r="R323" s="1"/>
      <c r="U323" s="1"/>
    </row>
    <row r="324" spans="2:21" x14ac:dyDescent="0.35">
      <c r="B324" s="1"/>
      <c r="H324" s="1"/>
      <c r="N324" s="1"/>
      <c r="R324" s="1"/>
      <c r="U324" s="1"/>
    </row>
    <row r="325" spans="2:21" x14ac:dyDescent="0.35">
      <c r="B325" s="1"/>
      <c r="H325" s="1"/>
      <c r="N325" s="1"/>
      <c r="R325" s="1"/>
      <c r="U325" s="1"/>
    </row>
    <row r="326" spans="2:21" x14ac:dyDescent="0.35">
      <c r="B326" s="1"/>
      <c r="H326" s="1"/>
      <c r="N326" s="1"/>
      <c r="R326" s="1"/>
      <c r="U326" s="1"/>
    </row>
    <row r="327" spans="2:21" x14ac:dyDescent="0.35">
      <c r="B327" s="1"/>
      <c r="H327" s="1"/>
      <c r="N327" s="1"/>
      <c r="R327" s="1"/>
      <c r="U327" s="1"/>
    </row>
    <row r="328" spans="2:21" x14ac:dyDescent="0.35">
      <c r="B328" s="1"/>
      <c r="H328" s="1"/>
      <c r="N328" s="1"/>
      <c r="R328" s="1"/>
      <c r="U328" s="1"/>
    </row>
    <row r="329" spans="2:21" x14ac:dyDescent="0.35">
      <c r="B329" s="1"/>
      <c r="H329" s="1"/>
      <c r="N329" s="1"/>
      <c r="R329" s="1"/>
      <c r="U329" s="1"/>
    </row>
    <row r="330" spans="2:21" x14ac:dyDescent="0.35">
      <c r="B330" s="1"/>
      <c r="H330" s="1"/>
      <c r="N330" s="1"/>
      <c r="R330" s="1"/>
      <c r="U330" s="1"/>
    </row>
    <row r="331" spans="2:21" x14ac:dyDescent="0.35">
      <c r="B331" s="1"/>
      <c r="H331" s="1"/>
      <c r="N331" s="1"/>
      <c r="R331" s="1"/>
      <c r="U331" s="1"/>
    </row>
    <row r="332" spans="2:21" x14ac:dyDescent="0.35">
      <c r="B332" s="1"/>
      <c r="H332" s="1"/>
      <c r="N332" s="1"/>
      <c r="R332" s="1"/>
      <c r="U332" s="1"/>
    </row>
    <row r="333" spans="2:21" x14ac:dyDescent="0.35">
      <c r="B333" s="1"/>
      <c r="H333" s="1"/>
      <c r="N333" s="1"/>
      <c r="R333" s="1"/>
      <c r="U333" s="1"/>
    </row>
    <row r="334" spans="2:21" x14ac:dyDescent="0.35">
      <c r="B334" s="1"/>
      <c r="H334" s="1"/>
      <c r="N334" s="1"/>
      <c r="R334" s="1"/>
      <c r="U334" s="1"/>
    </row>
    <row r="335" spans="2:21" x14ac:dyDescent="0.35">
      <c r="B335" s="1"/>
      <c r="H335" s="1"/>
      <c r="N335" s="1"/>
      <c r="R335" s="1"/>
      <c r="U335" s="1"/>
    </row>
    <row r="336" spans="2:21" x14ac:dyDescent="0.35">
      <c r="B336" s="1"/>
      <c r="H336" s="1"/>
      <c r="N336" s="1"/>
      <c r="R336" s="1"/>
      <c r="U336" s="1"/>
    </row>
    <row r="337" spans="2:21" x14ac:dyDescent="0.35">
      <c r="B337" s="1"/>
      <c r="H337" s="1"/>
      <c r="N337" s="1"/>
      <c r="R337" s="1"/>
      <c r="U337" s="1"/>
    </row>
    <row r="338" spans="2:21" x14ac:dyDescent="0.35">
      <c r="B338" s="1"/>
      <c r="H338" s="1"/>
      <c r="N338" s="1"/>
      <c r="R338" s="1"/>
      <c r="U338" s="1"/>
    </row>
    <row r="339" spans="2:21" x14ac:dyDescent="0.35">
      <c r="B339" s="1"/>
      <c r="H339" s="1"/>
      <c r="N339" s="1"/>
      <c r="R339" s="1"/>
      <c r="U339" s="1"/>
    </row>
    <row r="340" spans="2:21" x14ac:dyDescent="0.35">
      <c r="B340" s="1"/>
      <c r="H340" s="1"/>
      <c r="N340" s="1"/>
      <c r="R340" s="1"/>
      <c r="U340" s="1"/>
    </row>
    <row r="341" spans="2:21" x14ac:dyDescent="0.35">
      <c r="B341" s="1"/>
      <c r="H341" s="1"/>
      <c r="N341" s="1"/>
      <c r="R341" s="1"/>
      <c r="U341" s="1"/>
    </row>
    <row r="342" spans="2:21" x14ac:dyDescent="0.35">
      <c r="B342" s="1"/>
      <c r="H342" s="1"/>
      <c r="N342" s="1"/>
      <c r="R342" s="1"/>
      <c r="U342" s="1"/>
    </row>
    <row r="343" spans="2:21" x14ac:dyDescent="0.35">
      <c r="B343" s="1"/>
      <c r="H343" s="1"/>
      <c r="N343" s="1"/>
      <c r="R343" s="1"/>
      <c r="U343" s="1"/>
    </row>
    <row r="344" spans="2:21" x14ac:dyDescent="0.35">
      <c r="B344" s="1"/>
      <c r="H344" s="1"/>
      <c r="N344" s="1"/>
      <c r="R344" s="1"/>
      <c r="U344" s="1"/>
    </row>
    <row r="345" spans="2:21" x14ac:dyDescent="0.35">
      <c r="B345" s="1"/>
      <c r="H345" s="1"/>
      <c r="N345" s="1"/>
      <c r="R345" s="1"/>
      <c r="U345" s="1"/>
    </row>
    <row r="346" spans="2:21" x14ac:dyDescent="0.35">
      <c r="B346" s="1"/>
      <c r="H346" s="1"/>
      <c r="N346" s="1"/>
      <c r="R346" s="1"/>
      <c r="U346" s="1"/>
    </row>
    <row r="347" spans="2:21" x14ac:dyDescent="0.35">
      <c r="B347" s="1"/>
      <c r="H347" s="1"/>
      <c r="N347" s="1"/>
      <c r="R347" s="1"/>
      <c r="U347" s="1"/>
    </row>
    <row r="348" spans="2:21" x14ac:dyDescent="0.35">
      <c r="B348" s="1"/>
      <c r="H348" s="1"/>
      <c r="N348" s="1"/>
      <c r="R348" s="1"/>
      <c r="U348" s="1"/>
    </row>
    <row r="349" spans="2:21" x14ac:dyDescent="0.35">
      <c r="B349" s="1"/>
      <c r="H349" s="1"/>
      <c r="N349" s="1"/>
      <c r="R349" s="1"/>
      <c r="U349" s="1"/>
    </row>
    <row r="350" spans="2:21" x14ac:dyDescent="0.35">
      <c r="B350" s="1"/>
      <c r="H350" s="1"/>
      <c r="N350" s="1"/>
      <c r="R350" s="1"/>
      <c r="U350" s="1"/>
    </row>
    <row r="351" spans="2:21" x14ac:dyDescent="0.35">
      <c r="B351" s="1"/>
      <c r="H351" s="1"/>
      <c r="N351" s="1"/>
      <c r="R351" s="1"/>
      <c r="U351" s="1"/>
    </row>
    <row r="352" spans="2:21" x14ac:dyDescent="0.35">
      <c r="B352" s="1"/>
      <c r="H352" s="1"/>
      <c r="N352" s="1"/>
      <c r="R352" s="1"/>
      <c r="U352" s="1"/>
    </row>
    <row r="353" spans="2:21" x14ac:dyDescent="0.35">
      <c r="B353" s="1"/>
      <c r="H353" s="1"/>
      <c r="N353" s="1"/>
      <c r="R353" s="1"/>
      <c r="U353" s="1"/>
    </row>
    <row r="354" spans="2:21" x14ac:dyDescent="0.35">
      <c r="B354" s="1"/>
      <c r="H354" s="1"/>
      <c r="N354" s="1"/>
      <c r="R354" s="1"/>
      <c r="U354" s="1"/>
    </row>
    <row r="355" spans="2:21" x14ac:dyDescent="0.35">
      <c r="B355" s="1"/>
      <c r="H355" s="1"/>
      <c r="N355" s="1"/>
      <c r="R355" s="1"/>
      <c r="U355" s="1"/>
    </row>
    <row r="356" spans="2:21" x14ac:dyDescent="0.35">
      <c r="B356" s="1"/>
      <c r="H356" s="1"/>
      <c r="N356" s="1"/>
      <c r="R356" s="1"/>
      <c r="U356" s="1"/>
    </row>
    <row r="357" spans="2:21" x14ac:dyDescent="0.35">
      <c r="B357" s="1"/>
      <c r="H357" s="1"/>
      <c r="N357" s="1"/>
      <c r="R357" s="1"/>
      <c r="U357" s="1"/>
    </row>
    <row r="358" spans="2:21" x14ac:dyDescent="0.35">
      <c r="B358" s="1"/>
      <c r="H358" s="1"/>
      <c r="N358" s="1"/>
      <c r="R358" s="1"/>
      <c r="U358" s="1"/>
    </row>
    <row r="359" spans="2:21" x14ac:dyDescent="0.35">
      <c r="B359" s="1"/>
      <c r="H359" s="1"/>
      <c r="N359" s="1"/>
      <c r="R359" s="1"/>
      <c r="U359" s="1"/>
    </row>
    <row r="360" spans="2:21" x14ac:dyDescent="0.35">
      <c r="B360" s="1"/>
      <c r="H360" s="1"/>
      <c r="N360" s="1"/>
      <c r="R360" s="1"/>
      <c r="U360" s="1"/>
    </row>
    <row r="361" spans="2:21" x14ac:dyDescent="0.35">
      <c r="B361" s="1"/>
      <c r="H361" s="1"/>
      <c r="N361" s="1"/>
      <c r="R361" s="1"/>
      <c r="U361" s="1"/>
    </row>
    <row r="362" spans="2:21" x14ac:dyDescent="0.35">
      <c r="B362" s="1"/>
      <c r="H362" s="1"/>
      <c r="N362" s="1"/>
      <c r="R362" s="1"/>
      <c r="U362" s="1"/>
    </row>
    <row r="363" spans="2:21" x14ac:dyDescent="0.35">
      <c r="B363" s="1"/>
      <c r="H363" s="1"/>
      <c r="N363" s="1"/>
      <c r="R363" s="1"/>
      <c r="U363" s="1"/>
    </row>
    <row r="364" spans="2:21" x14ac:dyDescent="0.35">
      <c r="B364" s="1"/>
      <c r="H364" s="1"/>
      <c r="N364" s="1"/>
      <c r="R364" s="1"/>
      <c r="U364" s="1"/>
    </row>
    <row r="365" spans="2:21" x14ac:dyDescent="0.35">
      <c r="B365" s="1"/>
      <c r="H365" s="1"/>
      <c r="N365" s="1"/>
      <c r="R365" s="1"/>
      <c r="U365" s="1"/>
    </row>
    <row r="366" spans="2:21" x14ac:dyDescent="0.35">
      <c r="B366" s="1"/>
      <c r="H366" s="1"/>
      <c r="N366" s="1"/>
      <c r="R366" s="1"/>
      <c r="U366" s="1"/>
    </row>
    <row r="367" spans="2:21" x14ac:dyDescent="0.35">
      <c r="B367" s="1"/>
      <c r="H367" s="1"/>
      <c r="N367" s="1"/>
      <c r="R367" s="1"/>
      <c r="U367" s="1"/>
    </row>
    <row r="368" spans="2:21" x14ac:dyDescent="0.35">
      <c r="B368" s="1"/>
      <c r="H368" s="1"/>
      <c r="N368" s="1"/>
      <c r="R368" s="1"/>
      <c r="U368" s="1"/>
    </row>
    <row r="369" spans="2:21" x14ac:dyDescent="0.35">
      <c r="B369" s="1"/>
      <c r="H369" s="1"/>
      <c r="N369" s="1"/>
      <c r="R369" s="1"/>
      <c r="U369" s="1"/>
    </row>
    <row r="370" spans="2:21" x14ac:dyDescent="0.35">
      <c r="B370" s="1"/>
      <c r="H370" s="1"/>
      <c r="N370" s="1"/>
      <c r="R370" s="1"/>
      <c r="U370" s="1"/>
    </row>
    <row r="371" spans="2:21" x14ac:dyDescent="0.35">
      <c r="B371" s="1"/>
      <c r="H371" s="1"/>
      <c r="N371" s="1"/>
      <c r="R371" s="1"/>
      <c r="U371" s="1"/>
    </row>
    <row r="372" spans="2:21" x14ac:dyDescent="0.35">
      <c r="B372" s="1"/>
      <c r="H372" s="1"/>
      <c r="N372" s="1"/>
      <c r="R372" s="1"/>
      <c r="U372" s="1"/>
    </row>
    <row r="373" spans="2:21" x14ac:dyDescent="0.35">
      <c r="B373" s="1"/>
      <c r="H373" s="1"/>
      <c r="N373" s="1"/>
      <c r="R373" s="1"/>
      <c r="U373" s="1"/>
    </row>
    <row r="374" spans="2:21" x14ac:dyDescent="0.35">
      <c r="B374" s="1"/>
      <c r="H374" s="1"/>
      <c r="N374" s="1"/>
      <c r="R374" s="1"/>
      <c r="U374" s="1"/>
    </row>
    <row r="375" spans="2:21" x14ac:dyDescent="0.35">
      <c r="B375" s="1"/>
      <c r="H375" s="1"/>
      <c r="N375" s="1"/>
      <c r="R375" s="1"/>
      <c r="U375" s="1"/>
    </row>
    <row r="376" spans="2:21" x14ac:dyDescent="0.35">
      <c r="B376" s="1"/>
      <c r="H376" s="1"/>
      <c r="N376" s="1"/>
      <c r="R376" s="1"/>
      <c r="U376" s="1"/>
    </row>
    <row r="377" spans="2:21" x14ac:dyDescent="0.35">
      <c r="B377" s="1"/>
      <c r="H377" s="1"/>
      <c r="N377" s="1"/>
      <c r="R377" s="1"/>
      <c r="U377" s="1"/>
    </row>
    <row r="378" spans="2:21" x14ac:dyDescent="0.35">
      <c r="B378" s="1"/>
      <c r="H378" s="1"/>
      <c r="N378" s="1"/>
      <c r="R378" s="1"/>
      <c r="U378" s="1"/>
    </row>
    <row r="379" spans="2:21" x14ac:dyDescent="0.35">
      <c r="B379" s="1"/>
      <c r="H379" s="1"/>
      <c r="N379" s="1"/>
      <c r="R379" s="1"/>
      <c r="U379" s="1"/>
    </row>
    <row r="380" spans="2:21" x14ac:dyDescent="0.35">
      <c r="B380" s="1"/>
      <c r="H380" s="1"/>
      <c r="N380" s="1"/>
      <c r="R380" s="1"/>
      <c r="U380" s="1"/>
    </row>
    <row r="381" spans="2:21" x14ac:dyDescent="0.35">
      <c r="B381" s="1"/>
      <c r="H381" s="1"/>
      <c r="N381" s="1"/>
      <c r="R381" s="1"/>
      <c r="U381" s="1"/>
    </row>
    <row r="382" spans="2:21" x14ac:dyDescent="0.35">
      <c r="B382" s="1"/>
      <c r="H382" s="1"/>
      <c r="N382" s="1"/>
      <c r="R382" s="1"/>
      <c r="U382" s="1"/>
    </row>
    <row r="383" spans="2:21" x14ac:dyDescent="0.35">
      <c r="B383" s="1"/>
      <c r="H383" s="1"/>
      <c r="N383" s="1"/>
      <c r="R383" s="1"/>
      <c r="U383" s="1"/>
    </row>
    <row r="384" spans="2:21" x14ac:dyDescent="0.35">
      <c r="B384" s="1"/>
      <c r="H384" s="1"/>
      <c r="N384" s="1"/>
      <c r="R384" s="1"/>
      <c r="U384" s="1"/>
    </row>
    <row r="385" spans="2:21" x14ac:dyDescent="0.35">
      <c r="B385" s="1"/>
      <c r="H385" s="1"/>
      <c r="N385" s="1"/>
      <c r="R385" s="1"/>
      <c r="U385" s="1"/>
    </row>
    <row r="386" spans="2:21" x14ac:dyDescent="0.35">
      <c r="B386" s="1"/>
      <c r="H386" s="1"/>
      <c r="N386" s="1"/>
      <c r="R386" s="1"/>
      <c r="U386" s="1"/>
    </row>
    <row r="387" spans="2:21" x14ac:dyDescent="0.35">
      <c r="B387" s="1"/>
      <c r="H387" s="1"/>
      <c r="N387" s="1"/>
      <c r="R387" s="1"/>
      <c r="U387" s="1"/>
    </row>
    <row r="388" spans="2:21" x14ac:dyDescent="0.35">
      <c r="B388" s="1"/>
      <c r="H388" s="1"/>
      <c r="N388" s="1"/>
      <c r="R388" s="1"/>
      <c r="U388" s="1"/>
    </row>
    <row r="389" spans="2:21" x14ac:dyDescent="0.35">
      <c r="B389" s="1"/>
      <c r="H389" s="1"/>
      <c r="N389" s="1"/>
      <c r="R389" s="1"/>
      <c r="U389" s="1"/>
    </row>
    <row r="390" spans="2:21" x14ac:dyDescent="0.35">
      <c r="B390" s="1"/>
      <c r="H390" s="1"/>
      <c r="N390" s="1"/>
      <c r="R390" s="1"/>
      <c r="U390" s="1"/>
    </row>
    <row r="391" spans="2:21" x14ac:dyDescent="0.35">
      <c r="B391" s="1"/>
      <c r="H391" s="1"/>
      <c r="N391" s="1"/>
      <c r="R391" s="1"/>
      <c r="U391" s="1"/>
    </row>
    <row r="392" spans="2:21" x14ac:dyDescent="0.35">
      <c r="B392" s="1"/>
      <c r="H392" s="1"/>
      <c r="N392" s="1"/>
      <c r="R392" s="1"/>
      <c r="U392" s="1"/>
    </row>
    <row r="393" spans="2:21" x14ac:dyDescent="0.35">
      <c r="B393" s="1"/>
      <c r="H393" s="1"/>
      <c r="N393" s="1"/>
      <c r="R393" s="1"/>
      <c r="U393" s="1"/>
    </row>
    <row r="394" spans="2:21" x14ac:dyDescent="0.35">
      <c r="B394" s="1"/>
      <c r="H394" s="1"/>
      <c r="N394" s="1"/>
      <c r="R394" s="1"/>
      <c r="U394" s="1"/>
    </row>
    <row r="395" spans="2:21" x14ac:dyDescent="0.35">
      <c r="B395" s="1"/>
      <c r="H395" s="1"/>
      <c r="N395" s="1"/>
      <c r="R395" s="1"/>
      <c r="U395" s="1"/>
    </row>
    <row r="396" spans="2:21" x14ac:dyDescent="0.35">
      <c r="B396" s="1"/>
      <c r="H396" s="1"/>
      <c r="N396" s="1"/>
      <c r="R396" s="1"/>
      <c r="U396" s="1"/>
    </row>
    <row r="397" spans="2:21" x14ac:dyDescent="0.35">
      <c r="B397" s="1"/>
      <c r="H397" s="1"/>
      <c r="N397" s="1"/>
      <c r="R397" s="1"/>
      <c r="U397" s="1"/>
    </row>
    <row r="398" spans="2:21" x14ac:dyDescent="0.35">
      <c r="B398" s="1"/>
      <c r="H398" s="1"/>
      <c r="N398" s="1"/>
      <c r="R398" s="1"/>
      <c r="U398" s="1"/>
    </row>
    <row r="399" spans="2:21" x14ac:dyDescent="0.35">
      <c r="B399" s="1"/>
      <c r="H399" s="1"/>
      <c r="N399" s="1"/>
      <c r="R399" s="1"/>
      <c r="U399" s="1"/>
    </row>
    <row r="400" spans="2:21" x14ac:dyDescent="0.35">
      <c r="B400" s="1"/>
      <c r="H400" s="1"/>
      <c r="N400" s="1"/>
      <c r="R400" s="1"/>
      <c r="U400" s="1"/>
    </row>
    <row r="401" spans="2:21" x14ac:dyDescent="0.35">
      <c r="B401" s="1"/>
      <c r="H401" s="1"/>
      <c r="N401" s="1"/>
      <c r="R401" s="1"/>
      <c r="U401" s="1"/>
    </row>
    <row r="402" spans="2:21" x14ac:dyDescent="0.35">
      <c r="B402" s="1"/>
      <c r="H402" s="1"/>
      <c r="N402" s="1"/>
      <c r="R402" s="1"/>
      <c r="U402" s="1"/>
    </row>
    <row r="403" spans="2:21" x14ac:dyDescent="0.35">
      <c r="B403" s="1"/>
      <c r="H403" s="1"/>
      <c r="N403" s="1"/>
      <c r="R403" s="1"/>
      <c r="U403" s="1"/>
    </row>
    <row r="404" spans="2:21" x14ac:dyDescent="0.35">
      <c r="B404" s="1"/>
      <c r="H404" s="1"/>
      <c r="N404" s="1"/>
      <c r="R404" s="1"/>
      <c r="U404" s="1"/>
    </row>
    <row r="405" spans="2:21" x14ac:dyDescent="0.35">
      <c r="B405" s="1"/>
      <c r="H405" s="1"/>
      <c r="N405" s="1"/>
      <c r="R405" s="1"/>
      <c r="U405" s="1"/>
    </row>
    <row r="406" spans="2:21" x14ac:dyDescent="0.35">
      <c r="B406" s="1"/>
      <c r="H406" s="1"/>
      <c r="N406" s="1"/>
      <c r="R406" s="1"/>
      <c r="U406" s="1"/>
    </row>
    <row r="407" spans="2:21" x14ac:dyDescent="0.35">
      <c r="B407" s="1"/>
      <c r="H407" s="1"/>
      <c r="N407" s="1"/>
      <c r="R407" s="1"/>
      <c r="U407" s="1"/>
    </row>
    <row r="408" spans="2:21" x14ac:dyDescent="0.35">
      <c r="B408" s="1"/>
      <c r="H408" s="1"/>
      <c r="N408" s="1"/>
      <c r="R408" s="1"/>
      <c r="U408" s="1"/>
    </row>
    <row r="409" spans="2:21" x14ac:dyDescent="0.35">
      <c r="B409" s="1"/>
      <c r="H409" s="1"/>
      <c r="N409" s="1"/>
      <c r="R409" s="1"/>
      <c r="U409" s="1"/>
    </row>
    <row r="410" spans="2:21" x14ac:dyDescent="0.35">
      <c r="B410" s="1"/>
      <c r="H410" s="1"/>
      <c r="N410" s="1"/>
      <c r="R410" s="1"/>
      <c r="U410" s="1"/>
    </row>
    <row r="411" spans="2:21" x14ac:dyDescent="0.35">
      <c r="B411" s="1"/>
      <c r="H411" s="1"/>
      <c r="N411" s="1"/>
      <c r="R411" s="1"/>
      <c r="U411" s="1"/>
    </row>
    <row r="412" spans="2:21" x14ac:dyDescent="0.35">
      <c r="B412" s="1"/>
      <c r="H412" s="1"/>
      <c r="N412" s="1"/>
      <c r="R412" s="1"/>
      <c r="U412" s="1"/>
    </row>
    <row r="413" spans="2:21" x14ac:dyDescent="0.35">
      <c r="B413" s="1"/>
      <c r="H413" s="1"/>
      <c r="N413" s="1"/>
      <c r="R413" s="1"/>
      <c r="U413" s="1"/>
    </row>
    <row r="414" spans="2:21" x14ac:dyDescent="0.35">
      <c r="B414" s="1"/>
      <c r="H414" s="1"/>
      <c r="N414" s="1"/>
      <c r="R414" s="1"/>
      <c r="U414" s="1"/>
    </row>
    <row r="415" spans="2:21" x14ac:dyDescent="0.35">
      <c r="B415" s="1"/>
      <c r="H415" s="1"/>
      <c r="N415" s="1"/>
      <c r="R415" s="1"/>
      <c r="U415" s="1"/>
    </row>
    <row r="416" spans="2:21" x14ac:dyDescent="0.35">
      <c r="B416" s="1"/>
      <c r="H416" s="1"/>
      <c r="N416" s="1"/>
      <c r="R416" s="1"/>
      <c r="U416" s="1"/>
    </row>
    <row r="417" spans="2:21" x14ac:dyDescent="0.35">
      <c r="B417" s="1"/>
      <c r="H417" s="1"/>
      <c r="N417" s="1"/>
      <c r="R417" s="1"/>
      <c r="U417" s="1"/>
    </row>
    <row r="418" spans="2:21" x14ac:dyDescent="0.35">
      <c r="B418" s="1"/>
      <c r="H418" s="1"/>
      <c r="N418" s="1"/>
      <c r="R418" s="1"/>
      <c r="U418" s="1"/>
    </row>
    <row r="419" spans="2:21" x14ac:dyDescent="0.35">
      <c r="B419" s="1"/>
      <c r="H419" s="1"/>
      <c r="N419" s="1"/>
      <c r="R419" s="1"/>
      <c r="U419" s="1"/>
    </row>
    <row r="420" spans="2:21" x14ac:dyDescent="0.35">
      <c r="B420" s="1"/>
      <c r="H420" s="1"/>
      <c r="N420" s="1"/>
      <c r="R420" s="1"/>
      <c r="U420" s="1"/>
    </row>
    <row r="421" spans="2:21" x14ac:dyDescent="0.35">
      <c r="B421" s="1"/>
      <c r="H421" s="1"/>
      <c r="N421" s="1"/>
      <c r="R421" s="1"/>
      <c r="U421" s="1"/>
    </row>
    <row r="422" spans="2:21" x14ac:dyDescent="0.35">
      <c r="B422" s="1"/>
      <c r="H422" s="1"/>
      <c r="N422" s="1"/>
      <c r="R422" s="1"/>
      <c r="U422" s="1"/>
    </row>
    <row r="423" spans="2:21" x14ac:dyDescent="0.35">
      <c r="B423" s="1"/>
      <c r="H423" s="1"/>
      <c r="N423" s="1"/>
      <c r="R423" s="1"/>
      <c r="U423" s="1"/>
    </row>
    <row r="424" spans="2:21" x14ac:dyDescent="0.35">
      <c r="B424" s="1"/>
      <c r="H424" s="1"/>
      <c r="N424" s="1"/>
      <c r="R424" s="1"/>
      <c r="U424" s="1"/>
    </row>
    <row r="425" spans="2:21" x14ac:dyDescent="0.35">
      <c r="B425" s="1"/>
      <c r="H425" s="1"/>
      <c r="N425" s="1"/>
      <c r="R425" s="1"/>
      <c r="U425" s="1"/>
    </row>
    <row r="426" spans="2:21" x14ac:dyDescent="0.35">
      <c r="B426" s="1"/>
      <c r="H426" s="1"/>
      <c r="N426" s="1"/>
      <c r="R426" s="1"/>
      <c r="U426" s="1"/>
    </row>
    <row r="427" spans="2:21" x14ac:dyDescent="0.35">
      <c r="B427" s="1"/>
      <c r="H427" s="1"/>
      <c r="N427" s="1"/>
      <c r="R427" s="1"/>
      <c r="U427" s="1"/>
    </row>
    <row r="428" spans="2:21" x14ac:dyDescent="0.35">
      <c r="B428" s="1"/>
      <c r="H428" s="1"/>
      <c r="N428" s="1"/>
      <c r="R428" s="1"/>
      <c r="U428" s="1"/>
    </row>
    <row r="429" spans="2:21" x14ac:dyDescent="0.35">
      <c r="B429" s="1"/>
      <c r="H429" s="1"/>
      <c r="N429" s="1"/>
      <c r="R429" s="1"/>
      <c r="U429" s="1"/>
    </row>
    <row r="430" spans="2:21" x14ac:dyDescent="0.35">
      <c r="B430" s="1"/>
      <c r="H430" s="1"/>
      <c r="N430" s="1"/>
      <c r="R430" s="1"/>
      <c r="U430" s="1"/>
    </row>
    <row r="431" spans="2:21" x14ac:dyDescent="0.35">
      <c r="B431" s="1"/>
      <c r="H431" s="1"/>
      <c r="N431" s="1"/>
      <c r="R431" s="1"/>
      <c r="U431" s="1"/>
    </row>
    <row r="432" spans="2:21" x14ac:dyDescent="0.35">
      <c r="B432" s="1"/>
      <c r="H432" s="1"/>
      <c r="N432" s="1"/>
      <c r="R432" s="1"/>
      <c r="U432" s="1"/>
    </row>
    <row r="433" spans="2:21" x14ac:dyDescent="0.35">
      <c r="B433" s="1"/>
      <c r="H433" s="1"/>
      <c r="N433" s="1"/>
      <c r="R433" s="1"/>
      <c r="U433" s="1"/>
    </row>
    <row r="434" spans="2:21" x14ac:dyDescent="0.35">
      <c r="B434" s="1"/>
      <c r="H434" s="1"/>
      <c r="N434" s="1"/>
      <c r="R434" s="1"/>
      <c r="U434" s="1"/>
    </row>
    <row r="435" spans="2:21" x14ac:dyDescent="0.35">
      <c r="B435" s="1"/>
      <c r="H435" s="1"/>
      <c r="N435" s="1"/>
      <c r="R435" s="1"/>
      <c r="U435" s="1"/>
    </row>
    <row r="436" spans="2:21" x14ac:dyDescent="0.35">
      <c r="B436" s="1"/>
      <c r="H436" s="1"/>
      <c r="N436" s="1"/>
      <c r="R436" s="1"/>
      <c r="U436" s="1"/>
    </row>
    <row r="437" spans="2:21" x14ac:dyDescent="0.35">
      <c r="B437" s="1"/>
      <c r="H437" s="1"/>
      <c r="N437" s="1"/>
      <c r="R437" s="1"/>
      <c r="U437" s="1"/>
    </row>
    <row r="438" spans="2:21" x14ac:dyDescent="0.35">
      <c r="B438" s="1"/>
      <c r="H438" s="1"/>
      <c r="N438" s="1"/>
      <c r="R438" s="1"/>
      <c r="U438" s="1"/>
    </row>
    <row r="439" spans="2:21" x14ac:dyDescent="0.35">
      <c r="B439" s="1"/>
      <c r="H439" s="1"/>
      <c r="N439" s="1"/>
      <c r="R439" s="1"/>
      <c r="U439" s="1"/>
    </row>
    <row r="440" spans="2:21" x14ac:dyDescent="0.35">
      <c r="B440" s="1"/>
      <c r="H440" s="1"/>
      <c r="N440" s="1"/>
      <c r="R440" s="1"/>
      <c r="U440" s="1"/>
    </row>
    <row r="441" spans="2:21" x14ac:dyDescent="0.35">
      <c r="B441" s="1"/>
      <c r="H441" s="1"/>
      <c r="N441" s="1"/>
      <c r="R441" s="1"/>
      <c r="U441" s="1"/>
    </row>
    <row r="442" spans="2:21" x14ac:dyDescent="0.35">
      <c r="B442" s="1"/>
      <c r="H442" s="1"/>
      <c r="N442" s="1"/>
      <c r="R442" s="1"/>
      <c r="U442" s="1"/>
    </row>
    <row r="443" spans="2:21" x14ac:dyDescent="0.35">
      <c r="B443" s="1"/>
      <c r="H443" s="1"/>
      <c r="N443" s="1"/>
      <c r="R443" s="1"/>
      <c r="U443" s="1"/>
    </row>
    <row r="444" spans="2:21" x14ac:dyDescent="0.35">
      <c r="B444" s="1"/>
      <c r="H444" s="1"/>
      <c r="N444" s="1"/>
      <c r="R444" s="1"/>
      <c r="U444" s="1"/>
    </row>
    <row r="445" spans="2:21" x14ac:dyDescent="0.35">
      <c r="B445" s="1"/>
      <c r="H445" s="1"/>
      <c r="N445" s="1"/>
      <c r="R445" s="1"/>
      <c r="U445" s="1"/>
    </row>
    <row r="446" spans="2:21" x14ac:dyDescent="0.35">
      <c r="B446" s="1"/>
      <c r="H446" s="1"/>
      <c r="N446" s="1"/>
      <c r="R446" s="1"/>
      <c r="U446" s="1"/>
    </row>
    <row r="447" spans="2:21" x14ac:dyDescent="0.35">
      <c r="B447" s="1"/>
      <c r="H447" s="1"/>
      <c r="N447" s="1"/>
      <c r="R447" s="1"/>
      <c r="U447" s="1"/>
    </row>
    <row r="448" spans="2:21" x14ac:dyDescent="0.35">
      <c r="B448" s="1"/>
      <c r="H448" s="1"/>
      <c r="N448" s="1"/>
      <c r="R448" s="1"/>
      <c r="U448" s="1"/>
    </row>
    <row r="449" spans="2:21" x14ac:dyDescent="0.35">
      <c r="B449" s="1"/>
      <c r="H449" s="1"/>
      <c r="N449" s="1"/>
      <c r="R449" s="1"/>
      <c r="U449" s="1"/>
    </row>
    <row r="450" spans="2:21" x14ac:dyDescent="0.35">
      <c r="B450" s="1"/>
      <c r="H450" s="1"/>
      <c r="N450" s="1"/>
      <c r="R450" s="1"/>
      <c r="U450" s="1"/>
    </row>
    <row r="451" spans="2:21" x14ac:dyDescent="0.35">
      <c r="B451" s="1"/>
      <c r="H451" s="1"/>
      <c r="N451" s="1"/>
      <c r="R451" s="1"/>
      <c r="U451" s="1"/>
    </row>
    <row r="452" spans="2:21" x14ac:dyDescent="0.35">
      <c r="B452" s="1"/>
      <c r="H452" s="1"/>
      <c r="N452" s="1"/>
      <c r="R452" s="1"/>
      <c r="U452" s="1"/>
    </row>
    <row r="453" spans="2:21" x14ac:dyDescent="0.35">
      <c r="B453" s="1"/>
      <c r="H453" s="1"/>
      <c r="N453" s="1"/>
      <c r="R453" s="1"/>
      <c r="U453" s="1"/>
    </row>
    <row r="454" spans="2:21" x14ac:dyDescent="0.35">
      <c r="B454" s="1"/>
      <c r="H454" s="1"/>
      <c r="N454" s="1"/>
      <c r="R454" s="1"/>
      <c r="U454" s="1"/>
    </row>
    <row r="455" spans="2:21" x14ac:dyDescent="0.35">
      <c r="B455" s="1"/>
      <c r="H455" s="1"/>
      <c r="N455" s="1"/>
      <c r="R455" s="1"/>
      <c r="U455" s="1"/>
    </row>
    <row r="456" spans="2:21" x14ac:dyDescent="0.35">
      <c r="B456" s="1"/>
      <c r="H456" s="1"/>
      <c r="N456" s="1"/>
      <c r="R456" s="1"/>
      <c r="U456" s="1"/>
    </row>
    <row r="457" spans="2:21" x14ac:dyDescent="0.35">
      <c r="B457" s="1"/>
      <c r="H457" s="1"/>
      <c r="N457" s="1"/>
      <c r="R457" s="1"/>
      <c r="U457" s="1"/>
    </row>
    <row r="458" spans="2:21" x14ac:dyDescent="0.35">
      <c r="B458" s="1"/>
      <c r="H458" s="1"/>
      <c r="N458" s="1"/>
      <c r="R458" s="1"/>
      <c r="U458" s="1"/>
    </row>
    <row r="459" spans="2:21" x14ac:dyDescent="0.35">
      <c r="B459" s="1"/>
      <c r="H459" s="1"/>
      <c r="N459" s="1"/>
      <c r="R459" s="1"/>
      <c r="U459" s="1"/>
    </row>
    <row r="460" spans="2:21" x14ac:dyDescent="0.35">
      <c r="B460" s="1"/>
      <c r="H460" s="1"/>
      <c r="N460" s="1"/>
      <c r="R460" s="1"/>
      <c r="U460" s="1"/>
    </row>
    <row r="461" spans="2:21" x14ac:dyDescent="0.35">
      <c r="B461" s="1"/>
      <c r="H461" s="1"/>
      <c r="N461" s="1"/>
      <c r="R461" s="1"/>
      <c r="U461" s="1"/>
    </row>
    <row r="462" spans="2:21" x14ac:dyDescent="0.35">
      <c r="B462" s="1"/>
      <c r="H462" s="1"/>
      <c r="N462" s="1"/>
      <c r="R462" s="1"/>
      <c r="U462" s="1"/>
    </row>
    <row r="463" spans="2:21" x14ac:dyDescent="0.35">
      <c r="B463" s="1"/>
      <c r="H463" s="1"/>
      <c r="N463" s="1"/>
      <c r="R463" s="1"/>
      <c r="U463" s="1"/>
    </row>
    <row r="464" spans="2:21" x14ac:dyDescent="0.35">
      <c r="B464" s="1"/>
      <c r="H464" s="1"/>
      <c r="N464" s="1"/>
      <c r="R464" s="1"/>
      <c r="U464" s="1"/>
    </row>
    <row r="465" spans="2:21" x14ac:dyDescent="0.35">
      <c r="B465" s="1"/>
      <c r="H465" s="1"/>
      <c r="N465" s="1"/>
      <c r="R465" s="1"/>
      <c r="U465" s="1"/>
    </row>
    <row r="466" spans="2:21" x14ac:dyDescent="0.35">
      <c r="B466" s="1"/>
      <c r="H466" s="1"/>
      <c r="N466" s="1"/>
      <c r="R466" s="1"/>
      <c r="U466" s="1"/>
    </row>
    <row r="467" spans="2:21" x14ac:dyDescent="0.35">
      <c r="B467" s="1"/>
      <c r="H467" s="1"/>
      <c r="N467" s="1"/>
      <c r="R467" s="1"/>
      <c r="U467" s="1"/>
    </row>
    <row r="468" spans="2:21" x14ac:dyDescent="0.35">
      <c r="B468" s="1"/>
      <c r="H468" s="1"/>
      <c r="N468" s="1"/>
      <c r="R468" s="1"/>
      <c r="U468" s="1"/>
    </row>
    <row r="469" spans="2:21" x14ac:dyDescent="0.35">
      <c r="B469" s="1"/>
      <c r="H469" s="1"/>
      <c r="N469" s="1"/>
      <c r="R469" s="1"/>
      <c r="U469" s="1"/>
    </row>
    <row r="470" spans="2:21" x14ac:dyDescent="0.35">
      <c r="B470" s="1"/>
      <c r="H470" s="1"/>
      <c r="N470" s="1"/>
      <c r="R470" s="1"/>
      <c r="U470" s="1"/>
    </row>
    <row r="471" spans="2:21" x14ac:dyDescent="0.35">
      <c r="B471" s="1"/>
      <c r="H471" s="1"/>
      <c r="N471" s="1"/>
      <c r="R471" s="1"/>
      <c r="U471" s="1"/>
    </row>
    <row r="472" spans="2:21" x14ac:dyDescent="0.35">
      <c r="B472" s="1"/>
      <c r="H472" s="1"/>
      <c r="N472" s="1"/>
      <c r="R472" s="1"/>
      <c r="U472" s="1"/>
    </row>
    <row r="473" spans="2:21" x14ac:dyDescent="0.35">
      <c r="B473" s="1"/>
      <c r="H473" s="1"/>
      <c r="N473" s="1"/>
      <c r="R473" s="1"/>
      <c r="U473" s="1"/>
    </row>
    <row r="474" spans="2:21" x14ac:dyDescent="0.35">
      <c r="B474" s="1"/>
      <c r="H474" s="1"/>
      <c r="N474" s="1"/>
      <c r="R474" s="1"/>
      <c r="U474" s="1"/>
    </row>
    <row r="475" spans="2:21" x14ac:dyDescent="0.35">
      <c r="B475" s="1"/>
      <c r="H475" s="1"/>
      <c r="N475" s="1"/>
      <c r="R475" s="1"/>
      <c r="U475" s="1"/>
    </row>
    <row r="476" spans="2:21" x14ac:dyDescent="0.35">
      <c r="B476" s="1"/>
      <c r="H476" s="1"/>
      <c r="N476" s="1"/>
      <c r="R476" s="1"/>
      <c r="U476" s="1"/>
    </row>
    <row r="477" spans="2:21" x14ac:dyDescent="0.35">
      <c r="B477" s="1"/>
      <c r="H477" s="1"/>
      <c r="N477" s="1"/>
      <c r="R477" s="1"/>
      <c r="U477" s="1"/>
    </row>
    <row r="478" spans="2:21" x14ac:dyDescent="0.35">
      <c r="B478" s="1"/>
      <c r="H478" s="1"/>
      <c r="N478" s="1"/>
      <c r="R478" s="1"/>
      <c r="U478" s="1"/>
    </row>
    <row r="479" spans="2:21" x14ac:dyDescent="0.35">
      <c r="B479" s="1"/>
      <c r="H479" s="1"/>
      <c r="N479" s="1"/>
      <c r="R479" s="1"/>
      <c r="U479" s="1"/>
    </row>
    <row r="480" spans="2:21" x14ac:dyDescent="0.35">
      <c r="B480" s="1"/>
      <c r="H480" s="1"/>
      <c r="N480" s="1"/>
      <c r="R480" s="1"/>
      <c r="U480" s="1"/>
    </row>
    <row r="481" spans="2:21" x14ac:dyDescent="0.35">
      <c r="B481" s="1"/>
      <c r="H481" s="1"/>
      <c r="N481" s="1"/>
      <c r="R481" s="1"/>
      <c r="U481" s="1"/>
    </row>
    <row r="482" spans="2:21" x14ac:dyDescent="0.35">
      <c r="B482" s="1"/>
      <c r="H482" s="1"/>
      <c r="N482" s="1"/>
      <c r="R482" s="1"/>
      <c r="U482" s="1"/>
    </row>
    <row r="483" spans="2:21" x14ac:dyDescent="0.35">
      <c r="B483" s="1"/>
      <c r="H483" s="1"/>
      <c r="N483" s="1"/>
      <c r="R483" s="1"/>
      <c r="U483" s="1"/>
    </row>
    <row r="484" spans="2:21" x14ac:dyDescent="0.35">
      <c r="B484" s="1"/>
      <c r="H484" s="1"/>
      <c r="N484" s="1"/>
      <c r="R484" s="1"/>
      <c r="U484" s="1"/>
    </row>
    <row r="485" spans="2:21" x14ac:dyDescent="0.35">
      <c r="B485" s="1"/>
      <c r="H485" s="1"/>
      <c r="N485" s="1"/>
      <c r="R485" s="1"/>
      <c r="U485" s="1"/>
    </row>
    <row r="486" spans="2:21" x14ac:dyDescent="0.35">
      <c r="B486" s="1"/>
      <c r="H486" s="1"/>
      <c r="N486" s="1"/>
      <c r="R486" s="1"/>
      <c r="U486" s="1"/>
    </row>
    <row r="487" spans="2:21" x14ac:dyDescent="0.35">
      <c r="B487" s="1"/>
      <c r="H487" s="1"/>
      <c r="N487" s="1"/>
      <c r="R487" s="1"/>
      <c r="U487" s="1"/>
    </row>
    <row r="488" spans="2:21" x14ac:dyDescent="0.35">
      <c r="B488" s="1"/>
      <c r="H488" s="1"/>
      <c r="N488" s="1"/>
      <c r="R488" s="1"/>
      <c r="U488" s="1"/>
    </row>
    <row r="489" spans="2:21" x14ac:dyDescent="0.35">
      <c r="B489" s="1"/>
      <c r="H489" s="1"/>
      <c r="N489" s="1"/>
      <c r="R489" s="1"/>
      <c r="U489" s="1"/>
    </row>
    <row r="490" spans="2:21" x14ac:dyDescent="0.35">
      <c r="B490" s="1"/>
      <c r="H490" s="1"/>
      <c r="N490" s="1"/>
      <c r="R490" s="1"/>
      <c r="U490" s="1"/>
    </row>
    <row r="491" spans="2:21" x14ac:dyDescent="0.35">
      <c r="B491" s="1"/>
      <c r="H491" s="1"/>
      <c r="N491" s="1"/>
      <c r="R491" s="1"/>
      <c r="U491" s="1"/>
    </row>
    <row r="492" spans="2:21" x14ac:dyDescent="0.35">
      <c r="B492" s="1"/>
      <c r="H492" s="1"/>
      <c r="N492" s="1"/>
      <c r="R492" s="1"/>
      <c r="U492" s="1"/>
    </row>
    <row r="493" spans="2:21" x14ac:dyDescent="0.35">
      <c r="B493" s="1"/>
      <c r="H493" s="1"/>
      <c r="N493" s="1"/>
      <c r="R493" s="1"/>
      <c r="U493" s="1"/>
    </row>
    <row r="494" spans="2:21" x14ac:dyDescent="0.35">
      <c r="B494" s="1"/>
      <c r="H494" s="1"/>
      <c r="N494" s="1"/>
      <c r="R494" s="1"/>
      <c r="U494" s="1"/>
    </row>
    <row r="495" spans="2:21" x14ac:dyDescent="0.35">
      <c r="B495" s="1"/>
      <c r="H495" s="1"/>
      <c r="N495" s="1"/>
      <c r="R495" s="1"/>
      <c r="U495" s="1"/>
    </row>
    <row r="496" spans="2:21" x14ac:dyDescent="0.35">
      <c r="B496" s="1"/>
      <c r="H496" s="1"/>
      <c r="N496" s="1"/>
      <c r="R496" s="1"/>
      <c r="U496" s="1"/>
    </row>
    <row r="497" spans="2:21" x14ac:dyDescent="0.35">
      <c r="B497" s="1"/>
      <c r="H497" s="1"/>
      <c r="N497" s="1"/>
      <c r="R497" s="1"/>
      <c r="U497" s="1"/>
    </row>
    <row r="498" spans="2:21" x14ac:dyDescent="0.35">
      <c r="B498" s="1"/>
      <c r="H498" s="1"/>
      <c r="N498" s="1"/>
      <c r="R498" s="1"/>
      <c r="U498" s="1"/>
    </row>
    <row r="499" spans="2:21" x14ac:dyDescent="0.35">
      <c r="B499" s="1"/>
      <c r="H499" s="1"/>
      <c r="N499" s="1"/>
      <c r="R499" s="1"/>
      <c r="U499" s="1"/>
    </row>
    <row r="500" spans="2:21" x14ac:dyDescent="0.35">
      <c r="B500" s="1"/>
      <c r="H500" s="1"/>
      <c r="N500" s="1"/>
      <c r="R500" s="1"/>
      <c r="U500" s="1"/>
    </row>
    <row r="501" spans="2:21" x14ac:dyDescent="0.35">
      <c r="B501" s="1"/>
      <c r="H501" s="1"/>
      <c r="N501" s="1"/>
      <c r="R501" s="1"/>
      <c r="U501" s="1"/>
    </row>
    <row r="502" spans="2:21" x14ac:dyDescent="0.35">
      <c r="B502" s="1"/>
      <c r="H502" s="1"/>
      <c r="N502" s="1"/>
      <c r="R502" s="1"/>
      <c r="U502" s="1"/>
    </row>
    <row r="503" spans="2:21" x14ac:dyDescent="0.35">
      <c r="B503" s="1"/>
      <c r="H503" s="1"/>
      <c r="N503" s="1"/>
      <c r="R503" s="1"/>
      <c r="U503" s="1"/>
    </row>
    <row r="504" spans="2:21" x14ac:dyDescent="0.35">
      <c r="B504" s="1"/>
      <c r="H504" s="1"/>
      <c r="N504" s="1"/>
      <c r="R504" s="1"/>
      <c r="U504" s="1"/>
    </row>
    <row r="505" spans="2:21" x14ac:dyDescent="0.35">
      <c r="B505" s="1"/>
      <c r="H505" s="1"/>
      <c r="N505" s="1"/>
      <c r="R505" s="1"/>
      <c r="U505" s="1"/>
    </row>
    <row r="506" spans="2:21" x14ac:dyDescent="0.35">
      <c r="B506" s="1"/>
      <c r="H506" s="1"/>
      <c r="N506" s="1"/>
      <c r="R506" s="1"/>
      <c r="U506" s="1"/>
    </row>
    <row r="507" spans="2:21" x14ac:dyDescent="0.35">
      <c r="B507" s="1"/>
      <c r="H507" s="1"/>
      <c r="N507" s="1"/>
      <c r="R507" s="1"/>
      <c r="U507" s="1"/>
    </row>
    <row r="508" spans="2:21" x14ac:dyDescent="0.35">
      <c r="B508" s="1"/>
      <c r="H508" s="1"/>
      <c r="N508" s="1"/>
      <c r="R508" s="1"/>
      <c r="U508" s="1"/>
    </row>
    <row r="509" spans="2:21" x14ac:dyDescent="0.35">
      <c r="B509" s="1"/>
      <c r="H509" s="1"/>
      <c r="N509" s="1"/>
      <c r="R509" s="1"/>
      <c r="U509" s="1"/>
    </row>
    <row r="510" spans="2:21" x14ac:dyDescent="0.35">
      <c r="B510" s="1"/>
      <c r="H510" s="1"/>
      <c r="N510" s="1"/>
      <c r="R510" s="1"/>
      <c r="U510" s="1"/>
    </row>
    <row r="511" spans="2:21" x14ac:dyDescent="0.35">
      <c r="B511" s="1"/>
      <c r="H511" s="1"/>
      <c r="N511" s="1"/>
      <c r="R511" s="1"/>
      <c r="U511" s="1"/>
    </row>
    <row r="512" spans="2:21" x14ac:dyDescent="0.35">
      <c r="B512" s="1"/>
      <c r="H512" s="1"/>
      <c r="N512" s="1"/>
      <c r="R512" s="1"/>
      <c r="U512" s="1"/>
    </row>
    <row r="513" spans="2:21" x14ac:dyDescent="0.35">
      <c r="B513" s="1"/>
      <c r="H513" s="1"/>
      <c r="N513" s="1"/>
      <c r="R513" s="1"/>
      <c r="U513" s="1"/>
    </row>
    <row r="514" spans="2:21" x14ac:dyDescent="0.35">
      <c r="B514" s="1"/>
      <c r="H514" s="1"/>
      <c r="N514" s="1"/>
      <c r="R514" s="1"/>
      <c r="U514" s="1"/>
    </row>
    <row r="515" spans="2:21" x14ac:dyDescent="0.35">
      <c r="B515" s="1"/>
      <c r="H515" s="1"/>
      <c r="N515" s="1"/>
      <c r="R515" s="1"/>
      <c r="U515" s="1"/>
    </row>
    <row r="516" spans="2:21" x14ac:dyDescent="0.35">
      <c r="B516" s="1"/>
      <c r="H516" s="1"/>
      <c r="N516" s="1"/>
      <c r="R516" s="1"/>
      <c r="U516" s="1"/>
    </row>
    <row r="517" spans="2:21" x14ac:dyDescent="0.35">
      <c r="B517" s="1"/>
      <c r="H517" s="1"/>
      <c r="N517" s="1"/>
      <c r="R517" s="1"/>
      <c r="U517" s="1"/>
    </row>
    <row r="518" spans="2:21" x14ac:dyDescent="0.35">
      <c r="B518" s="1"/>
      <c r="H518" s="1"/>
      <c r="N518" s="1"/>
      <c r="R518" s="1"/>
      <c r="U518" s="1"/>
    </row>
    <row r="519" spans="2:21" x14ac:dyDescent="0.35">
      <c r="B519" s="1"/>
      <c r="H519" s="1"/>
      <c r="N519" s="1"/>
      <c r="R519" s="1"/>
      <c r="U519" s="1"/>
    </row>
    <row r="520" spans="2:21" x14ac:dyDescent="0.35">
      <c r="B520" s="1"/>
      <c r="H520" s="1"/>
      <c r="N520" s="1"/>
      <c r="R520" s="1"/>
      <c r="U520" s="1"/>
    </row>
    <row r="521" spans="2:21" x14ac:dyDescent="0.35">
      <c r="B521" s="1"/>
      <c r="H521" s="1"/>
      <c r="N521" s="1"/>
      <c r="R521" s="1"/>
      <c r="U521" s="1"/>
    </row>
    <row r="522" spans="2:21" x14ac:dyDescent="0.35">
      <c r="B522" s="1"/>
      <c r="H522" s="1"/>
      <c r="N522" s="1"/>
      <c r="R522" s="1"/>
      <c r="U522" s="1"/>
    </row>
    <row r="523" spans="2:21" x14ac:dyDescent="0.35">
      <c r="B523" s="1"/>
      <c r="H523" s="1"/>
      <c r="N523" s="1"/>
      <c r="R523" s="1"/>
      <c r="U523" s="1"/>
    </row>
    <row r="524" spans="2:21" x14ac:dyDescent="0.35">
      <c r="B524" s="1"/>
      <c r="H524" s="1"/>
      <c r="N524" s="1"/>
      <c r="R524" s="1"/>
      <c r="U524" s="1"/>
    </row>
    <row r="525" spans="2:21" x14ac:dyDescent="0.35">
      <c r="B525" s="1"/>
      <c r="H525" s="1"/>
      <c r="N525" s="1"/>
      <c r="R525" s="1"/>
      <c r="U525" s="1"/>
    </row>
    <row r="526" spans="2:21" x14ac:dyDescent="0.35">
      <c r="B526" s="1"/>
      <c r="H526" s="1"/>
      <c r="N526" s="1"/>
      <c r="R526" s="1"/>
      <c r="U526" s="1"/>
    </row>
    <row r="527" spans="2:21" x14ac:dyDescent="0.35">
      <c r="B527" s="1"/>
      <c r="H527" s="1"/>
      <c r="N527" s="1"/>
      <c r="R527" s="1"/>
      <c r="U527" s="1"/>
    </row>
    <row r="528" spans="2:21" x14ac:dyDescent="0.35">
      <c r="B528" s="1"/>
      <c r="H528" s="1"/>
      <c r="N528" s="1"/>
      <c r="R528" s="1"/>
      <c r="U528" s="1"/>
    </row>
    <row r="529" spans="2:21" x14ac:dyDescent="0.35">
      <c r="B529" s="1"/>
      <c r="H529" s="1"/>
      <c r="N529" s="1"/>
      <c r="R529" s="1"/>
      <c r="U529" s="1"/>
    </row>
    <row r="530" spans="2:21" x14ac:dyDescent="0.35">
      <c r="B530" s="1"/>
      <c r="H530" s="1"/>
      <c r="N530" s="1"/>
      <c r="R530" s="1"/>
      <c r="U530" s="1"/>
    </row>
    <row r="531" spans="2:21" x14ac:dyDescent="0.35">
      <c r="B531" s="1"/>
      <c r="H531" s="1"/>
      <c r="N531" s="1"/>
      <c r="R531" s="1"/>
      <c r="U531" s="1"/>
    </row>
    <row r="532" spans="2:21" x14ac:dyDescent="0.35">
      <c r="B532" s="1"/>
      <c r="H532" s="1"/>
      <c r="N532" s="1"/>
      <c r="R532" s="1"/>
      <c r="U532" s="1"/>
    </row>
    <row r="533" spans="2:21" x14ac:dyDescent="0.35">
      <c r="B533" s="1"/>
      <c r="H533" s="1"/>
      <c r="N533" s="1"/>
      <c r="R533" s="1"/>
      <c r="U533" s="1"/>
    </row>
    <row r="534" spans="2:21" x14ac:dyDescent="0.35">
      <c r="B534" s="1"/>
      <c r="H534" s="1"/>
      <c r="N534" s="1"/>
      <c r="R534" s="1"/>
      <c r="U534" s="1"/>
    </row>
    <row r="535" spans="2:21" x14ac:dyDescent="0.35">
      <c r="B535" s="1"/>
      <c r="H535" s="1"/>
      <c r="N535" s="1"/>
      <c r="R535" s="1"/>
      <c r="U535" s="1"/>
    </row>
    <row r="536" spans="2:21" x14ac:dyDescent="0.35">
      <c r="B536" s="1"/>
      <c r="H536" s="1"/>
      <c r="N536" s="1"/>
      <c r="R536" s="1"/>
      <c r="U536" s="1"/>
    </row>
    <row r="537" spans="2:21" x14ac:dyDescent="0.35">
      <c r="B537" s="1"/>
      <c r="H537" s="1"/>
      <c r="N537" s="1"/>
      <c r="R537" s="1"/>
      <c r="U537" s="1"/>
    </row>
    <row r="538" spans="2:21" x14ac:dyDescent="0.35">
      <c r="B538" s="1"/>
      <c r="H538" s="1"/>
      <c r="N538" s="1"/>
      <c r="R538" s="1"/>
      <c r="U538" s="1"/>
    </row>
    <row r="539" spans="2:21" x14ac:dyDescent="0.35">
      <c r="B539" s="1"/>
      <c r="H539" s="1"/>
      <c r="N539" s="1"/>
      <c r="R539" s="1"/>
      <c r="U539" s="1"/>
    </row>
    <row r="540" spans="2:21" x14ac:dyDescent="0.35">
      <c r="B540" s="1"/>
      <c r="H540" s="1"/>
      <c r="N540" s="1"/>
      <c r="R540" s="1"/>
      <c r="U540" s="1"/>
    </row>
    <row r="541" spans="2:21" x14ac:dyDescent="0.35">
      <c r="B541" s="1"/>
      <c r="H541" s="1"/>
      <c r="N541" s="1"/>
      <c r="R541" s="1"/>
      <c r="U541" s="1"/>
    </row>
    <row r="542" spans="2:21" x14ac:dyDescent="0.35">
      <c r="B542" s="1"/>
      <c r="H542" s="1"/>
      <c r="N542" s="1"/>
      <c r="R542" s="1"/>
      <c r="U542" s="1"/>
    </row>
    <row r="543" spans="2:21" x14ac:dyDescent="0.35">
      <c r="B543" s="1"/>
      <c r="H543" s="1"/>
      <c r="N543" s="1"/>
      <c r="R543" s="1"/>
      <c r="U543" s="1"/>
    </row>
    <row r="544" spans="2:21" x14ac:dyDescent="0.35">
      <c r="B544" s="1"/>
      <c r="H544" s="1"/>
      <c r="N544" s="1"/>
      <c r="R544" s="1"/>
      <c r="U544" s="1"/>
    </row>
    <row r="545" spans="2:21" x14ac:dyDescent="0.35">
      <c r="B545" s="1"/>
      <c r="H545" s="1"/>
      <c r="N545" s="1"/>
      <c r="R545" s="1"/>
      <c r="U545" s="1"/>
    </row>
    <row r="546" spans="2:21" x14ac:dyDescent="0.35">
      <c r="B546" s="1"/>
      <c r="H546" s="1"/>
      <c r="N546" s="1"/>
      <c r="R546" s="1"/>
      <c r="U546" s="1"/>
    </row>
    <row r="547" spans="2:21" x14ac:dyDescent="0.35">
      <c r="B547" s="1"/>
      <c r="H547" s="1"/>
      <c r="N547" s="1"/>
      <c r="R547" s="1"/>
      <c r="U547" s="1"/>
    </row>
    <row r="548" spans="2:21" x14ac:dyDescent="0.35">
      <c r="B548" s="1"/>
      <c r="H548" s="1"/>
      <c r="N548" s="1"/>
      <c r="R548" s="1"/>
      <c r="U548" s="1"/>
    </row>
    <row r="549" spans="2:21" x14ac:dyDescent="0.35">
      <c r="B549" s="1"/>
      <c r="H549" s="1"/>
      <c r="N549" s="1"/>
      <c r="R549" s="1"/>
      <c r="U549" s="1"/>
    </row>
    <row r="550" spans="2:21" x14ac:dyDescent="0.35">
      <c r="B550" s="1"/>
      <c r="H550" s="1"/>
      <c r="N550" s="1"/>
      <c r="R550" s="1"/>
      <c r="U550" s="1"/>
    </row>
    <row r="551" spans="2:21" x14ac:dyDescent="0.35">
      <c r="B551" s="1"/>
      <c r="H551" s="1"/>
      <c r="N551" s="1"/>
      <c r="R551" s="1"/>
      <c r="U551" s="1"/>
    </row>
    <row r="552" spans="2:21" x14ac:dyDescent="0.35">
      <c r="B552" s="1"/>
      <c r="H552" s="1"/>
      <c r="N552" s="1"/>
      <c r="R552" s="1"/>
      <c r="U552" s="1"/>
    </row>
    <row r="553" spans="2:21" x14ac:dyDescent="0.35">
      <c r="B553" s="1"/>
      <c r="H553" s="1"/>
      <c r="N553" s="1"/>
      <c r="R553" s="1"/>
      <c r="U553" s="1"/>
    </row>
    <row r="554" spans="2:21" x14ac:dyDescent="0.35">
      <c r="B554" s="1"/>
      <c r="H554" s="1"/>
      <c r="N554" s="1"/>
      <c r="R554" s="1"/>
      <c r="U554" s="1"/>
    </row>
    <row r="555" spans="2:21" x14ac:dyDescent="0.35">
      <c r="B555" s="1"/>
      <c r="H555" s="1"/>
      <c r="N555" s="1"/>
      <c r="R555" s="1"/>
      <c r="U555" s="1"/>
    </row>
    <row r="556" spans="2:21" x14ac:dyDescent="0.35">
      <c r="B556" s="1"/>
      <c r="H556" s="1"/>
      <c r="N556" s="1"/>
      <c r="R556" s="1"/>
      <c r="U556" s="1"/>
    </row>
    <row r="557" spans="2:21" x14ac:dyDescent="0.35">
      <c r="B557" s="1"/>
      <c r="H557" s="1"/>
      <c r="N557" s="1"/>
      <c r="R557" s="1"/>
      <c r="U557" s="1"/>
    </row>
    <row r="558" spans="2:21" x14ac:dyDescent="0.35">
      <c r="B558" s="1"/>
      <c r="H558" s="1"/>
      <c r="N558" s="1"/>
      <c r="R558" s="1"/>
      <c r="U558" s="1"/>
    </row>
    <row r="559" spans="2:21" x14ac:dyDescent="0.35">
      <c r="B559" s="1"/>
      <c r="H559" s="1"/>
      <c r="N559" s="1"/>
      <c r="R559" s="1"/>
      <c r="U559" s="1"/>
    </row>
    <row r="560" spans="2:21" x14ac:dyDescent="0.35">
      <c r="B560" s="1"/>
      <c r="H560" s="1"/>
      <c r="N560" s="1"/>
      <c r="R560" s="1"/>
      <c r="U560" s="1"/>
    </row>
    <row r="561" spans="2:21" x14ac:dyDescent="0.35">
      <c r="B561" s="1"/>
      <c r="H561" s="1"/>
      <c r="N561" s="1"/>
      <c r="R561" s="1"/>
      <c r="U561" s="1"/>
    </row>
    <row r="562" spans="2:21" x14ac:dyDescent="0.35">
      <c r="B562" s="1"/>
      <c r="H562" s="1"/>
      <c r="N562" s="1"/>
      <c r="R562" s="1"/>
      <c r="U562" s="1"/>
    </row>
    <row r="563" spans="2:21" x14ac:dyDescent="0.35">
      <c r="B563" s="1"/>
      <c r="H563" s="1"/>
      <c r="N563" s="1"/>
      <c r="R563" s="1"/>
      <c r="U563" s="1"/>
    </row>
    <row r="564" spans="2:21" x14ac:dyDescent="0.35">
      <c r="B564" s="1"/>
      <c r="H564" s="1"/>
      <c r="N564" s="1"/>
      <c r="R564" s="1"/>
      <c r="U564" s="1"/>
    </row>
    <row r="565" spans="2:21" x14ac:dyDescent="0.35">
      <c r="B565" s="1"/>
      <c r="H565" s="1"/>
      <c r="N565" s="1"/>
      <c r="R565" s="1"/>
      <c r="U565" s="1"/>
    </row>
    <row r="566" spans="2:21" x14ac:dyDescent="0.35">
      <c r="B566" s="1"/>
      <c r="H566" s="1"/>
      <c r="N566" s="1"/>
      <c r="R566" s="1"/>
      <c r="U566" s="1"/>
    </row>
    <row r="567" spans="2:21" x14ac:dyDescent="0.35">
      <c r="B567" s="1"/>
      <c r="H567" s="1"/>
      <c r="N567" s="1"/>
      <c r="R567" s="1"/>
      <c r="U567" s="1"/>
    </row>
    <row r="568" spans="2:21" x14ac:dyDescent="0.35">
      <c r="B568" s="1"/>
      <c r="H568" s="1"/>
      <c r="N568" s="1"/>
      <c r="R568" s="1"/>
      <c r="U568" s="1"/>
    </row>
    <row r="569" spans="2:21" x14ac:dyDescent="0.35">
      <c r="B569" s="1"/>
      <c r="H569" s="1"/>
      <c r="N569" s="1"/>
      <c r="R569" s="1"/>
      <c r="U569" s="1"/>
    </row>
    <row r="570" spans="2:21" x14ac:dyDescent="0.35">
      <c r="B570" s="1"/>
      <c r="H570" s="1"/>
      <c r="N570" s="1"/>
      <c r="R570" s="1"/>
      <c r="U570" s="1"/>
    </row>
    <row r="571" spans="2:21" x14ac:dyDescent="0.35">
      <c r="B571" s="1"/>
      <c r="H571" s="1"/>
      <c r="N571" s="1"/>
      <c r="R571" s="1"/>
      <c r="U571" s="1"/>
    </row>
    <row r="572" spans="2:21" x14ac:dyDescent="0.35">
      <c r="B572" s="1"/>
      <c r="H572" s="1"/>
      <c r="N572" s="1"/>
      <c r="R572" s="1"/>
      <c r="U572" s="1"/>
    </row>
    <row r="573" spans="2:21" x14ac:dyDescent="0.35">
      <c r="B573" s="1"/>
      <c r="H573" s="1"/>
      <c r="N573" s="1"/>
      <c r="R573" s="1"/>
      <c r="U573" s="1"/>
    </row>
    <row r="574" spans="2:21" x14ac:dyDescent="0.35">
      <c r="B574" s="1"/>
      <c r="H574" s="1"/>
      <c r="N574" s="1"/>
      <c r="R574" s="1"/>
      <c r="U574" s="1"/>
    </row>
    <row r="575" spans="2:21" x14ac:dyDescent="0.35">
      <c r="B575" s="1"/>
      <c r="H575" s="1"/>
      <c r="N575" s="1"/>
      <c r="R575" s="1"/>
      <c r="U575" s="1"/>
    </row>
    <row r="576" spans="2:21" x14ac:dyDescent="0.35">
      <c r="B576" s="1"/>
      <c r="H576" s="1"/>
      <c r="N576" s="1"/>
      <c r="R576" s="1"/>
      <c r="U576" s="1"/>
    </row>
    <row r="577" spans="2:21" x14ac:dyDescent="0.35">
      <c r="B577" s="1"/>
      <c r="H577" s="1"/>
      <c r="N577" s="1"/>
      <c r="R577" s="1"/>
      <c r="U577" s="1"/>
    </row>
    <row r="578" spans="2:21" x14ac:dyDescent="0.35">
      <c r="B578" s="1"/>
      <c r="H578" s="1"/>
      <c r="N578" s="1"/>
      <c r="R578" s="1"/>
      <c r="U578" s="1"/>
    </row>
    <row r="579" spans="2:21" x14ac:dyDescent="0.35">
      <c r="B579" s="1"/>
      <c r="H579" s="1"/>
      <c r="N579" s="1"/>
      <c r="R579" s="1"/>
      <c r="U579" s="1"/>
    </row>
    <row r="580" spans="2:21" x14ac:dyDescent="0.35">
      <c r="B580" s="1"/>
      <c r="H580" s="1"/>
      <c r="N580" s="1"/>
      <c r="R580" s="1"/>
      <c r="U580" s="1"/>
    </row>
    <row r="581" spans="2:21" x14ac:dyDescent="0.35">
      <c r="B581" s="1"/>
      <c r="H581" s="1"/>
      <c r="N581" s="1"/>
      <c r="R581" s="1"/>
      <c r="U581" s="1"/>
    </row>
    <row r="582" spans="2:21" x14ac:dyDescent="0.35">
      <c r="B582" s="1"/>
      <c r="H582" s="1"/>
      <c r="N582" s="1"/>
      <c r="R582" s="1"/>
      <c r="U582" s="1"/>
    </row>
    <row r="583" spans="2:21" x14ac:dyDescent="0.35">
      <c r="B583" s="1"/>
      <c r="H583" s="1"/>
      <c r="N583" s="1"/>
      <c r="R583" s="1"/>
      <c r="U583" s="1"/>
    </row>
    <row r="584" spans="2:21" x14ac:dyDescent="0.35">
      <c r="B584" s="1"/>
      <c r="H584" s="1"/>
      <c r="N584" s="1"/>
      <c r="R584" s="1"/>
      <c r="U584" s="1"/>
    </row>
    <row r="585" spans="2:21" x14ac:dyDescent="0.35">
      <c r="B585" s="1"/>
      <c r="H585" s="1"/>
      <c r="N585" s="1"/>
      <c r="R585" s="1"/>
      <c r="U585" s="1"/>
    </row>
    <row r="586" spans="2:21" x14ac:dyDescent="0.35">
      <c r="B586" s="1"/>
      <c r="H586" s="1"/>
      <c r="N586" s="1"/>
      <c r="R586" s="1"/>
      <c r="U586" s="1"/>
    </row>
    <row r="587" spans="2:21" x14ac:dyDescent="0.35">
      <c r="B587" s="1"/>
      <c r="H587" s="1"/>
      <c r="N587" s="1"/>
      <c r="R587" s="1"/>
      <c r="U587" s="1"/>
    </row>
    <row r="588" spans="2:21" x14ac:dyDescent="0.35">
      <c r="B588" s="1"/>
      <c r="H588" s="1"/>
      <c r="N588" s="1"/>
      <c r="R588" s="1"/>
      <c r="U588" s="1"/>
    </row>
    <row r="589" spans="2:21" x14ac:dyDescent="0.35">
      <c r="B589" s="1"/>
      <c r="H589" s="1"/>
      <c r="N589" s="1"/>
      <c r="R589" s="1"/>
      <c r="U589" s="1"/>
    </row>
    <row r="590" spans="2:21" x14ac:dyDescent="0.35">
      <c r="B590" s="1"/>
      <c r="H590" s="1"/>
      <c r="N590" s="1"/>
      <c r="R590" s="1"/>
      <c r="U590" s="1"/>
    </row>
    <row r="591" spans="2:21" x14ac:dyDescent="0.35">
      <c r="B591" s="1"/>
      <c r="H591" s="1"/>
      <c r="N591" s="1"/>
      <c r="R591" s="1"/>
      <c r="U591" s="1"/>
    </row>
    <row r="592" spans="2:21" x14ac:dyDescent="0.35">
      <c r="B592" s="1"/>
      <c r="H592" s="1"/>
      <c r="N592" s="1"/>
      <c r="R592" s="1"/>
      <c r="U592" s="1"/>
    </row>
    <row r="593" spans="2:21" x14ac:dyDescent="0.35">
      <c r="B593" s="1"/>
      <c r="H593" s="1"/>
      <c r="N593" s="1"/>
      <c r="R593" s="1"/>
      <c r="U593" s="1"/>
    </row>
    <row r="594" spans="2:21" x14ac:dyDescent="0.35">
      <c r="B594" s="1"/>
      <c r="H594" s="1"/>
      <c r="N594" s="1"/>
      <c r="R594" s="1"/>
      <c r="U594" s="1"/>
    </row>
    <row r="595" spans="2:21" x14ac:dyDescent="0.35">
      <c r="B595" s="1"/>
      <c r="H595" s="1"/>
      <c r="N595" s="1"/>
      <c r="R595" s="1"/>
      <c r="U595" s="1"/>
    </row>
    <row r="596" spans="2:21" x14ac:dyDescent="0.35">
      <c r="B596" s="1"/>
      <c r="H596" s="1"/>
      <c r="N596" s="1"/>
      <c r="R596" s="1"/>
      <c r="U596" s="1"/>
    </row>
    <row r="597" spans="2:21" x14ac:dyDescent="0.35">
      <c r="B597" s="1"/>
      <c r="H597" s="1"/>
      <c r="N597" s="1"/>
      <c r="R597" s="1"/>
      <c r="U597" s="1"/>
    </row>
    <row r="598" spans="2:21" x14ac:dyDescent="0.35">
      <c r="B598" s="1"/>
      <c r="H598" s="1"/>
      <c r="N598" s="1"/>
      <c r="R598" s="1"/>
      <c r="U598" s="1"/>
    </row>
    <row r="599" spans="2:21" x14ac:dyDescent="0.35">
      <c r="B599" s="1"/>
      <c r="H599" s="1"/>
      <c r="N599" s="1"/>
      <c r="R599" s="1"/>
      <c r="U599" s="1"/>
    </row>
    <row r="600" spans="2:21" x14ac:dyDescent="0.35">
      <c r="B600" s="1"/>
      <c r="H600" s="1"/>
      <c r="N600" s="1"/>
      <c r="R600" s="1"/>
      <c r="U600" s="1"/>
    </row>
    <row r="601" spans="2:21" x14ac:dyDescent="0.35">
      <c r="B601" s="1"/>
      <c r="H601" s="1"/>
      <c r="N601" s="1"/>
      <c r="R601" s="1"/>
      <c r="U601" s="1"/>
    </row>
    <row r="602" spans="2:21" x14ac:dyDescent="0.35">
      <c r="B602" s="1"/>
      <c r="H602" s="1"/>
      <c r="N602" s="1"/>
      <c r="R602" s="1"/>
      <c r="U602" s="1"/>
    </row>
    <row r="603" spans="2:21" x14ac:dyDescent="0.35">
      <c r="B603" s="1"/>
      <c r="H603" s="1"/>
      <c r="N603" s="1"/>
      <c r="R603" s="1"/>
      <c r="U603" s="1"/>
    </row>
    <row r="604" spans="2:21" x14ac:dyDescent="0.35">
      <c r="B604" s="1"/>
      <c r="H604" s="1"/>
      <c r="N604" s="1"/>
      <c r="R604" s="1"/>
      <c r="U604" s="1"/>
    </row>
    <row r="605" spans="2:21" x14ac:dyDescent="0.35">
      <c r="B605" s="1"/>
      <c r="H605" s="1"/>
      <c r="N605" s="1"/>
      <c r="R605" s="1"/>
      <c r="U605" s="1"/>
    </row>
    <row r="606" spans="2:21" x14ac:dyDescent="0.35">
      <c r="B606" s="1"/>
      <c r="H606" s="1"/>
      <c r="N606" s="1"/>
      <c r="R606" s="1"/>
      <c r="U606" s="1"/>
    </row>
    <row r="607" spans="2:21" x14ac:dyDescent="0.35">
      <c r="B607" s="1"/>
      <c r="H607" s="1"/>
      <c r="N607" s="1"/>
      <c r="R607" s="1"/>
      <c r="U607" s="1"/>
    </row>
    <row r="608" spans="2:21" x14ac:dyDescent="0.35">
      <c r="B608" s="1"/>
      <c r="H608" s="1"/>
      <c r="N608" s="1"/>
      <c r="R608" s="1"/>
      <c r="U608" s="1"/>
    </row>
    <row r="609" spans="2:21" x14ac:dyDescent="0.35">
      <c r="B609" s="1"/>
      <c r="H609" s="1"/>
      <c r="N609" s="1"/>
      <c r="R609" s="1"/>
      <c r="U609" s="1"/>
    </row>
    <row r="610" spans="2:21" x14ac:dyDescent="0.35">
      <c r="B610" s="1"/>
      <c r="H610" s="1"/>
      <c r="N610" s="1"/>
      <c r="R610" s="1"/>
      <c r="U610" s="1"/>
    </row>
    <row r="611" spans="2:21" x14ac:dyDescent="0.35">
      <c r="B611" s="1"/>
      <c r="H611" s="1"/>
      <c r="N611" s="1"/>
      <c r="R611" s="1"/>
      <c r="U611" s="1"/>
    </row>
    <row r="612" spans="2:21" x14ac:dyDescent="0.35">
      <c r="B612" s="1"/>
      <c r="H612" s="1"/>
      <c r="N612" s="1"/>
      <c r="R612" s="1"/>
      <c r="U612" s="1"/>
    </row>
    <row r="613" spans="2:21" x14ac:dyDescent="0.35">
      <c r="B613" s="1"/>
      <c r="H613" s="1"/>
      <c r="N613" s="1"/>
      <c r="R613" s="1"/>
      <c r="U613" s="1"/>
    </row>
    <row r="614" spans="2:21" x14ac:dyDescent="0.35">
      <c r="B614" s="1"/>
      <c r="H614" s="1"/>
      <c r="N614" s="1"/>
      <c r="R614" s="1"/>
      <c r="U614" s="1"/>
    </row>
    <row r="615" spans="2:21" x14ac:dyDescent="0.35">
      <c r="B615" s="1"/>
      <c r="H615" s="1"/>
      <c r="N615" s="1"/>
      <c r="R615" s="1"/>
      <c r="U615" s="1"/>
    </row>
    <row r="616" spans="2:21" x14ac:dyDescent="0.35">
      <c r="B616" s="1"/>
      <c r="H616" s="1"/>
      <c r="N616" s="1"/>
      <c r="R616" s="1"/>
      <c r="U616" s="1"/>
    </row>
    <row r="617" spans="2:21" x14ac:dyDescent="0.35">
      <c r="B617" s="1"/>
      <c r="H617" s="1"/>
      <c r="N617" s="1"/>
      <c r="R617" s="1"/>
      <c r="U617" s="1"/>
    </row>
    <row r="618" spans="2:21" x14ac:dyDescent="0.35">
      <c r="B618" s="1"/>
      <c r="H618" s="1"/>
      <c r="N618" s="1"/>
      <c r="R618" s="1"/>
      <c r="U618" s="1"/>
    </row>
    <row r="619" spans="2:21" x14ac:dyDescent="0.35">
      <c r="B619" s="1"/>
      <c r="H619" s="1"/>
      <c r="N619" s="1"/>
      <c r="R619" s="1"/>
      <c r="U619" s="1"/>
    </row>
    <row r="620" spans="2:21" x14ac:dyDescent="0.35">
      <c r="B620" s="1"/>
      <c r="H620" s="1"/>
      <c r="N620" s="1"/>
      <c r="R620" s="1"/>
      <c r="U620" s="1"/>
    </row>
    <row r="621" spans="2:21" x14ac:dyDescent="0.35">
      <c r="B621" s="1"/>
      <c r="H621" s="1"/>
      <c r="N621" s="1"/>
      <c r="R621" s="1"/>
      <c r="U621" s="1"/>
    </row>
    <row r="622" spans="2:21" x14ac:dyDescent="0.35">
      <c r="B622" s="1"/>
      <c r="H622" s="1"/>
      <c r="N622" s="1"/>
      <c r="R622" s="1"/>
      <c r="U622" s="1"/>
    </row>
    <row r="623" spans="2:21" x14ac:dyDescent="0.35">
      <c r="B623" s="1"/>
      <c r="H623" s="1"/>
      <c r="N623" s="1"/>
      <c r="R623" s="1"/>
      <c r="U623" s="1"/>
    </row>
    <row r="624" spans="2:21" x14ac:dyDescent="0.35">
      <c r="B624" s="1"/>
      <c r="H624" s="1"/>
      <c r="N624" s="1"/>
      <c r="R624" s="1"/>
      <c r="U624" s="1"/>
    </row>
    <row r="625" spans="2:21" x14ac:dyDescent="0.35">
      <c r="B625" s="1"/>
      <c r="H625" s="1"/>
      <c r="N625" s="1"/>
      <c r="R625" s="1"/>
      <c r="U625" s="1"/>
    </row>
    <row r="626" spans="2:21" x14ac:dyDescent="0.35">
      <c r="B626" s="1"/>
      <c r="H626" s="1"/>
      <c r="N626" s="1"/>
      <c r="R626" s="1"/>
      <c r="U626" s="1"/>
    </row>
    <row r="627" spans="2:21" x14ac:dyDescent="0.35">
      <c r="B627" s="1"/>
      <c r="H627" s="1"/>
      <c r="N627" s="1"/>
      <c r="R627" s="1"/>
      <c r="U627" s="1"/>
    </row>
    <row r="628" spans="2:21" x14ac:dyDescent="0.35">
      <c r="B628" s="1"/>
      <c r="H628" s="1"/>
      <c r="N628" s="1"/>
      <c r="R628" s="1"/>
      <c r="U628" s="1"/>
    </row>
    <row r="629" spans="2:21" x14ac:dyDescent="0.35">
      <c r="B629" s="1"/>
      <c r="H629" s="1"/>
      <c r="N629" s="1"/>
      <c r="R629" s="1"/>
      <c r="U629" s="1"/>
    </row>
    <row r="630" spans="2:21" x14ac:dyDescent="0.35">
      <c r="B630" s="1"/>
      <c r="H630" s="1"/>
      <c r="N630" s="1"/>
      <c r="R630" s="1"/>
      <c r="U630" s="1"/>
    </row>
    <row r="631" spans="2:21" x14ac:dyDescent="0.35">
      <c r="B631" s="1"/>
      <c r="H631" s="1"/>
      <c r="N631" s="1"/>
      <c r="R631" s="1"/>
      <c r="U631" s="1"/>
    </row>
    <row r="632" spans="2:21" x14ac:dyDescent="0.35">
      <c r="B632" s="1"/>
      <c r="H632" s="1"/>
      <c r="N632" s="1"/>
      <c r="R632" s="1"/>
      <c r="U632" s="1"/>
    </row>
    <row r="633" spans="2:21" x14ac:dyDescent="0.35">
      <c r="B633" s="1"/>
      <c r="H633" s="1"/>
      <c r="N633" s="1"/>
      <c r="R633" s="1"/>
      <c r="U633" s="1"/>
    </row>
    <row r="634" spans="2:21" x14ac:dyDescent="0.35">
      <c r="B634" s="1"/>
      <c r="H634" s="1"/>
      <c r="N634" s="1"/>
      <c r="R634" s="1"/>
      <c r="U634" s="1"/>
    </row>
    <row r="635" spans="2:21" x14ac:dyDescent="0.35">
      <c r="B635" s="1"/>
      <c r="H635" s="1"/>
      <c r="N635" s="1"/>
      <c r="R635" s="1"/>
      <c r="U635" s="1"/>
    </row>
    <row r="636" spans="2:21" x14ac:dyDescent="0.35">
      <c r="B636" s="1"/>
      <c r="H636" s="1"/>
      <c r="N636" s="1"/>
      <c r="R636" s="1"/>
      <c r="U636" s="1"/>
    </row>
    <row r="637" spans="2:21" x14ac:dyDescent="0.35">
      <c r="B637" s="1"/>
      <c r="H637" s="1"/>
      <c r="N637" s="1"/>
      <c r="R637" s="1"/>
      <c r="U637" s="1"/>
    </row>
    <row r="638" spans="2:21" x14ac:dyDescent="0.35">
      <c r="B638" s="1"/>
      <c r="H638" s="1"/>
      <c r="N638" s="1"/>
      <c r="R638" s="1"/>
      <c r="U638" s="1"/>
    </row>
    <row r="639" spans="2:21" x14ac:dyDescent="0.35">
      <c r="B639" s="1"/>
      <c r="H639" s="1"/>
      <c r="N639" s="1"/>
      <c r="R639" s="1"/>
      <c r="U639" s="1"/>
    </row>
    <row r="640" spans="2:21" x14ac:dyDescent="0.35">
      <c r="B640" s="1"/>
      <c r="H640" s="1"/>
      <c r="N640" s="1"/>
      <c r="R640" s="1"/>
      <c r="U640" s="1"/>
    </row>
    <row r="641" spans="2:21" x14ac:dyDescent="0.35">
      <c r="B641" s="1"/>
      <c r="H641" s="1"/>
      <c r="N641" s="1"/>
      <c r="R641" s="1"/>
      <c r="U641" s="1"/>
    </row>
    <row r="642" spans="2:21" x14ac:dyDescent="0.35">
      <c r="B642" s="1"/>
      <c r="H642" s="1"/>
      <c r="N642" s="1"/>
      <c r="R642" s="1"/>
      <c r="U642" s="1"/>
    </row>
    <row r="643" spans="2:21" x14ac:dyDescent="0.35">
      <c r="B643" s="1"/>
      <c r="H643" s="1"/>
      <c r="N643" s="1"/>
      <c r="R643" s="1"/>
      <c r="U643" s="1"/>
    </row>
    <row r="644" spans="2:21" x14ac:dyDescent="0.35">
      <c r="B644" s="1"/>
      <c r="H644" s="1"/>
      <c r="N644" s="1"/>
      <c r="R644" s="1"/>
      <c r="U644" s="1"/>
    </row>
    <row r="645" spans="2:21" x14ac:dyDescent="0.35">
      <c r="B645" s="1"/>
      <c r="H645" s="1"/>
      <c r="N645" s="1"/>
      <c r="R645" s="1"/>
      <c r="U645" s="1"/>
    </row>
    <row r="646" spans="2:21" x14ac:dyDescent="0.35">
      <c r="B646" s="1"/>
      <c r="H646" s="1"/>
      <c r="N646" s="1"/>
      <c r="R646" s="1"/>
      <c r="U646" s="1"/>
    </row>
    <row r="647" spans="2:21" x14ac:dyDescent="0.35">
      <c r="B647" s="1"/>
      <c r="H647" s="1"/>
      <c r="N647" s="1"/>
      <c r="R647" s="1"/>
      <c r="U647" s="1"/>
    </row>
    <row r="648" spans="2:21" x14ac:dyDescent="0.35">
      <c r="B648" s="1"/>
      <c r="H648" s="1"/>
      <c r="N648" s="1"/>
      <c r="R648" s="1"/>
      <c r="U648" s="1"/>
    </row>
    <row r="649" spans="2:21" x14ac:dyDescent="0.35">
      <c r="B649" s="1"/>
      <c r="H649" s="1"/>
      <c r="N649" s="1"/>
      <c r="R649" s="1"/>
      <c r="U649" s="1"/>
    </row>
    <row r="650" spans="2:21" x14ac:dyDescent="0.35">
      <c r="B650" s="1"/>
      <c r="H650" s="1"/>
      <c r="N650" s="1"/>
      <c r="R650" s="1"/>
      <c r="U650" s="1"/>
    </row>
    <row r="651" spans="2:21" x14ac:dyDescent="0.35">
      <c r="B651" s="1"/>
      <c r="H651" s="1"/>
      <c r="N651" s="1"/>
      <c r="R651" s="1"/>
      <c r="U651" s="1"/>
    </row>
    <row r="652" spans="2:21" x14ac:dyDescent="0.35">
      <c r="B652" s="1"/>
      <c r="H652" s="1"/>
      <c r="N652" s="1"/>
      <c r="R652" s="1"/>
      <c r="U652" s="1"/>
    </row>
    <row r="653" spans="2:21" x14ac:dyDescent="0.35">
      <c r="B653" s="1"/>
      <c r="H653" s="1"/>
      <c r="N653" s="1"/>
      <c r="R653" s="1"/>
      <c r="U653" s="1"/>
    </row>
    <row r="654" spans="2:21" x14ac:dyDescent="0.35">
      <c r="B654" s="1"/>
      <c r="H654" s="1"/>
      <c r="N654" s="1"/>
      <c r="R654" s="1"/>
      <c r="U654" s="1"/>
    </row>
    <row r="655" spans="2:21" x14ac:dyDescent="0.35">
      <c r="B655" s="1"/>
      <c r="H655" s="1"/>
      <c r="N655" s="1"/>
      <c r="R655" s="1"/>
      <c r="U655" s="1"/>
    </row>
    <row r="656" spans="2:21" x14ac:dyDescent="0.35">
      <c r="B656" s="1"/>
      <c r="H656" s="1"/>
      <c r="N656" s="1"/>
      <c r="R656" s="1"/>
      <c r="U656" s="1"/>
    </row>
    <row r="657" spans="2:21" x14ac:dyDescent="0.35">
      <c r="B657" s="1"/>
      <c r="H657" s="1"/>
      <c r="N657" s="1"/>
      <c r="R657" s="1"/>
      <c r="U657" s="1"/>
    </row>
    <row r="658" spans="2:21" x14ac:dyDescent="0.35">
      <c r="B658" s="1"/>
      <c r="H658" s="1"/>
      <c r="N658" s="1"/>
      <c r="R658" s="1"/>
      <c r="U658" s="1"/>
    </row>
    <row r="659" spans="2:21" x14ac:dyDescent="0.35">
      <c r="B659" s="1"/>
      <c r="H659" s="1"/>
      <c r="N659" s="1"/>
      <c r="R659" s="1"/>
      <c r="U659" s="1"/>
    </row>
    <row r="660" spans="2:21" x14ac:dyDescent="0.35">
      <c r="B660" s="1"/>
      <c r="H660" s="1"/>
      <c r="N660" s="1"/>
      <c r="R660" s="1"/>
      <c r="U660" s="1"/>
    </row>
    <row r="661" spans="2:21" x14ac:dyDescent="0.35">
      <c r="B661" s="1"/>
      <c r="H661" s="1"/>
      <c r="N661" s="1"/>
      <c r="R661" s="1"/>
      <c r="U661" s="1"/>
    </row>
    <row r="662" spans="2:21" x14ac:dyDescent="0.35">
      <c r="B662" s="1"/>
      <c r="H662" s="1"/>
      <c r="N662" s="1"/>
      <c r="R662" s="1"/>
      <c r="U662" s="1"/>
    </row>
    <row r="663" spans="2:21" x14ac:dyDescent="0.35">
      <c r="B663" s="1"/>
      <c r="H663" s="1"/>
      <c r="N663" s="1"/>
      <c r="R663" s="1"/>
      <c r="U663" s="1"/>
    </row>
    <row r="664" spans="2:21" x14ac:dyDescent="0.35">
      <c r="B664" s="1"/>
      <c r="H664" s="1"/>
      <c r="N664" s="1"/>
      <c r="R664" s="1"/>
      <c r="U664" s="1"/>
    </row>
    <row r="665" spans="2:21" x14ac:dyDescent="0.35">
      <c r="B665" s="1"/>
      <c r="H665" s="1"/>
      <c r="N665" s="1"/>
      <c r="R665" s="1"/>
      <c r="U665" s="1"/>
    </row>
    <row r="666" spans="2:21" x14ac:dyDescent="0.35">
      <c r="B666" s="1"/>
      <c r="H666" s="1"/>
      <c r="N666" s="1"/>
      <c r="R666" s="1"/>
      <c r="U666" s="1"/>
    </row>
    <row r="667" spans="2:21" x14ac:dyDescent="0.35">
      <c r="B667" s="1"/>
      <c r="H667" s="1"/>
      <c r="N667" s="1"/>
      <c r="R667" s="1"/>
      <c r="U667" s="1"/>
    </row>
    <row r="668" spans="2:21" x14ac:dyDescent="0.35">
      <c r="B668" s="1"/>
      <c r="H668" s="1"/>
      <c r="N668" s="1"/>
      <c r="R668" s="1"/>
      <c r="U668" s="1"/>
    </row>
    <row r="669" spans="2:21" x14ac:dyDescent="0.35">
      <c r="B669" s="1"/>
      <c r="H669" s="1"/>
      <c r="N669" s="1"/>
      <c r="R669" s="1"/>
      <c r="U669" s="1"/>
    </row>
    <row r="670" spans="2:21" x14ac:dyDescent="0.35">
      <c r="B670" s="1"/>
      <c r="H670" s="1"/>
      <c r="N670" s="1"/>
      <c r="R670" s="1"/>
      <c r="U670" s="1"/>
    </row>
    <row r="671" spans="2:21" x14ac:dyDescent="0.35">
      <c r="B671" s="1"/>
      <c r="H671" s="1"/>
      <c r="N671" s="1"/>
      <c r="R671" s="1"/>
      <c r="U671" s="1"/>
    </row>
    <row r="672" spans="2:21" x14ac:dyDescent="0.35">
      <c r="B672" s="1"/>
      <c r="H672" s="1"/>
      <c r="N672" s="1"/>
      <c r="R672" s="1"/>
      <c r="U672" s="1"/>
    </row>
    <row r="673" spans="2:21" x14ac:dyDescent="0.35">
      <c r="B673" s="1"/>
      <c r="H673" s="1"/>
      <c r="N673" s="1"/>
      <c r="R673" s="1"/>
      <c r="U673" s="1"/>
    </row>
    <row r="674" spans="2:21" x14ac:dyDescent="0.35">
      <c r="B674" s="1"/>
      <c r="H674" s="1"/>
      <c r="N674" s="1"/>
      <c r="R674" s="1"/>
      <c r="U674" s="1"/>
    </row>
    <row r="675" spans="2:21" x14ac:dyDescent="0.35">
      <c r="B675" s="1"/>
      <c r="H675" s="1"/>
      <c r="N675" s="1"/>
      <c r="R675" s="1"/>
      <c r="U675" s="1"/>
    </row>
    <row r="676" spans="2:21" x14ac:dyDescent="0.35">
      <c r="B676" s="1"/>
      <c r="H676" s="1"/>
      <c r="N676" s="1"/>
      <c r="R676" s="1"/>
      <c r="U676" s="1"/>
    </row>
    <row r="677" spans="2:21" x14ac:dyDescent="0.35">
      <c r="B677" s="1"/>
      <c r="H677" s="1"/>
      <c r="N677" s="1"/>
      <c r="R677" s="1"/>
      <c r="U677" s="1"/>
    </row>
    <row r="678" spans="2:21" x14ac:dyDescent="0.35">
      <c r="B678" s="1"/>
      <c r="H678" s="1"/>
      <c r="N678" s="1"/>
      <c r="R678" s="1"/>
      <c r="U678" s="1"/>
    </row>
    <row r="679" spans="2:21" x14ac:dyDescent="0.35">
      <c r="B679" s="1"/>
      <c r="H679" s="1"/>
      <c r="N679" s="1"/>
      <c r="R679" s="1"/>
      <c r="U679" s="1"/>
    </row>
    <row r="680" spans="2:21" x14ac:dyDescent="0.35">
      <c r="B680" s="1"/>
      <c r="H680" s="1"/>
      <c r="N680" s="1"/>
      <c r="R680" s="1"/>
      <c r="U680" s="1"/>
    </row>
    <row r="681" spans="2:21" x14ac:dyDescent="0.35">
      <c r="B681" s="1"/>
      <c r="H681" s="1"/>
      <c r="N681" s="1"/>
      <c r="R681" s="1"/>
      <c r="U681" s="1"/>
    </row>
    <row r="682" spans="2:21" x14ac:dyDescent="0.35">
      <c r="B682" s="1"/>
      <c r="H682" s="1"/>
      <c r="N682" s="1"/>
      <c r="R682" s="1"/>
      <c r="U682" s="1"/>
    </row>
    <row r="683" spans="2:21" x14ac:dyDescent="0.35">
      <c r="B683" s="1"/>
      <c r="H683" s="1"/>
      <c r="N683" s="1"/>
      <c r="R683" s="1"/>
      <c r="U683" s="1"/>
    </row>
    <row r="684" spans="2:21" x14ac:dyDescent="0.35">
      <c r="B684" s="1"/>
      <c r="H684" s="1"/>
      <c r="N684" s="1"/>
      <c r="R684" s="1"/>
      <c r="U684" s="1"/>
    </row>
    <row r="685" spans="2:21" x14ac:dyDescent="0.35">
      <c r="B685" s="1"/>
      <c r="H685" s="1"/>
      <c r="N685" s="1"/>
      <c r="R685" s="1"/>
      <c r="U685" s="1"/>
    </row>
    <row r="686" spans="2:21" x14ac:dyDescent="0.35">
      <c r="B686" s="1"/>
      <c r="H686" s="1"/>
      <c r="N686" s="1"/>
      <c r="R686" s="1"/>
      <c r="U686" s="1"/>
    </row>
    <row r="687" spans="2:21" x14ac:dyDescent="0.35">
      <c r="B687" s="1"/>
      <c r="H687" s="1"/>
      <c r="N687" s="1"/>
      <c r="R687" s="1"/>
      <c r="U687" s="1"/>
    </row>
    <row r="688" spans="2:21" x14ac:dyDescent="0.35">
      <c r="B688" s="1"/>
      <c r="H688" s="1"/>
      <c r="N688" s="1"/>
      <c r="R688" s="1"/>
      <c r="U688" s="1"/>
    </row>
    <row r="689" spans="2:21" x14ac:dyDescent="0.35">
      <c r="B689" s="1"/>
      <c r="H689" s="1"/>
      <c r="N689" s="1"/>
      <c r="R689" s="1"/>
      <c r="U689" s="1"/>
    </row>
    <row r="690" spans="2:21" x14ac:dyDescent="0.35">
      <c r="B690" s="1"/>
      <c r="H690" s="1"/>
      <c r="N690" s="1"/>
      <c r="R690" s="1"/>
      <c r="U690" s="1"/>
    </row>
    <row r="691" spans="2:21" x14ac:dyDescent="0.35">
      <c r="B691" s="1"/>
      <c r="H691" s="1"/>
      <c r="N691" s="1"/>
      <c r="R691" s="1"/>
      <c r="U691" s="1"/>
    </row>
    <row r="692" spans="2:21" x14ac:dyDescent="0.35">
      <c r="B692" s="1"/>
      <c r="H692" s="1"/>
      <c r="N692" s="1"/>
      <c r="R692" s="1"/>
      <c r="U692" s="1"/>
    </row>
    <row r="693" spans="2:21" x14ac:dyDescent="0.35">
      <c r="B693" s="1"/>
      <c r="H693" s="1"/>
      <c r="N693" s="1"/>
      <c r="R693" s="1"/>
      <c r="U693" s="1"/>
    </row>
    <row r="694" spans="2:21" x14ac:dyDescent="0.35">
      <c r="B694" s="1"/>
      <c r="H694" s="1"/>
      <c r="N694" s="1"/>
      <c r="R694" s="1"/>
      <c r="U694" s="1"/>
    </row>
    <row r="695" spans="2:21" x14ac:dyDescent="0.35">
      <c r="B695" s="1"/>
      <c r="H695" s="1"/>
      <c r="N695" s="1"/>
      <c r="R695" s="1"/>
      <c r="U695" s="1"/>
    </row>
    <row r="696" spans="2:21" x14ac:dyDescent="0.35">
      <c r="B696" s="1"/>
      <c r="H696" s="1"/>
      <c r="N696" s="1"/>
      <c r="R696" s="1"/>
      <c r="U696" s="1"/>
    </row>
    <row r="697" spans="2:21" x14ac:dyDescent="0.35">
      <c r="B697" s="1"/>
      <c r="H697" s="1"/>
      <c r="N697" s="1"/>
      <c r="R697" s="1"/>
      <c r="U697" s="1"/>
    </row>
    <row r="698" spans="2:21" x14ac:dyDescent="0.35">
      <c r="B698" s="1"/>
      <c r="H698" s="1"/>
      <c r="N698" s="1"/>
      <c r="R698" s="1"/>
      <c r="U698" s="1"/>
    </row>
    <row r="699" spans="2:21" x14ac:dyDescent="0.35">
      <c r="B699" s="1"/>
      <c r="H699" s="1"/>
      <c r="N699" s="1"/>
      <c r="R699" s="1"/>
      <c r="U699" s="1"/>
    </row>
    <row r="700" spans="2:21" x14ac:dyDescent="0.35">
      <c r="B700" s="1"/>
      <c r="H700" s="1"/>
      <c r="N700" s="1"/>
      <c r="R700" s="1"/>
      <c r="U700" s="1"/>
    </row>
    <row r="701" spans="2:21" x14ac:dyDescent="0.35">
      <c r="B701" s="1"/>
      <c r="H701" s="1"/>
      <c r="N701" s="1"/>
      <c r="R701" s="1"/>
      <c r="U701" s="1"/>
    </row>
    <row r="702" spans="2:21" x14ac:dyDescent="0.35">
      <c r="B702" s="1"/>
      <c r="H702" s="1"/>
      <c r="N702" s="1"/>
      <c r="R702" s="1"/>
      <c r="U702" s="1"/>
    </row>
    <row r="703" spans="2:21" x14ac:dyDescent="0.35">
      <c r="B703" s="1"/>
      <c r="H703" s="1"/>
      <c r="N703" s="1"/>
      <c r="R703" s="1"/>
      <c r="U703" s="1"/>
    </row>
    <row r="704" spans="2:21" x14ac:dyDescent="0.35">
      <c r="B704" s="1"/>
      <c r="H704" s="1"/>
      <c r="N704" s="1"/>
      <c r="R704" s="1"/>
      <c r="U704" s="1"/>
    </row>
    <row r="705" spans="2:21" x14ac:dyDescent="0.35">
      <c r="B705" s="1"/>
      <c r="H705" s="1"/>
      <c r="N705" s="1"/>
      <c r="R705" s="1"/>
      <c r="U705" s="1"/>
    </row>
    <row r="706" spans="2:21" x14ac:dyDescent="0.35">
      <c r="B706" s="1"/>
      <c r="H706" s="1"/>
      <c r="N706" s="1"/>
      <c r="R706" s="1"/>
      <c r="U706" s="1"/>
    </row>
    <row r="707" spans="2:21" x14ac:dyDescent="0.35">
      <c r="B707" s="1"/>
      <c r="H707" s="1"/>
      <c r="N707" s="1"/>
      <c r="R707" s="1"/>
      <c r="U707" s="1"/>
    </row>
    <row r="708" spans="2:21" x14ac:dyDescent="0.35">
      <c r="B708" s="1"/>
      <c r="H708" s="1"/>
      <c r="N708" s="1"/>
      <c r="R708" s="1"/>
      <c r="U708" s="1"/>
    </row>
    <row r="709" spans="2:21" x14ac:dyDescent="0.35">
      <c r="B709" s="1"/>
      <c r="H709" s="1"/>
      <c r="N709" s="1"/>
      <c r="R709" s="1"/>
      <c r="U709" s="1"/>
    </row>
    <row r="710" spans="2:21" x14ac:dyDescent="0.35">
      <c r="B710" s="1"/>
      <c r="H710" s="1"/>
      <c r="N710" s="1"/>
      <c r="R710" s="1"/>
      <c r="U710" s="1"/>
    </row>
    <row r="711" spans="2:21" x14ac:dyDescent="0.35">
      <c r="B711" s="1"/>
      <c r="H711" s="1"/>
      <c r="N711" s="1"/>
      <c r="R711" s="1"/>
      <c r="U711" s="1"/>
    </row>
    <row r="712" spans="2:21" x14ac:dyDescent="0.35">
      <c r="B712" s="1"/>
      <c r="H712" s="1"/>
      <c r="N712" s="1"/>
      <c r="R712" s="1"/>
      <c r="U712" s="1"/>
    </row>
    <row r="713" spans="2:21" x14ac:dyDescent="0.35">
      <c r="B713" s="1"/>
      <c r="H713" s="1"/>
      <c r="N713" s="1"/>
      <c r="R713" s="1"/>
      <c r="U713" s="1"/>
    </row>
    <row r="714" spans="2:21" x14ac:dyDescent="0.35">
      <c r="B714" s="1"/>
      <c r="H714" s="1"/>
      <c r="N714" s="1"/>
      <c r="R714" s="1"/>
      <c r="U714" s="1"/>
    </row>
    <row r="715" spans="2:21" x14ac:dyDescent="0.35">
      <c r="B715" s="1"/>
      <c r="H715" s="1"/>
      <c r="N715" s="1"/>
      <c r="R715" s="1"/>
      <c r="U715" s="1"/>
    </row>
    <row r="716" spans="2:21" x14ac:dyDescent="0.35">
      <c r="B716" s="1"/>
      <c r="H716" s="1"/>
      <c r="N716" s="1"/>
      <c r="R716" s="1"/>
      <c r="U716" s="1"/>
    </row>
    <row r="717" spans="2:21" x14ac:dyDescent="0.35">
      <c r="B717" s="1"/>
      <c r="H717" s="1"/>
      <c r="N717" s="1"/>
      <c r="R717" s="1"/>
      <c r="U717" s="1"/>
    </row>
    <row r="718" spans="2:21" x14ac:dyDescent="0.35">
      <c r="B718" s="1"/>
      <c r="H718" s="1"/>
      <c r="N718" s="1"/>
      <c r="R718" s="1"/>
      <c r="U718" s="1"/>
    </row>
    <row r="719" spans="2:21" x14ac:dyDescent="0.35">
      <c r="B719" s="1"/>
      <c r="H719" s="1"/>
      <c r="N719" s="1"/>
      <c r="R719" s="1"/>
      <c r="U719" s="1"/>
    </row>
    <row r="720" spans="2:21" x14ac:dyDescent="0.35">
      <c r="B720" s="1"/>
      <c r="H720" s="1"/>
      <c r="N720" s="1"/>
      <c r="R720" s="1"/>
      <c r="U720" s="1"/>
    </row>
    <row r="721" spans="2:21" x14ac:dyDescent="0.35">
      <c r="B721" s="1"/>
      <c r="H721" s="1"/>
      <c r="N721" s="1"/>
      <c r="R721" s="1"/>
      <c r="U721" s="1"/>
    </row>
    <row r="722" spans="2:21" x14ac:dyDescent="0.35">
      <c r="B722" s="1"/>
      <c r="H722" s="1"/>
      <c r="N722" s="1"/>
      <c r="R722" s="1"/>
      <c r="U722" s="1"/>
    </row>
    <row r="723" spans="2:21" x14ac:dyDescent="0.35">
      <c r="B723" s="1"/>
      <c r="H723" s="1"/>
      <c r="N723" s="1"/>
      <c r="R723" s="1"/>
      <c r="U723" s="1"/>
    </row>
    <row r="724" spans="2:21" x14ac:dyDescent="0.35">
      <c r="B724" s="1"/>
      <c r="H724" s="1"/>
      <c r="N724" s="1"/>
      <c r="R724" s="1"/>
      <c r="U724" s="1"/>
    </row>
    <row r="725" spans="2:21" x14ac:dyDescent="0.35">
      <c r="B725" s="1"/>
      <c r="H725" s="1"/>
      <c r="N725" s="1"/>
      <c r="R725" s="1"/>
      <c r="U725" s="1"/>
    </row>
    <row r="726" spans="2:21" x14ac:dyDescent="0.35">
      <c r="B726" s="1"/>
      <c r="H726" s="1"/>
      <c r="N726" s="1"/>
      <c r="R726" s="1"/>
      <c r="U726" s="1"/>
    </row>
    <row r="727" spans="2:21" x14ac:dyDescent="0.35">
      <c r="B727" s="1"/>
      <c r="H727" s="1"/>
      <c r="N727" s="1"/>
      <c r="R727" s="1"/>
      <c r="U727" s="1"/>
    </row>
    <row r="728" spans="2:21" x14ac:dyDescent="0.35">
      <c r="B728" s="1"/>
      <c r="H728" s="1"/>
      <c r="N728" s="1"/>
      <c r="R728" s="1"/>
      <c r="U728" s="1"/>
    </row>
    <row r="729" spans="2:21" x14ac:dyDescent="0.35">
      <c r="B729" s="1"/>
      <c r="H729" s="1"/>
      <c r="N729" s="1"/>
      <c r="R729" s="1"/>
      <c r="U729" s="1"/>
    </row>
    <row r="730" spans="2:21" x14ac:dyDescent="0.35">
      <c r="B730" s="1"/>
      <c r="H730" s="1"/>
      <c r="N730" s="1"/>
      <c r="R730" s="1"/>
      <c r="U730" s="1"/>
    </row>
    <row r="731" spans="2:21" x14ac:dyDescent="0.35">
      <c r="B731" s="1"/>
      <c r="H731" s="1"/>
      <c r="N731" s="1"/>
      <c r="R731" s="1"/>
      <c r="U731" s="1"/>
    </row>
    <row r="732" spans="2:21" x14ac:dyDescent="0.35">
      <c r="B732" s="1"/>
      <c r="H732" s="1"/>
      <c r="N732" s="1"/>
      <c r="R732" s="1"/>
      <c r="U732" s="1"/>
    </row>
    <row r="733" spans="2:21" x14ac:dyDescent="0.35">
      <c r="B733" s="1"/>
      <c r="H733" s="1"/>
      <c r="N733" s="1"/>
      <c r="R733" s="1"/>
      <c r="U733" s="1"/>
    </row>
    <row r="734" spans="2:21" x14ac:dyDescent="0.35">
      <c r="B734" s="1"/>
      <c r="H734" s="1"/>
      <c r="N734" s="1"/>
      <c r="R734" s="1"/>
      <c r="U734" s="1"/>
    </row>
    <row r="735" spans="2:21" x14ac:dyDescent="0.35">
      <c r="B735" s="1"/>
      <c r="H735" s="1"/>
      <c r="N735" s="1"/>
      <c r="R735" s="1"/>
      <c r="U735" s="1"/>
    </row>
    <row r="736" spans="2:21" x14ac:dyDescent="0.35">
      <c r="B736" s="1"/>
      <c r="H736" s="1"/>
      <c r="N736" s="1"/>
      <c r="R736" s="1"/>
      <c r="U736" s="1"/>
    </row>
    <row r="737" spans="2:21" x14ac:dyDescent="0.35">
      <c r="B737" s="1"/>
      <c r="H737" s="1"/>
      <c r="N737" s="1"/>
      <c r="R737" s="1"/>
      <c r="U737" s="1"/>
    </row>
    <row r="738" spans="2:21" x14ac:dyDescent="0.35">
      <c r="B738" s="1"/>
      <c r="H738" s="1"/>
      <c r="N738" s="1"/>
      <c r="R738" s="1"/>
      <c r="U738" s="1"/>
    </row>
    <row r="739" spans="2:21" x14ac:dyDescent="0.35">
      <c r="B739" s="1"/>
      <c r="H739" s="1"/>
      <c r="N739" s="1"/>
      <c r="R739" s="1"/>
      <c r="U739" s="1"/>
    </row>
    <row r="740" spans="2:21" x14ac:dyDescent="0.35">
      <c r="B740" s="1"/>
      <c r="H740" s="1"/>
      <c r="N740" s="1"/>
      <c r="R740" s="1"/>
      <c r="U740" s="1"/>
    </row>
    <row r="741" spans="2:21" x14ac:dyDescent="0.35">
      <c r="B741" s="1"/>
      <c r="H741" s="1"/>
      <c r="N741" s="1"/>
      <c r="R741" s="1"/>
      <c r="U741" s="1"/>
    </row>
    <row r="742" spans="2:21" x14ac:dyDescent="0.35">
      <c r="B742" s="1"/>
      <c r="H742" s="1"/>
      <c r="N742" s="1"/>
      <c r="R742" s="1"/>
      <c r="U742" s="1"/>
    </row>
    <row r="743" spans="2:21" x14ac:dyDescent="0.35">
      <c r="B743" s="1"/>
      <c r="H743" s="1"/>
      <c r="N743" s="1"/>
      <c r="R743" s="1"/>
      <c r="U743" s="1"/>
    </row>
    <row r="744" spans="2:21" x14ac:dyDescent="0.35">
      <c r="B744" s="1"/>
      <c r="H744" s="1"/>
      <c r="N744" s="1"/>
      <c r="R744" s="1"/>
      <c r="U744" s="1"/>
    </row>
    <row r="745" spans="2:21" x14ac:dyDescent="0.35">
      <c r="B745" s="1"/>
      <c r="H745" s="1"/>
      <c r="N745" s="1"/>
      <c r="R745" s="1"/>
      <c r="U745" s="1"/>
    </row>
    <row r="746" spans="2:21" x14ac:dyDescent="0.35">
      <c r="B746" s="1"/>
      <c r="H746" s="1"/>
      <c r="N746" s="1"/>
      <c r="R746" s="1"/>
      <c r="U746" s="1"/>
    </row>
    <row r="747" spans="2:21" x14ac:dyDescent="0.35">
      <c r="B747" s="1"/>
      <c r="H747" s="1"/>
      <c r="N747" s="1"/>
      <c r="R747" s="1"/>
      <c r="U747" s="1"/>
    </row>
    <row r="748" spans="2:21" x14ac:dyDescent="0.35">
      <c r="B748" s="1"/>
      <c r="H748" s="1"/>
      <c r="N748" s="1"/>
      <c r="R748" s="1"/>
      <c r="U748" s="1"/>
    </row>
    <row r="749" spans="2:21" x14ac:dyDescent="0.35">
      <c r="B749" s="1"/>
      <c r="H749" s="1"/>
      <c r="N749" s="1"/>
      <c r="R749" s="1"/>
      <c r="U749" s="1"/>
    </row>
    <row r="750" spans="2:21" x14ac:dyDescent="0.35">
      <c r="B750" s="1"/>
      <c r="H750" s="1"/>
      <c r="N750" s="1"/>
      <c r="R750" s="1"/>
      <c r="U750" s="1"/>
    </row>
    <row r="751" spans="2:21" x14ac:dyDescent="0.35">
      <c r="B751" s="1"/>
      <c r="H751" s="1"/>
      <c r="N751" s="1"/>
      <c r="R751" s="1"/>
      <c r="U751" s="1"/>
    </row>
    <row r="752" spans="2:21" x14ac:dyDescent="0.35">
      <c r="B752" s="1"/>
      <c r="H752" s="1"/>
      <c r="N752" s="1"/>
      <c r="R752" s="1"/>
      <c r="U752" s="1"/>
    </row>
    <row r="753" spans="2:21" x14ac:dyDescent="0.35">
      <c r="B753" s="1"/>
      <c r="H753" s="1"/>
      <c r="N753" s="1"/>
      <c r="R753" s="1"/>
      <c r="U753" s="1"/>
    </row>
    <row r="754" spans="2:21" x14ac:dyDescent="0.35">
      <c r="B754" s="1"/>
      <c r="H754" s="1"/>
      <c r="N754" s="1"/>
      <c r="R754" s="1"/>
      <c r="U754" s="1"/>
    </row>
    <row r="755" spans="2:21" x14ac:dyDescent="0.35">
      <c r="B755" s="1"/>
      <c r="H755" s="1"/>
      <c r="N755" s="1"/>
      <c r="R755" s="1"/>
      <c r="U755" s="1"/>
    </row>
    <row r="756" spans="2:21" x14ac:dyDescent="0.35">
      <c r="B756" s="1"/>
      <c r="H756" s="1"/>
      <c r="N756" s="1"/>
      <c r="R756" s="1"/>
      <c r="U756" s="1"/>
    </row>
    <row r="757" spans="2:21" x14ac:dyDescent="0.35">
      <c r="B757" s="1"/>
      <c r="H757" s="1"/>
      <c r="N757" s="1"/>
      <c r="R757" s="1"/>
      <c r="U757" s="1"/>
    </row>
    <row r="758" spans="2:21" x14ac:dyDescent="0.35">
      <c r="B758" s="1"/>
      <c r="H758" s="1"/>
      <c r="N758" s="1"/>
      <c r="R758" s="1"/>
      <c r="U758" s="1"/>
    </row>
    <row r="759" spans="2:21" x14ac:dyDescent="0.35">
      <c r="B759" s="1"/>
      <c r="H759" s="1"/>
      <c r="N759" s="1"/>
      <c r="R759" s="1"/>
      <c r="U759" s="1"/>
    </row>
    <row r="760" spans="2:21" x14ac:dyDescent="0.35">
      <c r="B760" s="1"/>
      <c r="H760" s="1"/>
      <c r="N760" s="1"/>
      <c r="R760" s="1"/>
      <c r="U760" s="1"/>
    </row>
    <row r="761" spans="2:21" x14ac:dyDescent="0.35">
      <c r="B761" s="1"/>
      <c r="H761" s="1"/>
      <c r="N761" s="1"/>
      <c r="R761" s="1"/>
      <c r="U761" s="1"/>
    </row>
    <row r="762" spans="2:21" x14ac:dyDescent="0.35">
      <c r="B762" s="1"/>
      <c r="H762" s="1"/>
      <c r="N762" s="1"/>
      <c r="R762" s="1"/>
      <c r="U762" s="1"/>
    </row>
    <row r="763" spans="2:21" x14ac:dyDescent="0.35">
      <c r="B763" s="1"/>
      <c r="H763" s="1"/>
      <c r="N763" s="1"/>
      <c r="R763" s="1"/>
      <c r="U763" s="1"/>
    </row>
    <row r="764" spans="2:21" x14ac:dyDescent="0.35">
      <c r="B764" s="1"/>
      <c r="H764" s="1"/>
      <c r="N764" s="1"/>
      <c r="R764" s="1"/>
      <c r="U764" s="1"/>
    </row>
    <row r="765" spans="2:21" x14ac:dyDescent="0.35">
      <c r="B765" s="1"/>
      <c r="H765" s="1"/>
      <c r="N765" s="1"/>
      <c r="R765" s="1"/>
      <c r="U765" s="1"/>
    </row>
    <row r="766" spans="2:21" x14ac:dyDescent="0.35">
      <c r="B766" s="1"/>
      <c r="H766" s="1"/>
      <c r="N766" s="1"/>
      <c r="R766" s="1"/>
      <c r="U766" s="1"/>
    </row>
    <row r="767" spans="2:21" x14ac:dyDescent="0.35">
      <c r="B767" s="1"/>
      <c r="H767" s="1"/>
      <c r="N767" s="1"/>
      <c r="R767" s="1"/>
      <c r="U767" s="1"/>
    </row>
    <row r="768" spans="2:21" x14ac:dyDescent="0.35">
      <c r="B768" s="1"/>
      <c r="H768" s="1"/>
      <c r="N768" s="1"/>
      <c r="R768" s="1"/>
      <c r="U768" s="1"/>
    </row>
    <row r="769" spans="2:21" x14ac:dyDescent="0.35">
      <c r="B769" s="1"/>
      <c r="H769" s="1"/>
      <c r="N769" s="1"/>
      <c r="R769" s="1"/>
      <c r="U769" s="1"/>
    </row>
    <row r="770" spans="2:21" x14ac:dyDescent="0.35">
      <c r="B770" s="1"/>
      <c r="H770" s="1"/>
      <c r="N770" s="1"/>
      <c r="R770" s="1"/>
      <c r="U770" s="1"/>
    </row>
    <row r="771" spans="2:21" x14ac:dyDescent="0.35">
      <c r="B771" s="1"/>
      <c r="H771" s="1"/>
      <c r="N771" s="1"/>
      <c r="R771" s="1"/>
      <c r="U771" s="1"/>
    </row>
    <row r="772" spans="2:21" x14ac:dyDescent="0.35">
      <c r="B772" s="1"/>
      <c r="H772" s="1"/>
      <c r="N772" s="1"/>
      <c r="R772" s="1"/>
      <c r="U772" s="1"/>
    </row>
    <row r="773" spans="2:21" x14ac:dyDescent="0.35">
      <c r="B773" s="1"/>
      <c r="H773" s="1"/>
      <c r="N773" s="1"/>
      <c r="R773" s="1"/>
      <c r="U773" s="1"/>
    </row>
    <row r="774" spans="2:21" x14ac:dyDescent="0.35">
      <c r="B774" s="1"/>
      <c r="H774" s="1"/>
      <c r="N774" s="1"/>
      <c r="R774" s="1"/>
      <c r="U774" s="1"/>
    </row>
    <row r="775" spans="2:21" x14ac:dyDescent="0.35">
      <c r="B775" s="1"/>
      <c r="H775" s="1"/>
      <c r="N775" s="1"/>
      <c r="R775" s="1"/>
      <c r="U775" s="1"/>
    </row>
    <row r="776" spans="2:21" x14ac:dyDescent="0.35">
      <c r="B776" s="1"/>
      <c r="H776" s="1"/>
      <c r="N776" s="1"/>
      <c r="R776" s="1"/>
      <c r="U776" s="1"/>
    </row>
  </sheetData>
  <mergeCells count="25">
    <mergeCell ref="AW2:BF2"/>
    <mergeCell ref="Y70:AJ70"/>
    <mergeCell ref="AK70:AR70"/>
    <mergeCell ref="Y71:AD71"/>
    <mergeCell ref="AE71:AJ71"/>
    <mergeCell ref="AK71:AN71"/>
    <mergeCell ref="AO71:AR71"/>
    <mergeCell ref="Y1:AJ1"/>
    <mergeCell ref="AK1:AR1"/>
    <mergeCell ref="Y2:AD2"/>
    <mergeCell ref="AE2:AJ2"/>
    <mergeCell ref="AK2:AN2"/>
    <mergeCell ref="AO2:AR2"/>
    <mergeCell ref="B70:M70"/>
    <mergeCell ref="N70:U70"/>
    <mergeCell ref="B71:G71"/>
    <mergeCell ref="H71:M71"/>
    <mergeCell ref="N71:Q71"/>
    <mergeCell ref="R71:U71"/>
    <mergeCell ref="B1:M1"/>
    <mergeCell ref="B2:G2"/>
    <mergeCell ref="H2:M2"/>
    <mergeCell ref="N1:U1"/>
    <mergeCell ref="N2:Q2"/>
    <mergeCell ref="R2:U2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C8A81-C5FD-463B-9D53-479C737A4322}">
  <dimension ref="A1:P43"/>
  <sheetViews>
    <sheetView tabSelected="1" workbookViewId="0">
      <selection activeCell="H5" sqref="H5"/>
    </sheetView>
  </sheetViews>
  <sheetFormatPr defaultColWidth="10.90625" defaultRowHeight="14.5" x14ac:dyDescent="0.35"/>
  <cols>
    <col min="1" max="1" width="18.26953125" customWidth="1"/>
    <col min="2" max="2" width="21.26953125" customWidth="1"/>
    <col min="3" max="3" width="8.26953125" customWidth="1"/>
    <col min="10" max="10" width="21.26953125" customWidth="1"/>
  </cols>
  <sheetData>
    <row r="1" spans="1:16" ht="16" thickBot="1" x14ac:dyDescent="0.4">
      <c r="A1" s="15"/>
      <c r="B1" s="15"/>
      <c r="C1" s="15"/>
      <c r="D1" s="60" t="s">
        <v>214</v>
      </c>
      <c r="E1" s="60"/>
      <c r="F1" s="60"/>
      <c r="G1" s="60"/>
      <c r="H1" s="60"/>
      <c r="K1" s="58" t="s">
        <v>204</v>
      </c>
      <c r="L1" s="58"/>
      <c r="M1" s="58"/>
      <c r="N1" s="58"/>
      <c r="O1" s="58"/>
      <c r="P1" s="58"/>
    </row>
    <row r="2" spans="1:16" x14ac:dyDescent="0.35">
      <c r="A2" s="48" t="s">
        <v>17</v>
      </c>
      <c r="B2" s="49" t="s">
        <v>216</v>
      </c>
      <c r="C2" s="49" t="s">
        <v>207</v>
      </c>
      <c r="D2" s="49" t="s">
        <v>18</v>
      </c>
      <c r="E2" s="49" t="s">
        <v>19</v>
      </c>
      <c r="F2" s="59" t="s">
        <v>203</v>
      </c>
      <c r="G2" s="59"/>
      <c r="H2" s="50" t="s">
        <v>186</v>
      </c>
      <c r="J2" s="46" t="s">
        <v>205</v>
      </c>
      <c r="K2" s="16" t="s">
        <v>187</v>
      </c>
      <c r="L2" s="17" t="s">
        <v>188</v>
      </c>
      <c r="M2" s="17" t="s">
        <v>189</v>
      </c>
      <c r="N2" s="17" t="s">
        <v>190</v>
      </c>
      <c r="O2" s="17" t="s">
        <v>191</v>
      </c>
      <c r="P2" s="18" t="s">
        <v>192</v>
      </c>
    </row>
    <row r="3" spans="1:16" ht="15" thickBot="1" x14ac:dyDescent="0.4">
      <c r="A3" s="38"/>
      <c r="B3" s="6"/>
      <c r="C3" s="6"/>
      <c r="D3" s="26" t="s">
        <v>215</v>
      </c>
      <c r="E3" s="26" t="s">
        <v>215</v>
      </c>
      <c r="F3" s="26" t="s">
        <v>87</v>
      </c>
      <c r="G3" s="26" t="s">
        <v>154</v>
      </c>
      <c r="H3" s="28" t="s">
        <v>209</v>
      </c>
      <c r="J3" s="46" t="s">
        <v>206</v>
      </c>
      <c r="K3" s="7">
        <v>1</v>
      </c>
      <c r="L3" s="8">
        <v>2</v>
      </c>
      <c r="M3" s="8">
        <v>4</v>
      </c>
      <c r="N3" s="8">
        <v>1</v>
      </c>
      <c r="O3" s="8">
        <v>4</v>
      </c>
      <c r="P3" s="10">
        <v>3</v>
      </c>
    </row>
    <row r="4" spans="1:16" x14ac:dyDescent="0.35">
      <c r="A4" s="51" t="s">
        <v>69</v>
      </c>
      <c r="H4" s="52"/>
    </row>
    <row r="5" spans="1:16" x14ac:dyDescent="0.35">
      <c r="A5" s="37" t="s">
        <v>86</v>
      </c>
      <c r="B5" t="s">
        <v>87</v>
      </c>
      <c r="C5" s="1" t="s">
        <v>213</v>
      </c>
      <c r="D5" s="1">
        <v>41.85</v>
      </c>
      <c r="E5" s="1">
        <v>11.7</v>
      </c>
      <c r="F5" s="53">
        <v>30.194176523630418</v>
      </c>
      <c r="G5" s="53">
        <v>22.158288912217383</v>
      </c>
      <c r="H5" s="54">
        <v>26.176232717923902</v>
      </c>
    </row>
    <row r="6" spans="1:16" x14ac:dyDescent="0.35">
      <c r="A6" s="37" t="s">
        <v>90</v>
      </c>
      <c r="B6" t="s">
        <v>92</v>
      </c>
      <c r="C6" s="1" t="s">
        <v>213</v>
      </c>
      <c r="D6" s="1">
        <v>43.2</v>
      </c>
      <c r="E6" s="1">
        <v>12.8</v>
      </c>
      <c r="F6" s="53">
        <v>33.584703562464277</v>
      </c>
      <c r="G6" s="53">
        <v>29.906092256060958</v>
      </c>
      <c r="H6" s="54">
        <v>31.745397909262618</v>
      </c>
    </row>
    <row r="7" spans="1:16" x14ac:dyDescent="0.35">
      <c r="A7" s="55" t="s">
        <v>157</v>
      </c>
      <c r="B7" t="s">
        <v>96</v>
      </c>
      <c r="C7" s="1" t="s">
        <v>213</v>
      </c>
      <c r="D7" s="1">
        <v>42.55</v>
      </c>
      <c r="E7" s="1">
        <v>12.2</v>
      </c>
      <c r="F7" s="53">
        <v>31.9206216020531</v>
      </c>
      <c r="G7" s="53">
        <v>25.479022068237175</v>
      </c>
      <c r="H7" s="54">
        <v>28.699821835145137</v>
      </c>
    </row>
    <row r="8" spans="1:16" x14ac:dyDescent="0.35">
      <c r="A8" s="51" t="s">
        <v>14</v>
      </c>
      <c r="C8" s="1"/>
      <c r="D8" s="1"/>
      <c r="E8" s="1"/>
      <c r="F8" s="53"/>
      <c r="G8" s="53"/>
      <c r="H8" s="54"/>
    </row>
    <row r="9" spans="1:16" x14ac:dyDescent="0.35">
      <c r="A9" s="37" t="s">
        <v>98</v>
      </c>
      <c r="B9" t="s">
        <v>96</v>
      </c>
      <c r="C9" s="1" t="s">
        <v>213</v>
      </c>
      <c r="D9" s="1">
        <v>42.17</v>
      </c>
      <c r="E9" s="1">
        <v>12.05</v>
      </c>
      <c r="F9" s="53">
        <v>30.975053888082506</v>
      </c>
      <c r="G9" s="53">
        <v>24.448587636030265</v>
      </c>
      <c r="H9" s="54">
        <v>27.711820762056384</v>
      </c>
    </row>
    <row r="10" spans="1:16" x14ac:dyDescent="0.35">
      <c r="A10" s="37" t="s">
        <v>97</v>
      </c>
      <c r="B10" t="s">
        <v>87</v>
      </c>
      <c r="C10" s="1" t="s">
        <v>213</v>
      </c>
      <c r="D10" s="1">
        <v>43.6</v>
      </c>
      <c r="E10" s="1">
        <v>12.41</v>
      </c>
      <c r="F10" s="53">
        <v>34.638470899835681</v>
      </c>
      <c r="G10" s="53">
        <v>26.972203945756558</v>
      </c>
      <c r="H10" s="54">
        <v>30.805337422796121</v>
      </c>
    </row>
    <row r="11" spans="1:16" x14ac:dyDescent="0.35">
      <c r="A11" s="37" t="s">
        <v>99</v>
      </c>
      <c r="B11" t="s">
        <v>96</v>
      </c>
      <c r="C11" s="1" t="s">
        <v>213</v>
      </c>
      <c r="D11" s="1">
        <v>43.87</v>
      </c>
      <c r="E11" s="1">
        <v>12.25</v>
      </c>
      <c r="F11" s="53">
        <v>35.362740209965907</v>
      </c>
      <c r="G11" s="53">
        <v>25.82915080819269</v>
      </c>
      <c r="H11" s="54">
        <v>30.5959455090793</v>
      </c>
    </row>
    <row r="12" spans="1:16" x14ac:dyDescent="0.35">
      <c r="A12" s="37" t="s">
        <v>100</v>
      </c>
      <c r="B12" t="s">
        <v>101</v>
      </c>
      <c r="C12" s="1" t="s">
        <v>213</v>
      </c>
      <c r="D12" s="1">
        <v>42.37</v>
      </c>
      <c r="E12" s="1">
        <v>12.4</v>
      </c>
      <c r="F12" s="53">
        <v>31.470233939640885</v>
      </c>
      <c r="G12" s="53">
        <v>26.899745019909361</v>
      </c>
      <c r="H12" s="54">
        <v>29.184989479775123</v>
      </c>
    </row>
    <row r="13" spans="1:16" x14ac:dyDescent="0.35">
      <c r="A13" s="37" t="s">
        <v>124</v>
      </c>
      <c r="B13" t="s">
        <v>212</v>
      </c>
      <c r="C13" s="1" t="s">
        <v>131</v>
      </c>
      <c r="D13" s="1"/>
      <c r="E13" s="1">
        <v>12.9</v>
      </c>
      <c r="F13" s="53"/>
      <c r="G13" s="53">
        <v>30.692895678202134</v>
      </c>
      <c r="H13" s="53">
        <v>30.692895678202134</v>
      </c>
    </row>
    <row r="14" spans="1:16" x14ac:dyDescent="0.35">
      <c r="A14" s="37" t="s">
        <v>127</v>
      </c>
      <c r="B14" t="s">
        <v>101</v>
      </c>
      <c r="C14" s="1" t="s">
        <v>213</v>
      </c>
      <c r="D14" s="1">
        <v>43.6</v>
      </c>
      <c r="E14" s="1">
        <v>12.6</v>
      </c>
      <c r="F14" s="53">
        <v>34.638470899835681</v>
      </c>
      <c r="G14" s="53">
        <v>28.375041740240174</v>
      </c>
      <c r="H14" s="54">
        <v>31.50675632003793</v>
      </c>
    </row>
    <row r="15" spans="1:16" x14ac:dyDescent="0.35">
      <c r="A15" s="37" t="s">
        <v>128</v>
      </c>
      <c r="B15" t="s">
        <v>125</v>
      </c>
      <c r="C15" s="1" t="s">
        <v>213</v>
      </c>
      <c r="D15" s="1">
        <v>43.06</v>
      </c>
      <c r="E15" s="1">
        <v>12.48</v>
      </c>
      <c r="F15" s="53">
        <v>33.221262546789454</v>
      </c>
      <c r="G15" s="53">
        <v>27.48324891685931</v>
      </c>
      <c r="H15" s="54">
        <v>30.352255731824382</v>
      </c>
    </row>
    <row r="16" spans="1:16" x14ac:dyDescent="0.35">
      <c r="A16" s="37" t="s">
        <v>129</v>
      </c>
      <c r="B16" t="s">
        <v>101</v>
      </c>
      <c r="C16" s="1" t="s">
        <v>213</v>
      </c>
      <c r="D16" s="1">
        <v>42.08</v>
      </c>
      <c r="E16" s="1">
        <v>12.08</v>
      </c>
      <c r="F16" s="53">
        <v>30.754017049948079</v>
      </c>
      <c r="G16" s="53">
        <v>24.652295208012347</v>
      </c>
      <c r="H16" s="54">
        <v>27.703156128980211</v>
      </c>
    </row>
    <row r="17" spans="1:9" x14ac:dyDescent="0.35">
      <c r="A17" s="37" t="s">
        <v>132</v>
      </c>
      <c r="B17" t="s">
        <v>133</v>
      </c>
      <c r="C17" s="1" t="s">
        <v>213</v>
      </c>
      <c r="D17" s="1">
        <v>41.62</v>
      </c>
      <c r="E17" s="1">
        <v>12.37</v>
      </c>
      <c r="F17" s="53">
        <v>29.641526012118494</v>
      </c>
      <c r="G17" s="53">
        <v>26.68318625261896</v>
      </c>
      <c r="H17" s="54">
        <v>28.162356132368728</v>
      </c>
    </row>
    <row r="18" spans="1:9" x14ac:dyDescent="0.35">
      <c r="A18" s="37" t="s">
        <v>134</v>
      </c>
      <c r="B18" t="s">
        <v>87</v>
      </c>
      <c r="C18" s="1" t="s">
        <v>213</v>
      </c>
      <c r="D18" s="1">
        <v>42.41</v>
      </c>
      <c r="E18" s="1">
        <v>12.26</v>
      </c>
      <c r="F18" s="53">
        <v>31.569932206414865</v>
      </c>
      <c r="G18" s="53">
        <v>25.899578663422048</v>
      </c>
      <c r="H18" s="54">
        <v>28.734755434918455</v>
      </c>
    </row>
    <row r="19" spans="1:9" x14ac:dyDescent="0.35">
      <c r="A19" s="37" t="s">
        <v>143</v>
      </c>
      <c r="B19" t="s">
        <v>96</v>
      </c>
      <c r="C19" s="1" t="s">
        <v>213</v>
      </c>
      <c r="D19" s="1">
        <v>41.4</v>
      </c>
      <c r="E19" s="1">
        <v>12.54</v>
      </c>
      <c r="F19" s="53">
        <v>29.119582461024507</v>
      </c>
      <c r="G19" s="53">
        <v>27.926652389825719</v>
      </c>
      <c r="H19" s="54">
        <v>28.523117425425113</v>
      </c>
    </row>
    <row r="20" spans="1:9" x14ac:dyDescent="0.35">
      <c r="A20" s="37" t="s">
        <v>81</v>
      </c>
      <c r="B20" t="s">
        <v>208</v>
      </c>
      <c r="C20" s="1" t="s">
        <v>131</v>
      </c>
      <c r="D20" s="1">
        <v>42.8</v>
      </c>
      <c r="E20" s="1">
        <v>12.8</v>
      </c>
      <c r="F20" s="53">
        <v>32.553636797711896</v>
      </c>
      <c r="G20" s="53">
        <v>29.906092256060958</v>
      </c>
      <c r="H20" s="54">
        <v>31.229864526886427</v>
      </c>
    </row>
    <row r="21" spans="1:9" ht="15" thickBot="1" x14ac:dyDescent="0.4">
      <c r="A21" s="38" t="s">
        <v>148</v>
      </c>
      <c r="B21" s="6" t="s">
        <v>101</v>
      </c>
      <c r="C21" s="8" t="s">
        <v>213</v>
      </c>
      <c r="D21" s="8">
        <v>42.18</v>
      </c>
      <c r="E21" s="8">
        <v>12.81</v>
      </c>
      <c r="F21" s="56">
        <v>30.999682140033197</v>
      </c>
      <c r="G21" s="56">
        <v>29.984129572458222</v>
      </c>
      <c r="H21" s="57">
        <v>30.491905856245708</v>
      </c>
    </row>
    <row r="22" spans="1:9" x14ac:dyDescent="0.35">
      <c r="F22" s="47" t="s">
        <v>155</v>
      </c>
      <c r="G22" s="47" t="s">
        <v>211</v>
      </c>
      <c r="H22" s="14" t="s">
        <v>210</v>
      </c>
      <c r="I22" t="s">
        <v>185</v>
      </c>
    </row>
    <row r="23" spans="1:9" x14ac:dyDescent="0.35">
      <c r="D23" s="19"/>
      <c r="E23" s="19"/>
      <c r="F23" s="47">
        <v>32.042940715969927</v>
      </c>
      <c r="G23" s="47">
        <v>27.081013207756516</v>
      </c>
      <c r="H23" s="47">
        <v>29.441580879515033</v>
      </c>
      <c r="I23" t="s">
        <v>156</v>
      </c>
    </row>
    <row r="24" spans="1:9" x14ac:dyDescent="0.35">
      <c r="D24" s="19"/>
      <c r="E24" s="19"/>
      <c r="F24" s="20"/>
      <c r="G24" s="20"/>
      <c r="H24" s="15">
        <f>_xlfn.STDEV.P(H5:H21)</f>
        <v>1.5739209972673049</v>
      </c>
      <c r="I24" s="15" t="s">
        <v>217</v>
      </c>
    </row>
    <row r="25" spans="1:9" x14ac:dyDescent="0.35">
      <c r="F25" s="20"/>
      <c r="G25" s="20"/>
      <c r="H25" s="15">
        <f>H24/H23</f>
        <v>5.3459119729620676E-2</v>
      </c>
      <c r="I25" s="15" t="s">
        <v>218</v>
      </c>
    </row>
    <row r="26" spans="1:9" x14ac:dyDescent="0.35">
      <c r="F26" s="20"/>
      <c r="G26" s="20"/>
    </row>
    <row r="27" spans="1:9" x14ac:dyDescent="0.35">
      <c r="F27" s="19"/>
      <c r="G27" s="19"/>
    </row>
    <row r="28" spans="1:9" x14ac:dyDescent="0.35">
      <c r="F28" s="19"/>
      <c r="G28" s="19"/>
    </row>
    <row r="29" spans="1:9" x14ac:dyDescent="0.35">
      <c r="F29" s="19"/>
      <c r="G29" s="19"/>
    </row>
    <row r="30" spans="1:9" x14ac:dyDescent="0.35">
      <c r="A30" s="15"/>
      <c r="F30" s="19"/>
      <c r="G30" s="19"/>
    </row>
    <row r="31" spans="1:9" x14ac:dyDescent="0.35">
      <c r="A31" s="15"/>
      <c r="F31" s="19"/>
      <c r="G31" s="19"/>
    </row>
    <row r="32" spans="1:9" x14ac:dyDescent="0.35">
      <c r="F32" s="19"/>
      <c r="G32" s="19"/>
    </row>
    <row r="33" spans="6:7" x14ac:dyDescent="0.35">
      <c r="F33" s="19"/>
      <c r="G33" s="19"/>
    </row>
    <row r="34" spans="6:7" x14ac:dyDescent="0.35">
      <c r="F34" s="19"/>
      <c r="G34" s="19"/>
    </row>
    <row r="35" spans="6:7" x14ac:dyDescent="0.35">
      <c r="F35" s="19"/>
      <c r="G35" s="19"/>
    </row>
    <row r="36" spans="6:7" x14ac:dyDescent="0.35">
      <c r="G36" s="19"/>
    </row>
    <row r="37" spans="6:7" x14ac:dyDescent="0.35">
      <c r="G37" s="19"/>
    </row>
    <row r="38" spans="6:7" x14ac:dyDescent="0.35">
      <c r="G38" s="19"/>
    </row>
    <row r="39" spans="6:7" x14ac:dyDescent="0.35">
      <c r="G39" s="19"/>
    </row>
    <row r="40" spans="6:7" x14ac:dyDescent="0.35">
      <c r="G40" s="19"/>
    </row>
    <row r="41" spans="6:7" x14ac:dyDescent="0.35">
      <c r="G41" s="19"/>
    </row>
    <row r="42" spans="6:7" x14ac:dyDescent="0.35">
      <c r="G42" s="19"/>
    </row>
    <row r="43" spans="6:7" x14ac:dyDescent="0.35">
      <c r="F43" s="15"/>
      <c r="G43" s="15"/>
    </row>
  </sheetData>
  <mergeCells count="3">
    <mergeCell ref="K1:P1"/>
    <mergeCell ref="F2:G2"/>
    <mergeCell ref="D1:H1"/>
  </mergeCells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Mortality &amp; survivorship</vt:lpstr>
      <vt:lpstr>BMm1-3-m2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Fatz</dc:creator>
  <cp:lastModifiedBy>Josephina Hartung</cp:lastModifiedBy>
  <dcterms:created xsi:type="dcterms:W3CDTF">2025-11-22T08:15:44Z</dcterms:created>
  <dcterms:modified xsi:type="dcterms:W3CDTF">2026-05-15T12:04:56Z</dcterms:modified>
</cp:coreProperties>
</file>