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niwa.uwa.edu.au\userhome\students6\22153256\My Documents\1_PhD_21_Sep\experiment\Exp C\paper\paper drafts\paper draft\revise\submitted final manuscript\"/>
    </mc:Choice>
  </mc:AlternateContent>
  <bookViews>
    <workbookView xWindow="0" yWindow="0" windowWidth="15585" windowHeight="8100" firstSheet="1" activeTab="12"/>
  </bookViews>
  <sheets>
    <sheet name="Table S1" sheetId="5" r:id="rId1"/>
    <sheet name="Table S2" sheetId="6" r:id="rId2"/>
    <sheet name="Table S3" sheetId="7" r:id="rId3"/>
    <sheet name="Table S4" sheetId="15" r:id="rId4"/>
    <sheet name="Table S5" sheetId="9" r:id="rId5"/>
    <sheet name="Table S6" sheetId="14" r:id="rId6"/>
    <sheet name="Table S7" sheetId="18" r:id="rId7"/>
    <sheet name="Table S8" sheetId="20" r:id="rId8"/>
    <sheet name="Table S9" sheetId="21" r:id="rId9"/>
    <sheet name="Fig S1" sheetId="13" r:id="rId10"/>
    <sheet name="Fig S2" sheetId="8" r:id="rId11"/>
    <sheet name="Fig S3" sheetId="12" r:id="rId12"/>
    <sheet name="Fig S4" sheetId="16" r:id="rId13"/>
  </sheets>
  <definedNames>
    <definedName name="OLE_LINK1" localSheetId="6">'Table S7'!$A$3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3" i="14" l="1"/>
  <c r="F22" i="14"/>
  <c r="F21" i="14"/>
  <c r="F20" i="14"/>
  <c r="F19" i="14"/>
  <c r="F18" i="14"/>
  <c r="F17" i="14"/>
  <c r="F16" i="14"/>
  <c r="F15" i="14"/>
  <c r="F14" i="14"/>
  <c r="F13" i="14"/>
  <c r="F12" i="14"/>
  <c r="F11" i="14"/>
  <c r="F10" i="14"/>
  <c r="F9" i="14"/>
  <c r="F8" i="14"/>
  <c r="AK37" i="9" l="1"/>
  <c r="AF37" i="9"/>
  <c r="AA37" i="9"/>
  <c r="V37" i="9"/>
  <c r="Q37" i="9"/>
  <c r="L37" i="9"/>
  <c r="G37" i="9"/>
  <c r="AK36" i="9"/>
  <c r="AF36" i="9"/>
  <c r="AA36" i="9"/>
  <c r="V36" i="9"/>
  <c r="Q36" i="9"/>
  <c r="L36" i="9"/>
  <c r="G36" i="9"/>
  <c r="AK35" i="9"/>
  <c r="AF35" i="9"/>
  <c r="AA35" i="9"/>
  <c r="V35" i="9"/>
  <c r="Q35" i="9"/>
  <c r="L35" i="9"/>
  <c r="G35" i="9"/>
  <c r="AK34" i="9"/>
  <c r="AF34" i="9"/>
  <c r="AA34" i="9"/>
  <c r="V34" i="9"/>
  <c r="Q34" i="9"/>
  <c r="L34" i="9"/>
  <c r="G34" i="9"/>
  <c r="AK33" i="9"/>
  <c r="AF33" i="9"/>
  <c r="AA33" i="9"/>
  <c r="V33" i="9"/>
  <c r="Q33" i="9"/>
  <c r="L33" i="9"/>
  <c r="G33" i="9"/>
  <c r="AK32" i="9"/>
  <c r="AF32" i="9"/>
  <c r="AA32" i="9"/>
  <c r="V32" i="9"/>
  <c r="Q32" i="9"/>
  <c r="L32" i="9"/>
  <c r="G32" i="9"/>
  <c r="AK31" i="9"/>
  <c r="AF31" i="9"/>
  <c r="AA31" i="9"/>
  <c r="V31" i="9"/>
  <c r="Q31" i="9"/>
  <c r="L31" i="9"/>
  <c r="G31" i="9"/>
  <c r="AK30" i="9"/>
  <c r="AF30" i="9"/>
  <c r="AA30" i="9"/>
  <c r="V30" i="9"/>
  <c r="Q30" i="9"/>
  <c r="L30" i="9"/>
  <c r="G30" i="9"/>
  <c r="AK29" i="9"/>
  <c r="AF29" i="9"/>
  <c r="AA29" i="9"/>
  <c r="V29" i="9"/>
  <c r="Q29" i="9"/>
  <c r="L29" i="9"/>
  <c r="G29" i="9"/>
  <c r="AK28" i="9"/>
  <c r="AF28" i="9"/>
  <c r="AA28" i="9"/>
  <c r="V28" i="9"/>
  <c r="Q28" i="9"/>
  <c r="L28" i="9"/>
  <c r="G28" i="9"/>
  <c r="AK27" i="9"/>
  <c r="AF27" i="9"/>
  <c r="AA27" i="9"/>
  <c r="V27" i="9"/>
  <c r="Q27" i="9"/>
  <c r="L27" i="9"/>
  <c r="G27" i="9"/>
  <c r="AK26" i="9"/>
  <c r="AF26" i="9"/>
  <c r="AA26" i="9"/>
  <c r="V26" i="9"/>
  <c r="Q26" i="9"/>
  <c r="L26" i="9"/>
  <c r="G26" i="9"/>
  <c r="AK25" i="9"/>
  <c r="AF25" i="9"/>
  <c r="AA25" i="9"/>
  <c r="V25" i="9"/>
  <c r="Q25" i="9"/>
  <c r="L25" i="9"/>
  <c r="G25" i="9"/>
  <c r="AK24" i="9"/>
  <c r="AF24" i="9"/>
  <c r="AA24" i="9"/>
  <c r="V24" i="9"/>
  <c r="Q24" i="9"/>
  <c r="L24" i="9"/>
  <c r="G24" i="9"/>
  <c r="AK23" i="9"/>
  <c r="AF23" i="9"/>
  <c r="AA23" i="9"/>
  <c r="V23" i="9"/>
  <c r="Q23" i="9"/>
  <c r="L23" i="9"/>
  <c r="G23" i="9"/>
  <c r="AK22" i="9"/>
  <c r="AF22" i="9"/>
  <c r="AA22" i="9"/>
  <c r="V22" i="9"/>
  <c r="Q22" i="9"/>
  <c r="L22" i="9"/>
  <c r="G22" i="9"/>
  <c r="AK18" i="9"/>
  <c r="AF18" i="9"/>
  <c r="AA18" i="9"/>
  <c r="V18" i="9"/>
  <c r="Q18" i="9"/>
  <c r="L18" i="9"/>
  <c r="G18" i="9"/>
  <c r="AK21" i="9"/>
  <c r="AF21" i="9"/>
  <c r="AA21" i="9"/>
  <c r="V21" i="9"/>
  <c r="Q21" i="9"/>
  <c r="L21" i="9"/>
  <c r="G21" i="9"/>
  <c r="AK20" i="9"/>
  <c r="AF20" i="9"/>
  <c r="AA20" i="9"/>
  <c r="V20" i="9"/>
  <c r="Q20" i="9"/>
  <c r="L20" i="9"/>
  <c r="G20" i="9"/>
  <c r="AK19" i="9"/>
  <c r="AF19" i="9"/>
  <c r="AA19" i="9"/>
  <c r="V19" i="9"/>
  <c r="Q19" i="9"/>
  <c r="L19" i="9"/>
  <c r="G19" i="9"/>
  <c r="AK17" i="9"/>
  <c r="AF17" i="9"/>
  <c r="AA17" i="9"/>
  <c r="V17" i="9"/>
  <c r="Q17" i="9"/>
  <c r="L17" i="9"/>
  <c r="G17" i="9"/>
  <c r="AK16" i="9"/>
  <c r="AF16" i="9"/>
  <c r="AA16" i="9"/>
  <c r="V16" i="9"/>
  <c r="Q16" i="9"/>
  <c r="L16" i="9"/>
  <c r="G16" i="9"/>
  <c r="AK15" i="9"/>
  <c r="AF15" i="9"/>
  <c r="AA15" i="9"/>
  <c r="V15" i="9"/>
  <c r="Q15" i="9"/>
  <c r="L15" i="9"/>
  <c r="G15" i="9"/>
  <c r="AK14" i="9"/>
  <c r="AF14" i="9"/>
  <c r="AA14" i="9"/>
  <c r="V14" i="9"/>
  <c r="Q14" i="9"/>
  <c r="L14" i="9"/>
  <c r="G14" i="9"/>
  <c r="AK13" i="9"/>
  <c r="AF13" i="9"/>
  <c r="AA13" i="9"/>
  <c r="V13" i="9"/>
  <c r="Q13" i="9"/>
  <c r="L13" i="9"/>
  <c r="G13" i="9"/>
  <c r="AK12" i="9"/>
  <c r="AF12" i="9"/>
  <c r="AA12" i="9"/>
  <c r="V12" i="9"/>
  <c r="Q12" i="9"/>
  <c r="L12" i="9"/>
  <c r="G12" i="9"/>
  <c r="AK11" i="9"/>
  <c r="AF11" i="9"/>
  <c r="AA11" i="9"/>
  <c r="V11" i="9"/>
  <c r="Q11" i="9"/>
  <c r="L11" i="9"/>
  <c r="G11" i="9"/>
  <c r="AK10" i="9"/>
  <c r="AF10" i="9"/>
  <c r="AA10" i="9"/>
  <c r="V10" i="9"/>
  <c r="Q10" i="9"/>
  <c r="L10" i="9"/>
  <c r="G10" i="9"/>
  <c r="AK40" i="9" l="1"/>
  <c r="AF40" i="9"/>
  <c r="AA40" i="9"/>
  <c r="V40" i="9"/>
  <c r="Q40" i="9"/>
  <c r="L40" i="9"/>
  <c r="G40" i="9"/>
  <c r="AK38" i="9"/>
  <c r="AF38" i="9"/>
  <c r="AA38" i="9"/>
  <c r="V38" i="9"/>
  <c r="Q38" i="9"/>
  <c r="L38" i="9"/>
  <c r="G38" i="9"/>
  <c r="AK39" i="9"/>
  <c r="AF39" i="9"/>
  <c r="AA39" i="9"/>
  <c r="V39" i="9"/>
  <c r="Q39" i="9"/>
  <c r="L39" i="9"/>
  <c r="G39" i="9"/>
  <c r="AK8" i="9"/>
  <c r="AF8" i="9"/>
  <c r="AA8" i="9"/>
  <c r="V8" i="9"/>
  <c r="Q8" i="9"/>
  <c r="L8" i="9"/>
  <c r="G8" i="9"/>
  <c r="AK7" i="9"/>
  <c r="AF7" i="9"/>
  <c r="AA7" i="9"/>
  <c r="V7" i="9"/>
  <c r="Q7" i="9"/>
  <c r="L7" i="9"/>
  <c r="G7" i="9"/>
  <c r="AK6" i="9"/>
  <c r="AF6" i="9"/>
  <c r="AA6" i="9"/>
  <c r="V6" i="9"/>
  <c r="Q6" i="9"/>
  <c r="L6" i="9"/>
  <c r="G6" i="9"/>
  <c r="AK9" i="9"/>
  <c r="AF9" i="9"/>
  <c r="AA9" i="9"/>
  <c r="V9" i="9"/>
  <c r="Q9" i="9"/>
  <c r="L9" i="9"/>
  <c r="G9" i="9"/>
</calcChain>
</file>

<file path=xl/sharedStrings.xml><?xml version="1.0" encoding="utf-8"?>
<sst xmlns="http://schemas.openxmlformats.org/spreadsheetml/2006/main" count="1605" uniqueCount="319">
  <si>
    <t>Trikkala</t>
  </si>
  <si>
    <t>Yarloop</t>
  </si>
  <si>
    <t>DGG046-A</t>
  </si>
  <si>
    <t>DGG047-C</t>
  </si>
  <si>
    <t>DGG048-C</t>
  </si>
  <si>
    <t>CIZ001YANN-A</t>
  </si>
  <si>
    <t>CIZ011YANN-B</t>
  </si>
  <si>
    <t>EP042WHITE-C</t>
  </si>
  <si>
    <t>EP053WHITE-C</t>
  </si>
  <si>
    <t>EP055WHITE-C</t>
  </si>
  <si>
    <t>EP059WHITE-C</t>
  </si>
  <si>
    <t>EP084WHITE</t>
  </si>
  <si>
    <t>EP091WHITE-B</t>
  </si>
  <si>
    <t>LO0460</t>
  </si>
  <si>
    <t>DGG041-B</t>
  </si>
  <si>
    <t>DGG044WHITE-B</t>
  </si>
  <si>
    <t>EP060WHITE-A</t>
  </si>
  <si>
    <t>EP079WHITE-C</t>
  </si>
  <si>
    <t>EP082WHITE</t>
  </si>
  <si>
    <t>LO0751</t>
  </si>
  <si>
    <t>Antas</t>
  </si>
  <si>
    <t>Seaton Park</t>
  </si>
  <si>
    <t>Genotype</t>
  </si>
  <si>
    <t>BIO1</t>
  </si>
  <si>
    <t>BIO2</t>
  </si>
  <si>
    <t>BIO3</t>
  </si>
  <si>
    <t>BIO4</t>
  </si>
  <si>
    <t>BIO5</t>
  </si>
  <si>
    <t>BIO6</t>
  </si>
  <si>
    <t>BIO7</t>
  </si>
  <si>
    <t>BIO8</t>
  </si>
  <si>
    <t>BIO9</t>
  </si>
  <si>
    <t>BIO10</t>
  </si>
  <si>
    <t>BIO11</t>
  </si>
  <si>
    <t>BIO12</t>
  </si>
  <si>
    <t>BIO13</t>
  </si>
  <si>
    <t>BIO14</t>
  </si>
  <si>
    <t>BIO15</t>
  </si>
  <si>
    <t>BIO16</t>
  </si>
  <si>
    <t>BIO17</t>
  </si>
  <si>
    <t>BIO18</t>
  </si>
  <si>
    <t>BIO19</t>
  </si>
  <si>
    <t>BIOCLIM variables</t>
  </si>
  <si>
    <t>Test</t>
  </si>
  <si>
    <t>unit</t>
  </si>
  <si>
    <t>test result</t>
  </si>
  <si>
    <t>Gravel</t>
  </si>
  <si>
    <t>%</t>
  </si>
  <si>
    <t>Texture</t>
  </si>
  <si>
    <t>Ammonium Nitrogen</t>
  </si>
  <si>
    <r>
      <t>mg kg</t>
    </r>
    <r>
      <rPr>
        <vertAlign val="superscript"/>
        <sz val="10"/>
        <color rgb="FF000000"/>
        <rFont val="Times New Roman"/>
        <family val="1"/>
      </rPr>
      <t>-1</t>
    </r>
  </si>
  <si>
    <t>Nitrate Nitrogen</t>
  </si>
  <si>
    <t>Phosphorus Colwell</t>
  </si>
  <si>
    <t>Potassium Colwell</t>
  </si>
  <si>
    <t>Sulfur</t>
  </si>
  <si>
    <t>Organic Carbon</t>
  </si>
  <si>
    <t>Conductivity</t>
  </si>
  <si>
    <r>
      <t>dS m</t>
    </r>
    <r>
      <rPr>
        <vertAlign val="superscript"/>
        <sz val="10"/>
        <color rgb="FF000000"/>
        <rFont val="Times New Roman"/>
        <family val="1"/>
      </rPr>
      <t>-1</t>
    </r>
  </si>
  <si>
    <t>DTPA Copper</t>
  </si>
  <si>
    <t>DTPA Iron</t>
  </si>
  <si>
    <t>DTPA Manganese</t>
  </si>
  <si>
    <t>DTPA Zinc</t>
  </si>
  <si>
    <t>Exc. Aluminium</t>
  </si>
  <si>
    <r>
      <t>meq 100g</t>
    </r>
    <r>
      <rPr>
        <vertAlign val="superscript"/>
        <sz val="10"/>
        <rFont val="Arial"/>
        <family val="2"/>
      </rPr>
      <t>-1</t>
    </r>
  </si>
  <si>
    <t>Exc. Calcium</t>
  </si>
  <si>
    <t>Exc. Magnesium</t>
  </si>
  <si>
    <t>Exc. Potassium</t>
  </si>
  <si>
    <t>Exc. Sodium</t>
  </si>
  <si>
    <r>
      <t>pH Level (H</t>
    </r>
    <r>
      <rPr>
        <vertAlign val="subscript"/>
        <sz val="10"/>
        <color theme="1"/>
        <rFont val="Times New Roman"/>
        <family val="1"/>
      </rPr>
      <t>2</t>
    </r>
    <r>
      <rPr>
        <sz val="10"/>
        <color theme="1"/>
        <rFont val="Times New Roman"/>
        <family val="1"/>
      </rPr>
      <t>O)</t>
    </r>
  </si>
  <si>
    <r>
      <t>Boron Hot CaCl</t>
    </r>
    <r>
      <rPr>
        <vertAlign val="subscript"/>
        <sz val="10"/>
        <color theme="1"/>
        <rFont val="Times New Roman"/>
        <family val="1"/>
      </rPr>
      <t>2</t>
    </r>
  </si>
  <si>
    <t>Seed colour</t>
  </si>
  <si>
    <t xml:space="preserve">black </t>
  </si>
  <si>
    <t>amber</t>
  </si>
  <si>
    <t>DFF</t>
  </si>
  <si>
    <t>surface root (1-10 score)</t>
  </si>
  <si>
    <t xml:space="preserve">Control </t>
  </si>
  <si>
    <t>WL</t>
  </si>
  <si>
    <t>% of control</t>
  </si>
  <si>
    <t>a</t>
  </si>
  <si>
    <t>b**</t>
  </si>
  <si>
    <t>b***</t>
  </si>
  <si>
    <t>b*</t>
  </si>
  <si>
    <t>Genotype (G)</t>
  </si>
  <si>
    <t>&lt;0.001</t>
  </si>
  <si>
    <t>Treatrment (T)</t>
  </si>
  <si>
    <t>&lt;0.01</t>
  </si>
  <si>
    <t>n.s.</t>
  </si>
  <si>
    <t>&lt;0.05</t>
  </si>
  <si>
    <r>
      <t>Shoot RGR (mg g</t>
    </r>
    <r>
      <rPr>
        <vertAlign val="superscript"/>
        <sz val="10"/>
        <color rgb="FF000000"/>
        <rFont val="Times New Roman"/>
        <family val="1"/>
      </rPr>
      <t>-1</t>
    </r>
    <r>
      <rPr>
        <sz val="10"/>
        <color rgb="FF000000"/>
        <rFont val="Times New Roman"/>
        <family val="1"/>
      </rPr>
      <t xml:space="preserve"> day</t>
    </r>
    <r>
      <rPr>
        <vertAlign val="superscript"/>
        <sz val="10"/>
        <color rgb="FF000000"/>
        <rFont val="Times New Roman"/>
        <family val="1"/>
      </rPr>
      <t>-1</t>
    </r>
    <r>
      <rPr>
        <sz val="10"/>
        <color rgb="FF000000"/>
        <rFont val="Times New Roman"/>
        <family val="1"/>
      </rPr>
      <t>)</t>
    </r>
  </si>
  <si>
    <r>
      <t>Root RGR (mg g</t>
    </r>
    <r>
      <rPr>
        <vertAlign val="superscript"/>
        <sz val="10"/>
        <color rgb="FF000000"/>
        <rFont val="Times New Roman"/>
        <family val="1"/>
      </rPr>
      <t>-1</t>
    </r>
    <r>
      <rPr>
        <sz val="10"/>
        <color rgb="FF000000"/>
        <rFont val="Times New Roman"/>
        <family val="1"/>
      </rPr>
      <t xml:space="preserve"> day</t>
    </r>
    <r>
      <rPr>
        <vertAlign val="superscript"/>
        <sz val="10"/>
        <color rgb="FF000000"/>
        <rFont val="Times New Roman"/>
        <family val="1"/>
      </rPr>
      <t>-1</t>
    </r>
    <r>
      <rPr>
        <sz val="10"/>
        <color rgb="FF000000"/>
        <rFont val="Times New Roman"/>
        <family val="1"/>
      </rPr>
      <t>)</t>
    </r>
  </si>
  <si>
    <r>
      <rPr>
        <i/>
        <sz val="10"/>
        <color rgb="FF000000"/>
        <rFont val="Times New Roman"/>
        <family val="1"/>
      </rPr>
      <t>P</t>
    </r>
    <r>
      <rPr>
        <sz val="10"/>
        <color rgb="FF000000"/>
        <rFont val="Times New Roman"/>
        <family val="1"/>
      </rPr>
      <t xml:space="preserve">-value </t>
    </r>
  </si>
  <si>
    <r>
      <t xml:space="preserve">G </t>
    </r>
    <r>
      <rPr>
        <sz val="10"/>
        <color rgb="FF000000"/>
        <rFont val="Calibri"/>
        <family val="2"/>
      </rPr>
      <t>×</t>
    </r>
    <r>
      <rPr>
        <sz val="10"/>
        <color rgb="FF000000"/>
        <rFont val="Times New Roman"/>
        <family val="1"/>
      </rPr>
      <t xml:space="preserve"> T</t>
    </r>
  </si>
  <si>
    <t>At 14 DAS</t>
  </si>
  <si>
    <t>At 21 DAS</t>
  </si>
  <si>
    <t>CPI 039314YB</t>
  </si>
  <si>
    <t>CPI 103925A</t>
  </si>
  <si>
    <t>CPI 103933</t>
  </si>
  <si>
    <t>CPI 089804E</t>
  </si>
  <si>
    <t>CPI 083937D</t>
  </si>
  <si>
    <t>CPI 083957Q</t>
  </si>
  <si>
    <t>CPI 083967L</t>
  </si>
  <si>
    <t>CPI 039315YC</t>
  </si>
  <si>
    <t>CPI 056904C</t>
  </si>
  <si>
    <t>Longitude (°E)</t>
  </si>
  <si>
    <t>Larisa (CPI 039313Y)</t>
  </si>
  <si>
    <t>Meteora (CPI 039327YB)</t>
  </si>
  <si>
    <t>Latitude (°N)</t>
  </si>
  <si>
    <r>
      <t>(cm</t>
    </r>
    <r>
      <rPr>
        <vertAlign val="superscript"/>
        <sz val="10"/>
        <color rgb="FF000000"/>
        <rFont val="Times New Roman"/>
        <family val="1"/>
      </rPr>
      <t>2</t>
    </r>
    <r>
      <rPr>
        <sz val="10"/>
        <color rgb="FF000000"/>
        <rFont val="Times New Roman"/>
        <family val="1"/>
      </rPr>
      <t xml:space="preserve">) </t>
    </r>
  </si>
  <si>
    <t>(mg)</t>
  </si>
  <si>
    <t xml:space="preserve">Hypocotyl length </t>
  </si>
  <si>
    <t xml:space="preserve">(mm) </t>
  </si>
  <si>
    <t>(cm)</t>
  </si>
  <si>
    <t>(days)</t>
  </si>
  <si>
    <t>Frontier</t>
  </si>
  <si>
    <t xml:space="preserve">Mean seed weight </t>
  </si>
  <si>
    <t>Root DW</t>
  </si>
  <si>
    <t>Shoot DW</t>
  </si>
  <si>
    <t>Leaf size</t>
  </si>
  <si>
    <t xml:space="preserve">Petiole length </t>
  </si>
  <si>
    <t>CPI 089797</t>
  </si>
  <si>
    <t>A</t>
  </si>
  <si>
    <t>B</t>
  </si>
  <si>
    <t>H</t>
  </si>
  <si>
    <t>C</t>
  </si>
  <si>
    <t>D</t>
  </si>
  <si>
    <t>Q</t>
  </si>
  <si>
    <t>L</t>
  </si>
  <si>
    <t>E</t>
  </si>
  <si>
    <t>F</t>
  </si>
  <si>
    <t>G</t>
  </si>
  <si>
    <t>I</t>
  </si>
  <si>
    <t>J</t>
  </si>
  <si>
    <t>K</t>
  </si>
  <si>
    <t>M</t>
  </si>
  <si>
    <t>N</t>
  </si>
  <si>
    <t>O</t>
  </si>
  <si>
    <t>P</t>
  </si>
  <si>
    <t>R</t>
  </si>
  <si>
    <t>S</t>
  </si>
  <si>
    <t>T</t>
  </si>
  <si>
    <t>U</t>
  </si>
  <si>
    <t>V</t>
  </si>
  <si>
    <t>W</t>
  </si>
  <si>
    <t>X</t>
  </si>
  <si>
    <t>Y</t>
  </si>
  <si>
    <t>Z</t>
  </si>
  <si>
    <t>AA</t>
  </si>
  <si>
    <t>AB</t>
  </si>
  <si>
    <r>
      <t>AMT (</t>
    </r>
    <r>
      <rPr>
        <sz val="12"/>
        <color rgb="FF000000"/>
        <rFont val="Symbol"/>
        <family val="1"/>
        <charset val="2"/>
      </rPr>
      <t>°</t>
    </r>
    <r>
      <rPr>
        <sz val="12"/>
        <color rgb="FF000000"/>
        <rFont val="Times New Roman"/>
        <family val="1"/>
      </rPr>
      <t>C</t>
    </r>
    <r>
      <rPr>
        <sz val="12"/>
        <color theme="1"/>
        <rFont val="Times New Roman"/>
        <family val="1"/>
      </rPr>
      <t>)</t>
    </r>
  </si>
  <si>
    <t>Genotype name</t>
  </si>
  <si>
    <t>Larisa</t>
  </si>
  <si>
    <t>Meteora</t>
  </si>
  <si>
    <r>
      <rPr>
        <b/>
        <sz val="11"/>
        <color theme="1"/>
        <rFont val="Times New Roman"/>
        <family val="1"/>
      </rPr>
      <t>Fig S1.</t>
    </r>
    <r>
      <rPr>
        <sz val="11"/>
        <color theme="1"/>
        <rFont val="Times New Roman"/>
        <family val="1"/>
      </rPr>
      <t xml:space="preserve"> Geographic distribution of collection sites in the Mediterranean basin for 29 ssp. </t>
    </r>
    <r>
      <rPr>
        <i/>
        <sz val="11"/>
        <color theme="1"/>
        <rFont val="Times New Roman"/>
        <family val="1"/>
      </rPr>
      <t>yanninicum</t>
    </r>
    <r>
      <rPr>
        <sz val="11"/>
        <color theme="1"/>
        <rFont val="Times New Roman"/>
        <family val="1"/>
      </rPr>
      <t xml:space="preserve"> ecotypes (blue dots) used in correlation analysis and one ecotype from Tunisia (red dot). Colours represent annual mean temperature (AMT). </t>
    </r>
  </si>
  <si>
    <r>
      <t>SLW (mg mm</t>
    </r>
    <r>
      <rPr>
        <vertAlign val="superscript"/>
        <sz val="10"/>
        <color rgb="FF000000"/>
        <rFont val="Times New Roman"/>
        <family val="1"/>
      </rPr>
      <t>-2</t>
    </r>
    <r>
      <rPr>
        <sz val="10"/>
        <color rgb="FF000000"/>
        <rFont val="Times New Roman"/>
        <family val="1"/>
      </rPr>
      <t>)</t>
    </r>
  </si>
  <si>
    <t>G × T</t>
  </si>
  <si>
    <t>Genotype code</t>
  </si>
  <si>
    <t>Ecotype code</t>
  </si>
  <si>
    <t>SPAD values</t>
  </si>
  <si>
    <t>Traits</t>
  </si>
  <si>
    <t>Sig. level</t>
  </si>
  <si>
    <t>black</t>
  </si>
  <si>
    <t>105.1a</t>
  </si>
  <si>
    <t>102.8a</t>
  </si>
  <si>
    <t>86.7a</t>
  </si>
  <si>
    <t>88.9a</t>
  </si>
  <si>
    <r>
      <t>Leaf size (cm</t>
    </r>
    <r>
      <rPr>
        <vertAlign val="superscript"/>
        <sz val="10"/>
        <color theme="1"/>
        <rFont val="Times New Roman"/>
        <family val="1"/>
      </rPr>
      <t>2</t>
    </r>
    <r>
      <rPr>
        <sz val="10"/>
        <color theme="1"/>
        <rFont val="Times New Roman"/>
        <family val="1"/>
      </rPr>
      <t>)</t>
    </r>
  </si>
  <si>
    <t>Petiole length (cm)</t>
  </si>
  <si>
    <t>33.7a</t>
  </si>
  <si>
    <t>**</t>
  </si>
  <si>
    <t>Mean seed weight (mg)</t>
  </si>
  <si>
    <r>
      <t>Cotyledon size (cm</t>
    </r>
    <r>
      <rPr>
        <vertAlign val="superscript"/>
        <sz val="10"/>
        <color theme="1"/>
        <rFont val="Times New Roman"/>
        <family val="1"/>
      </rPr>
      <t>2</t>
    </r>
    <r>
      <rPr>
        <sz val="10"/>
        <color theme="1"/>
        <rFont val="Times New Roman"/>
        <family val="1"/>
      </rPr>
      <t>)</t>
    </r>
  </si>
  <si>
    <t>0.5a</t>
  </si>
  <si>
    <t>1.68b</t>
  </si>
  <si>
    <t>1.97a</t>
  </si>
  <si>
    <t>Hypocotyl length (mm)</t>
  </si>
  <si>
    <t>*</t>
  </si>
  <si>
    <t>122a</t>
  </si>
  <si>
    <t>132a</t>
  </si>
  <si>
    <t>Flowering and seed weight</t>
  </si>
  <si>
    <r>
      <t>Leaf size (cm</t>
    </r>
    <r>
      <rPr>
        <vertAlign val="superscript"/>
        <sz val="10"/>
        <color rgb="FF000000"/>
        <rFont val="Times New Roman"/>
        <family val="1"/>
      </rPr>
      <t>2</t>
    </r>
    <r>
      <rPr>
        <sz val="10"/>
        <color rgb="FF000000"/>
        <rFont val="Times New Roman"/>
        <family val="1"/>
      </rPr>
      <t>)</t>
    </r>
  </si>
  <si>
    <r>
      <t>Shoot relative growth rate  (mg g</t>
    </r>
    <r>
      <rPr>
        <vertAlign val="superscript"/>
        <sz val="10"/>
        <color theme="1"/>
        <rFont val="Times New Roman"/>
        <family val="1"/>
      </rPr>
      <t>-1</t>
    </r>
    <r>
      <rPr>
        <sz val="10"/>
        <color theme="1"/>
        <rFont val="Times New Roman"/>
        <family val="1"/>
      </rPr>
      <t xml:space="preserve"> day</t>
    </r>
    <r>
      <rPr>
        <vertAlign val="superscript"/>
        <sz val="10"/>
        <color theme="1"/>
        <rFont val="Times New Roman"/>
        <family val="1"/>
      </rPr>
      <t>-1</t>
    </r>
    <r>
      <rPr>
        <sz val="10"/>
        <color theme="1"/>
        <rFont val="Times New Roman"/>
        <family val="1"/>
      </rPr>
      <t>)</t>
    </r>
  </si>
  <si>
    <r>
      <t>Root  relative growth rate (mg g</t>
    </r>
    <r>
      <rPr>
        <vertAlign val="superscript"/>
        <sz val="10"/>
        <color theme="1"/>
        <rFont val="Times New Roman"/>
        <family val="1"/>
      </rPr>
      <t>-1</t>
    </r>
    <r>
      <rPr>
        <sz val="10"/>
        <color theme="1"/>
        <rFont val="Times New Roman"/>
        <family val="1"/>
      </rPr>
      <t xml:space="preserve"> day</t>
    </r>
    <r>
      <rPr>
        <vertAlign val="superscript"/>
        <sz val="10"/>
        <color theme="1"/>
        <rFont val="Times New Roman"/>
        <family val="1"/>
      </rPr>
      <t>-1</t>
    </r>
    <r>
      <rPr>
        <sz val="10"/>
        <color theme="1"/>
        <rFont val="Times New Roman"/>
        <family val="1"/>
      </rPr>
      <t>)</t>
    </r>
  </si>
  <si>
    <t>SPAD value</t>
  </si>
  <si>
    <t>Surface root proliferation (1-10 score)</t>
  </si>
  <si>
    <t>Days to first flower (days)</t>
  </si>
  <si>
    <r>
      <t>Petiole length</t>
    </r>
    <r>
      <rPr>
        <sz val="10"/>
        <color theme="1"/>
        <rFont val="Times New Roman"/>
        <family val="1"/>
      </rPr>
      <t xml:space="preserve"> (cm)</t>
    </r>
  </si>
  <si>
    <t xml:space="preserve">Shoot dry weight (mg) </t>
  </si>
  <si>
    <t>Root dry weight (mg)</t>
  </si>
  <si>
    <t>85.0a</t>
  </si>
  <si>
    <t>38.3a</t>
  </si>
  <si>
    <t>73.5a</t>
  </si>
  <si>
    <t>37.5a</t>
  </si>
  <si>
    <t>1.4a</t>
  </si>
  <si>
    <t>1.5a</t>
  </si>
  <si>
    <t>0.4a</t>
  </si>
  <si>
    <t>5.5a</t>
  </si>
  <si>
    <t>6.1a</t>
  </si>
  <si>
    <t>7.6a</t>
  </si>
  <si>
    <t>33.1a</t>
  </si>
  <si>
    <t>3.6b</t>
  </si>
  <si>
    <t>6.4a</t>
  </si>
  <si>
    <t>8.5a</t>
  </si>
  <si>
    <t>9.3a</t>
  </si>
  <si>
    <t>9.0a</t>
  </si>
  <si>
    <t>9.9a</t>
  </si>
  <si>
    <t>2.5b</t>
  </si>
  <si>
    <t>3.0a</t>
  </si>
  <si>
    <t>3.5b</t>
  </si>
  <si>
    <t>4.5a</t>
  </si>
  <si>
    <t>Variables</t>
  </si>
  <si>
    <t>code</t>
  </si>
  <si>
    <t xml:space="preserve">Variables name </t>
  </si>
  <si>
    <t>RDPI</t>
  </si>
  <si>
    <t>MVPi</t>
  </si>
  <si>
    <t xml:space="preserve">Shoot RGR </t>
  </si>
  <si>
    <t xml:space="preserve">Root RGR </t>
  </si>
  <si>
    <t xml:space="preserve">Yarloop </t>
  </si>
  <si>
    <r>
      <t>P</t>
    </r>
    <r>
      <rPr>
        <sz val="10"/>
        <color rgb="FF000000"/>
        <rFont val="Times New Roman"/>
        <family val="1"/>
      </rPr>
      <t xml:space="preserve">-value </t>
    </r>
  </si>
  <si>
    <r>
      <t>pH Level (0.01 M CaCl</t>
    </r>
    <r>
      <rPr>
        <vertAlign val="subscript"/>
        <sz val="10"/>
        <color theme="1"/>
        <rFont val="Times New Roman"/>
        <family val="1"/>
      </rPr>
      <t>2</t>
    </r>
    <r>
      <rPr>
        <sz val="10"/>
        <color theme="1"/>
        <rFont val="Times New Roman"/>
        <family val="1"/>
      </rPr>
      <t>)</t>
    </r>
  </si>
  <si>
    <t>0.86***</t>
  </si>
  <si>
    <t>Leaf size (% of control)</t>
  </si>
  <si>
    <t>0.55**</t>
  </si>
  <si>
    <t>Petiole length (% of control)</t>
  </si>
  <si>
    <t>0.59***</t>
  </si>
  <si>
    <t>0.57***</t>
  </si>
  <si>
    <t>0.49**</t>
  </si>
  <si>
    <t>Chlorophyll content (% of control)</t>
  </si>
  <si>
    <t>-0.38*</t>
  </si>
  <si>
    <t>-0.40*</t>
  </si>
  <si>
    <t>-0.53**</t>
  </si>
  <si>
    <t>-0.52**</t>
  </si>
  <si>
    <t>0.67***</t>
  </si>
  <si>
    <t>-0.39*</t>
  </si>
  <si>
    <t>-0.45**</t>
  </si>
  <si>
    <t>0.92***</t>
  </si>
  <si>
    <t>0.76***</t>
  </si>
  <si>
    <t>0.41*</t>
  </si>
  <si>
    <t>0.35*</t>
  </si>
  <si>
    <t>-0.59***</t>
  </si>
  <si>
    <t>0.63***</t>
  </si>
  <si>
    <t>0.69***</t>
  </si>
  <si>
    <t>0.37*</t>
  </si>
  <si>
    <t>-0.35*</t>
  </si>
  <si>
    <t>-0.48**</t>
  </si>
  <si>
    <t>0.52**</t>
  </si>
  <si>
    <t>0.44*</t>
  </si>
  <si>
    <t>-0.36*</t>
  </si>
  <si>
    <t>0.73***</t>
  </si>
  <si>
    <t>0.90***</t>
  </si>
  <si>
    <t>0.68***</t>
  </si>
  <si>
    <t>0.62***</t>
  </si>
  <si>
    <t>0.40*</t>
  </si>
  <si>
    <t>0.39*</t>
  </si>
  <si>
    <t>0.43*</t>
  </si>
  <si>
    <t>0.66***</t>
  </si>
  <si>
    <t>Days to first flowering (days)</t>
  </si>
  <si>
    <t>Shoot relative growth rate (% of control)</t>
  </si>
  <si>
    <t>Root relative growth rate (% of control)</t>
  </si>
  <si>
    <t>At 14 DAS (under free-draining)</t>
  </si>
  <si>
    <t>At 21 DAS (under free-draining)</t>
  </si>
  <si>
    <r>
      <t xml:space="preserve">n.s. </t>
    </r>
    <r>
      <rPr>
        <sz val="10"/>
        <color rgb="FF000000"/>
        <rFont val="Times New Roman"/>
        <family val="1"/>
      </rPr>
      <t>not significant, *</t>
    </r>
    <r>
      <rPr>
        <i/>
        <sz val="10"/>
        <color rgb="FF000000"/>
        <rFont val="Times New Roman"/>
        <family val="1"/>
      </rPr>
      <t>P</t>
    </r>
    <r>
      <rPr>
        <sz val="10"/>
        <color rgb="FF000000"/>
        <rFont val="Times New Roman"/>
        <family val="1"/>
      </rPr>
      <t>≤0.05, **</t>
    </r>
    <r>
      <rPr>
        <i/>
        <sz val="10"/>
        <color rgb="FF000000"/>
        <rFont val="Times New Roman"/>
        <family val="1"/>
      </rPr>
      <t>P</t>
    </r>
    <r>
      <rPr>
        <sz val="10"/>
        <color rgb="FF000000"/>
        <rFont val="Times New Roman"/>
        <family val="1"/>
      </rPr>
      <t>≤0.01,  ***</t>
    </r>
    <r>
      <rPr>
        <i/>
        <sz val="10"/>
        <color rgb="FF000000"/>
        <rFont val="Times New Roman"/>
        <family val="1"/>
      </rPr>
      <t>P</t>
    </r>
    <r>
      <rPr>
        <sz val="10"/>
        <color rgb="FF000000"/>
        <rFont val="Times New Roman"/>
        <family val="1"/>
      </rPr>
      <t>≤0.001.</t>
    </r>
  </si>
  <si>
    <t>Strength of correlation is shown by increasing intensity of green for positive and by increasing intensity of blue for negative.</t>
  </si>
  <si>
    <t>Days to first flowering (DFF, the number of days from sowing to first open flower) is from Enkhbat et al. (2021), recorded from an early May sowing at Shenton Park, Western Australia (31°57’S, 115°5’E).</t>
  </si>
  <si>
    <t xml:space="preserve">Lat </t>
  </si>
  <si>
    <t xml:space="preserve">Lon </t>
  </si>
  <si>
    <t xml:space="preserve">Alt </t>
  </si>
  <si>
    <t>(°N)</t>
  </si>
  <si>
    <t>(°E)</t>
  </si>
  <si>
    <t>(m)</t>
  </si>
  <si>
    <t>(mm)</t>
  </si>
  <si>
    <t>-0.41*</t>
  </si>
  <si>
    <t>-0.43*</t>
  </si>
  <si>
    <t>0.59**</t>
  </si>
  <si>
    <t>0.46*</t>
  </si>
  <si>
    <t>Seed weight</t>
  </si>
  <si>
    <t>0.56**</t>
  </si>
  <si>
    <t>0.57**</t>
  </si>
  <si>
    <t>0.54**</t>
  </si>
  <si>
    <t>0.50**</t>
  </si>
  <si>
    <t>0.47*</t>
  </si>
  <si>
    <t>0.58***</t>
  </si>
  <si>
    <t>Shoot dry weight (mg)</t>
  </si>
  <si>
    <t>At 49 DAS (under waterlogging)</t>
  </si>
  <si>
    <r>
      <t>(°</t>
    </r>
    <r>
      <rPr>
        <sz val="10"/>
        <color rgb="FF000000"/>
        <rFont val="Times New Roman"/>
        <family val="1"/>
      </rPr>
      <t>C)</t>
    </r>
  </si>
  <si>
    <t>0.42*</t>
  </si>
  <si>
    <t>-0.45*</t>
  </si>
  <si>
    <t>-0.46*</t>
  </si>
  <si>
    <t>-0.57**</t>
  </si>
  <si>
    <t>-0.47*</t>
  </si>
  <si>
    <t xml:space="preserve">Cotyledon dry weight (mg) </t>
  </si>
  <si>
    <t xml:space="preserve">Shoot dry weight (g) </t>
  </si>
  <si>
    <t>Root dry weight (g)</t>
  </si>
  <si>
    <t xml:space="preserve">Shoot dry weight </t>
  </si>
  <si>
    <t xml:space="preserve">Root dry weight </t>
  </si>
  <si>
    <r>
      <rPr>
        <b/>
        <sz val="10"/>
        <color theme="1"/>
        <rFont val="Times New Roman"/>
        <family val="1"/>
      </rPr>
      <t>Fig. S4</t>
    </r>
    <r>
      <rPr>
        <sz val="10"/>
        <color theme="1"/>
        <rFont val="Times New Roman"/>
        <family val="1"/>
      </rPr>
      <t xml:space="preserve"> Hierarchical clustering with a bar plot of gain in inertia: the genotypes are sorted according to the coordinate on the first principal component </t>
    </r>
  </si>
  <si>
    <t>Shoot dry weight (% of control)</t>
  </si>
  <si>
    <t>Root dry weight  (% of control)</t>
  </si>
  <si>
    <t>0.99***</t>
  </si>
  <si>
    <t>0.83***</t>
  </si>
  <si>
    <t>0.84***</t>
  </si>
  <si>
    <r>
      <rPr>
        <b/>
        <sz val="10"/>
        <color theme="1"/>
        <rFont val="Times New Roman"/>
        <family val="1"/>
      </rPr>
      <t>Table S2</t>
    </r>
    <r>
      <rPr>
        <sz val="10"/>
        <color theme="1"/>
        <rFont val="Times New Roman"/>
        <family val="1"/>
      </rPr>
      <t>. Analysis of soil used in pots. The soil was a mix of washed river sand and loam (1:1). Soil analyses were conducted by CSBP Soil and Plant Laboratories (Bibra Lake, Western Australia).</t>
    </r>
  </si>
  <si>
    <r>
      <rPr>
        <b/>
        <sz val="10"/>
        <rFont val="Times New Roman"/>
        <family val="1"/>
      </rPr>
      <t>Table S3</t>
    </r>
    <r>
      <rPr>
        <sz val="10"/>
        <rFont val="Times New Roman"/>
        <family val="1"/>
      </rPr>
      <t xml:space="preserve">. Mean values of seed and seedling traits for 32 ssp. </t>
    </r>
    <r>
      <rPr>
        <i/>
        <sz val="10"/>
        <rFont val="Times New Roman"/>
        <family val="1"/>
      </rPr>
      <t xml:space="preserve">yanninicum </t>
    </r>
    <r>
      <rPr>
        <sz val="10"/>
        <rFont val="Times New Roman"/>
        <family val="1"/>
      </rPr>
      <t>genotypes. Values are the means from four replicates. Mean seed weight of 50 seeds was measured prior to the day of sowing. Other traits were measured at 14 and 21 days after sowing (DAS). Days to first flowering (DFF, the number of days from sowing to first open flower) is from Enkhbat et al. (2021a) recorded at Shenton Park, Western Australia (31°57’S, 115°5’E) in 2019. Blanks indicate missing data.</t>
    </r>
  </si>
  <si>
    <t>Ecotype</t>
  </si>
  <si>
    <t>Shoot DW (g)</t>
  </si>
  <si>
    <t>Root DW (g)</t>
  </si>
  <si>
    <t>Treatment (T)</t>
  </si>
  <si>
    <r>
      <rPr>
        <b/>
        <sz val="10"/>
        <color theme="1"/>
        <rFont val="Times New Roman"/>
        <family val="1"/>
      </rPr>
      <t xml:space="preserve">Table S1. </t>
    </r>
    <r>
      <rPr>
        <sz val="10"/>
        <color theme="1"/>
        <rFont val="Times New Roman"/>
        <family val="1"/>
      </rPr>
      <t xml:space="preserve">BIOCLIM variables for 30 ecotypes of ssp. </t>
    </r>
    <r>
      <rPr>
        <i/>
        <sz val="10"/>
        <color theme="1"/>
        <rFont val="Times New Roman"/>
        <family val="1"/>
      </rPr>
      <t>yanninicum</t>
    </r>
    <r>
      <rPr>
        <sz val="10"/>
        <color theme="1"/>
        <rFont val="Times New Roman"/>
        <family val="1"/>
      </rPr>
      <t xml:space="preserve"> for which passport data was available. Codes and definition of BIOCLIM variables: BIO1, annual mean temperature; BIO2, mean diurnal range; BIO3, isothermality; BIO4, temperature seasonality; BIO5, maximum temperature of the warmest month; BIO6, minimum temperature of the coldest month; BIO7, temperature annual range; BIO8, mean temperature of the wettest quarter; BIO9, mean temperature of the driest quarter; BIO10, mean temperature of the warmest quarter; BIO11, mean temperature of the coldest quarter; BIO12, annual precipitation; BIO13, precipitation of the wettest month; BIO14, precipitation of the driest month; BIO15, precipitation seasonality; BIO16, precipitation of the wettest quarter; BIO17, precipitation of the driest quarter; BIO18, precipitation of the warmest quarter; and BIO19, precipitation of the coldest quarter.  </t>
    </r>
  </si>
  <si>
    <t>At 49 DAS (under WL)</t>
  </si>
  <si>
    <r>
      <rPr>
        <b/>
        <sz val="11"/>
        <color theme="1"/>
        <rFont val="Times New Roman"/>
        <family val="1"/>
      </rPr>
      <t>Fig S2.</t>
    </r>
    <r>
      <rPr>
        <sz val="11"/>
        <color theme="1"/>
        <rFont val="Times New Roman"/>
        <family val="1"/>
      </rPr>
      <t xml:space="preserve"> Hypocotyl length measured at 14 days after sowing.</t>
    </r>
  </si>
  <si>
    <t>*DAS days after sowing</t>
  </si>
  <si>
    <r>
      <rPr>
        <b/>
        <sz val="10"/>
        <color theme="1"/>
        <rFont val="Times New Roman"/>
        <family val="1"/>
      </rPr>
      <t xml:space="preserve">Table S4. </t>
    </r>
    <r>
      <rPr>
        <sz val="10"/>
        <color theme="1"/>
        <rFont val="Times New Roman"/>
        <family val="1"/>
      </rPr>
      <t xml:space="preserve">Mean of traits for amber (28 genotypes) and black (4 genotypes) seeded ssp. </t>
    </r>
    <r>
      <rPr>
        <i/>
        <sz val="10"/>
        <color theme="1"/>
        <rFont val="Times New Roman"/>
        <family val="1"/>
      </rPr>
      <t>yanninicum.</t>
    </r>
    <r>
      <rPr>
        <sz val="10"/>
        <color theme="1"/>
        <rFont val="Times New Roman"/>
        <family val="1"/>
      </rPr>
      <t>Values are the means from four replicates. The significance level (Sig. level) of one-way ANOVA between black and amber seeded genotypes is shown for each trait. Mean seed weigth of 50 seeds was measured prior to the day of sowing. Other traits were measured at 14 and 21 days after sowing (DAS) under free-draining and at 49 DAS under waterlogging (WL). Days to first flowering (DFF, the number of days from sowing to first open flower) is from Enkhbat et al. (2021a) recorded at Shenton Park, Western Australia (31°57’S, 115°5’E) in 2019. The WL treament, where water level was kept 10 mm above soil surface, was imposed at 21 DAS.</t>
    </r>
  </si>
  <si>
    <r>
      <rPr>
        <b/>
        <sz val="10"/>
        <rFont val="Times New Roman"/>
        <family val="1"/>
      </rPr>
      <t>Table S5</t>
    </r>
    <r>
      <rPr>
        <sz val="10"/>
        <rFont val="Times New Roman"/>
        <family val="1"/>
      </rPr>
      <t xml:space="preserve">. Mean values of  traits at 49 days after sowing (DAS) for 35 genotypes (32-ssp. </t>
    </r>
    <r>
      <rPr>
        <i/>
        <sz val="10"/>
        <rFont val="Times New Roman"/>
        <family val="1"/>
      </rPr>
      <t>yanninicum,</t>
    </r>
    <r>
      <rPr>
        <sz val="10"/>
        <rFont val="Times New Roman"/>
        <family val="1"/>
      </rPr>
      <t xml:space="preserve"> ssp. </t>
    </r>
    <r>
      <rPr>
        <i/>
        <sz val="10"/>
        <rFont val="Times New Roman"/>
        <family val="1"/>
      </rPr>
      <t>subterraneum</t>
    </r>
    <r>
      <rPr>
        <sz val="10"/>
        <rFont val="Times New Roman"/>
        <family val="1"/>
      </rPr>
      <t xml:space="preserve"> cv. Seaton Park, ssp. </t>
    </r>
    <r>
      <rPr>
        <i/>
        <sz val="10"/>
        <rFont val="Times New Roman"/>
        <family val="1"/>
      </rPr>
      <t>brachycalycinum</t>
    </r>
    <r>
      <rPr>
        <sz val="10"/>
        <rFont val="Times New Roman"/>
        <family val="1"/>
      </rPr>
      <t xml:space="preserve"> cv. Antas and </t>
    </r>
    <r>
      <rPr>
        <i/>
        <sz val="10"/>
        <rFont val="Times New Roman"/>
        <family val="1"/>
      </rPr>
      <t>T. michelianum</t>
    </r>
    <r>
      <rPr>
        <sz val="10"/>
        <rFont val="Times New Roman"/>
        <family val="1"/>
      </rPr>
      <t xml:space="preserve"> cv. Frontier). Treatments imposed at 21 DAS were: free-draining (control ) and waterlogged  (WL, where water level was kept 10 mm above soil surface)</t>
    </r>
    <r>
      <rPr>
        <i/>
        <sz val="10"/>
        <rFont val="Times New Roman"/>
        <family val="1"/>
      </rPr>
      <t>.</t>
    </r>
    <r>
      <rPr>
        <sz val="10"/>
        <rFont val="Times New Roman"/>
        <family val="1"/>
      </rPr>
      <t>Values are the mean of four replicates. Two-way ANOVA results are shown for each trait (except surface roots, which were grown under WL conditions only). The cultivars Seaton Park, Antas and Frontier are not included in the two-way ANOVA analyses. Different letters for each trait indicate a significant difference between control and WL treatments for each genotype  (P &lt; 0.05; Fisher LSD test).</t>
    </r>
  </si>
  <si>
    <r>
      <rPr>
        <b/>
        <sz val="10"/>
        <rFont val="Times New Roman"/>
        <family val="1"/>
      </rPr>
      <t>Table S6</t>
    </r>
    <r>
      <rPr>
        <b/>
        <sz val="10"/>
        <color theme="1"/>
        <rFont val="Times New Roman"/>
        <family val="1"/>
      </rPr>
      <t>.</t>
    </r>
    <r>
      <rPr>
        <sz val="10"/>
        <color theme="1"/>
        <rFont val="Times New Roman"/>
        <family val="1"/>
      </rPr>
      <t xml:space="preserve"> Mean values of specific leaf weight (SLW) for random slected 16 ssp. </t>
    </r>
    <r>
      <rPr>
        <i/>
        <sz val="10"/>
        <color theme="1"/>
        <rFont val="Times New Roman"/>
        <family val="1"/>
      </rPr>
      <t xml:space="preserve">yanninicum </t>
    </r>
    <r>
      <rPr>
        <sz val="10"/>
        <color theme="1"/>
        <rFont val="Times New Roman"/>
        <family val="1"/>
      </rPr>
      <t>genotypes. SLW, defined as the mass per unit leaf area, was estimated from leaf dry weight samples of six leaf disks (6 mm diameter) according to Nichols et al. (2009). Treatments were imposed at 21 DAS: free-draining (control ) and waterlogged (WL), where the water level was kept 10 mm above the soil surface).Values are the means of four replicates. Different letters for each trait indicate a significant difference between control and WL treatments for each genotype  (</t>
    </r>
    <r>
      <rPr>
        <i/>
        <sz val="10"/>
        <color theme="1"/>
        <rFont val="Times New Roman"/>
        <family val="1"/>
      </rPr>
      <t>P</t>
    </r>
    <r>
      <rPr>
        <sz val="10"/>
        <color theme="1"/>
        <rFont val="Times New Roman"/>
        <family val="1"/>
      </rPr>
      <t xml:space="preserve">&lt;0.05; Fisher LSD test). Two-way ANOVA results are also shown. </t>
    </r>
  </si>
  <si>
    <r>
      <t xml:space="preserve">Table S7. </t>
    </r>
    <r>
      <rPr>
        <sz val="10"/>
        <color theme="1"/>
        <rFont val="Times New Roman"/>
        <family val="1"/>
      </rPr>
      <t xml:space="preserve"> Pearson correlation coefficients (r) and significance for all measured traits among 32 ssp. </t>
    </r>
    <r>
      <rPr>
        <i/>
        <sz val="10"/>
        <color theme="1"/>
        <rFont val="Times New Roman"/>
        <family val="1"/>
      </rPr>
      <t>yanninicum</t>
    </r>
    <r>
      <rPr>
        <sz val="10"/>
        <color theme="1"/>
        <rFont val="Times New Roman"/>
        <family val="1"/>
      </rPr>
      <t xml:space="preserve"> genotypes (4 cultivars and 28 ecotypes). Mean seed weight of 50 seeds was measured at the day of sowing. Other traits were measured at 14 and 21 days after sowing (DAS) prior to waterlogging (WL) being imposed (under free-draining) and at 49 DAS under WL. WL treatment (water level was kept 10 mm above the soil surface) was imposed at 21 DAS. </t>
    </r>
  </si>
  <si>
    <r>
      <rPr>
        <b/>
        <sz val="10"/>
        <color theme="1"/>
        <rFont val="Times New Roman"/>
        <family val="1"/>
      </rPr>
      <t>Table S8.</t>
    </r>
    <r>
      <rPr>
        <sz val="10"/>
        <color theme="1"/>
        <rFont val="Times New Roman"/>
        <family val="1"/>
      </rPr>
      <t xml:space="preserve"> The mean values of relative distance plasticity index (RDPI) and multivariate plasticity index (MVPi) for traits measured at 49 days after sowing (DAS) among 32 genotypes of ssp. </t>
    </r>
    <r>
      <rPr>
        <i/>
        <sz val="10"/>
        <color theme="1"/>
        <rFont val="Times New Roman"/>
        <family val="1"/>
      </rPr>
      <t>yanninicum</t>
    </r>
    <r>
      <rPr>
        <sz val="10"/>
        <color theme="1"/>
        <rFont val="Times New Roman"/>
        <family val="1"/>
      </rPr>
      <t>. Treatments were imposed at 21 DAS: free-draining (control) and waterlogging (WL, water level was kept 10 mm above soil surface). Values are the mean of four replicates. The one-way ANOVA results are shown. Variables used to calculate RDPI were selected based on their importance to WL tolerance. Variables: shoot relative growth rate (shoot RGR, mg g</t>
    </r>
    <r>
      <rPr>
        <vertAlign val="superscript"/>
        <sz val="10"/>
        <color theme="1"/>
        <rFont val="Times New Roman"/>
        <family val="1"/>
      </rPr>
      <t>−1</t>
    </r>
    <r>
      <rPr>
        <sz val="10"/>
        <color theme="1"/>
        <rFont val="Times New Roman"/>
        <family val="1"/>
      </rPr>
      <t xml:space="preserve"> day</t>
    </r>
    <r>
      <rPr>
        <vertAlign val="superscript"/>
        <sz val="10"/>
        <color theme="1"/>
        <rFont val="Times New Roman"/>
        <family val="1"/>
      </rPr>
      <t>−1</t>
    </r>
    <r>
      <rPr>
        <sz val="10"/>
        <color theme="1"/>
        <rFont val="Times New Roman"/>
        <family val="1"/>
      </rPr>
      <t>), root relative growth rate (root RGR, mg g</t>
    </r>
    <r>
      <rPr>
        <vertAlign val="superscript"/>
        <sz val="10"/>
        <color theme="1"/>
        <rFont val="Times New Roman"/>
        <family val="1"/>
      </rPr>
      <t>−1</t>
    </r>
    <r>
      <rPr>
        <sz val="10"/>
        <color theme="1"/>
        <rFont val="Times New Roman"/>
        <family val="1"/>
      </rPr>
      <t xml:space="preserve"> day</t>
    </r>
    <r>
      <rPr>
        <vertAlign val="superscript"/>
        <sz val="10"/>
        <color theme="1"/>
        <rFont val="Times New Roman"/>
        <family val="1"/>
      </rPr>
      <t>−1</t>
    </r>
    <r>
      <rPr>
        <sz val="10"/>
        <color theme="1"/>
        <rFont val="Times New Roman"/>
        <family val="1"/>
      </rPr>
      <t>), leaf size (cm</t>
    </r>
    <r>
      <rPr>
        <vertAlign val="superscript"/>
        <sz val="10"/>
        <color theme="1"/>
        <rFont val="Times New Roman"/>
        <family val="1"/>
      </rPr>
      <t>2</t>
    </r>
    <r>
      <rPr>
        <sz val="10"/>
        <color theme="1"/>
        <rFont val="Times New Roman"/>
        <family val="1"/>
      </rPr>
      <t xml:space="preserve">) and petiole length (cm). </t>
    </r>
  </si>
  <si>
    <r>
      <t>Table S9</t>
    </r>
    <r>
      <rPr>
        <sz val="10"/>
        <color theme="1"/>
        <rFont val="Times New Roman"/>
        <family val="1"/>
      </rPr>
      <t xml:space="preserve"> Pearson correlation coefficients (r) and significance between mean values of traits and 22 eco-geographic variables for 29 ssp. </t>
    </r>
    <r>
      <rPr>
        <i/>
        <sz val="10"/>
        <color theme="1"/>
        <rFont val="Times New Roman"/>
        <family val="1"/>
      </rPr>
      <t>yanninicum</t>
    </r>
    <r>
      <rPr>
        <sz val="10"/>
        <color theme="1"/>
        <rFont val="Times New Roman"/>
        <family val="1"/>
      </rPr>
      <t xml:space="preserve"> with known passport data. Mean seed weight of 50 seeds was measured at the day of sowing. Other traits were measured at 14 and 21 days after sowing (DAS) under free-draining and at 49 DAS under waterlogging (WL). WL treatment (water level was kept 10 mm above the soil surface) was imposed at 21 DAS. Codes and defination of BIOCLIM variables: BIO1, annual mean temperature; BIO2, mean diurnal range; BIO3, isothermality; BIO4, temperature seasonality; BIO5, maximum temperature of the warmest month; BIO6, minimum temperature of the coldest month; BIO7, temperature annual range; BIO8, mean temperature of the wettest quarter; BIO9, mean temperature of the driest quarter; BIO10, mean temperature of the warmest quarter; BIO11, mean temperature of the coldest quarter; BIO12, annual precipitation; BIO13, precipitation of the wettest month; BIO14, precipitation of the driest month; BIO15, precipitation seasonality; BIO16, precipitation of the wettest quarter; BIO17, precipitation of the driest quarter; BIO18, precipitation of the warmest quarter; and BIO19, precipitation of the coldest quarter.  </t>
    </r>
  </si>
  <si>
    <r>
      <rPr>
        <b/>
        <sz val="10"/>
        <color theme="1"/>
        <rFont val="Times New Roman"/>
        <family val="1"/>
      </rPr>
      <t>Fig S3.</t>
    </r>
    <r>
      <rPr>
        <sz val="10"/>
        <color theme="1"/>
        <rFont val="Times New Roman"/>
        <family val="1"/>
      </rPr>
      <t xml:space="preserve"> Surface root proliferation of ssp. </t>
    </r>
    <r>
      <rPr>
        <i/>
        <sz val="10"/>
        <color theme="1"/>
        <rFont val="Times New Roman"/>
        <family val="1"/>
      </rPr>
      <t xml:space="preserve">yanninicum </t>
    </r>
    <r>
      <rPr>
        <sz val="10"/>
        <color theme="1"/>
        <rFont val="Times New Roman"/>
        <family val="1"/>
      </rPr>
      <t>ecotype G at 49 days after sowing (DAS). Waterlogging treament was imposed at 21 DAS and water level was kept 10 mm above soil surface.</t>
    </r>
  </si>
  <si>
    <t xml:space="preserve">Cotyledon size </t>
  </si>
  <si>
    <t xml:space="preserve">Cotyledon DW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</si>
</sst>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0.000"/>
    <numFmt numFmtId="166" formatCode="_-* #,##0.000_-;\-* #,##0.000_-;_-* &quot;-&quot;??_-;_-@_-"/>
    <numFmt numFmtId="167" formatCode="_-* #,##0.0_-;\-* #,##0.0_-;_-* &quot;-&quot;??_-;_-@_-"/>
  </numFmts>
  <fonts count="27" x14ac:knownFonts="1">
    <font>
      <sz val="11"/>
      <color theme="1"/>
      <name val="Calibri"/>
      <family val="2"/>
      <scheme val="minor"/>
    </font>
    <font>
      <sz val="11"/>
      <color theme="1"/>
      <name val="Calibri"/>
      <family val="2"/>
      <scheme val="minor"/>
    </font>
    <font>
      <b/>
      <sz val="10"/>
      <color theme="1"/>
      <name val="Times New Roman"/>
      <family val="1"/>
    </font>
    <font>
      <sz val="10"/>
      <color indexed="8"/>
      <name val="Arial"/>
      <family val="2"/>
    </font>
    <font>
      <sz val="10"/>
      <name val="Arial"/>
      <family val="2"/>
    </font>
    <font>
      <sz val="10"/>
      <color theme="1"/>
      <name val="Times New Roman"/>
      <family val="1"/>
    </font>
    <font>
      <sz val="10"/>
      <color rgb="FF000000"/>
      <name val="Times New Roman"/>
      <family val="1"/>
    </font>
    <font>
      <sz val="10"/>
      <name val="Times New Roman"/>
      <family val="1"/>
    </font>
    <font>
      <i/>
      <sz val="10"/>
      <name val="Times New Roman"/>
      <family val="1"/>
    </font>
    <font>
      <i/>
      <sz val="10"/>
      <color theme="1"/>
      <name val="Times New Roman"/>
      <family val="1"/>
    </font>
    <font>
      <b/>
      <sz val="10"/>
      <name val="Times New Roman"/>
      <family val="1"/>
    </font>
    <font>
      <b/>
      <sz val="10"/>
      <color rgb="FF000000"/>
      <name val="Times New Roman"/>
      <family val="1"/>
    </font>
    <font>
      <vertAlign val="superscript"/>
      <sz val="10"/>
      <color rgb="FF000000"/>
      <name val="Times New Roman"/>
      <family val="1"/>
    </font>
    <font>
      <vertAlign val="superscript"/>
      <sz val="10"/>
      <name val="Arial"/>
      <family val="2"/>
    </font>
    <font>
      <vertAlign val="subscript"/>
      <sz val="10"/>
      <color theme="1"/>
      <name val="Times New Roman"/>
      <family val="1"/>
    </font>
    <font>
      <sz val="11"/>
      <color theme="1"/>
      <name val="Calibri"/>
      <family val="2"/>
    </font>
    <font>
      <i/>
      <sz val="10"/>
      <color rgb="FF000000"/>
      <name val="Times New Roman"/>
      <family val="1"/>
    </font>
    <font>
      <sz val="10"/>
      <color rgb="FF000000"/>
      <name val="Calibri"/>
      <family val="2"/>
    </font>
    <font>
      <sz val="11"/>
      <color theme="1"/>
      <name val="Times New Roman"/>
      <family val="1"/>
    </font>
    <font>
      <i/>
      <sz val="11"/>
      <color theme="1"/>
      <name val="Times New Roman"/>
      <family val="1"/>
    </font>
    <font>
      <b/>
      <sz val="11"/>
      <color theme="1"/>
      <name val="Times New Roman"/>
      <family val="1"/>
    </font>
    <font>
      <sz val="12"/>
      <color theme="1"/>
      <name val="Times New Roman"/>
      <family val="1"/>
    </font>
    <font>
      <sz val="12"/>
      <color rgb="FF000000"/>
      <name val="Symbol"/>
      <family val="1"/>
      <charset val="2"/>
    </font>
    <font>
      <sz val="12"/>
      <color rgb="FF000000"/>
      <name val="Times New Roman"/>
      <family val="1"/>
    </font>
    <font>
      <sz val="11"/>
      <color rgb="FF1F497D"/>
      <name val="Calibri"/>
      <family val="2"/>
    </font>
    <font>
      <vertAlign val="superscript"/>
      <sz val="10"/>
      <color theme="1"/>
      <name val="Times New Roman"/>
      <family val="1"/>
    </font>
    <font>
      <sz val="10"/>
      <color rgb="FF000000"/>
      <name val="Symbol"/>
      <family val="1"/>
      <charset val="2"/>
    </font>
  </fonts>
  <fills count="8">
    <fill>
      <patternFill patternType="none"/>
    </fill>
    <fill>
      <patternFill patternType="gray125"/>
    </fill>
    <fill>
      <patternFill patternType="solid">
        <fgColor rgb="FF00B050"/>
        <bgColor indexed="64"/>
      </patternFill>
    </fill>
    <fill>
      <patternFill patternType="solid">
        <fgColor rgb="FF92D050"/>
        <bgColor indexed="64"/>
      </patternFill>
    </fill>
    <fill>
      <patternFill patternType="solid">
        <fgColor rgb="FFBDD6EE"/>
        <bgColor indexed="64"/>
      </patternFill>
    </fill>
    <fill>
      <patternFill patternType="solid">
        <fgColor rgb="FF00B0F0"/>
        <bgColor indexed="64"/>
      </patternFill>
    </fill>
    <fill>
      <patternFill patternType="solid">
        <fgColor rgb="FFC5E0B3"/>
        <bgColor indexed="64"/>
      </patternFill>
    </fill>
    <fill>
      <patternFill patternType="solid">
        <fgColor rgb="FF0070C0"/>
        <bgColor indexed="64"/>
      </patternFill>
    </fill>
  </fills>
  <borders count="31">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style="thin">
        <color auto="1"/>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medium">
        <color indexed="64"/>
      </right>
      <top style="thin">
        <color indexed="64"/>
      </top>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0" fontId="3" fillId="0" borderId="0"/>
  </cellStyleXfs>
  <cellXfs count="269">
    <xf numFmtId="0" fontId="0" fillId="0" borderId="0" xfId="0"/>
    <xf numFmtId="0" fontId="5" fillId="0" borderId="0" xfId="0" applyFont="1"/>
    <xf numFmtId="0" fontId="7" fillId="0" borderId="0" xfId="2" applyFont="1" applyBorder="1" applyAlignment="1">
      <alignment horizontal="left" wrapText="1"/>
    </xf>
    <xf numFmtId="0" fontId="7" fillId="0" borderId="0" xfId="2" applyFont="1" applyBorder="1" applyAlignment="1">
      <alignment horizontal="center" wrapText="1"/>
    </xf>
    <xf numFmtId="0" fontId="7" fillId="0" borderId="0" xfId="0" applyFont="1" applyBorder="1" applyAlignment="1">
      <alignment horizontal="center" wrapText="1"/>
    </xf>
    <xf numFmtId="0" fontId="7" fillId="0" borderId="0" xfId="0" applyFont="1" applyBorder="1" applyAlignment="1">
      <alignment horizontal="left" wrapText="1"/>
    </xf>
    <xf numFmtId="0" fontId="5" fillId="0" borderId="0" xfId="0" applyFont="1" applyBorder="1"/>
    <xf numFmtId="0" fontId="5" fillId="0" borderId="0" xfId="0" applyFont="1" applyBorder="1" applyAlignment="1">
      <alignment horizontal="center"/>
    </xf>
    <xf numFmtId="0" fontId="5" fillId="0" borderId="0" xfId="0" applyFont="1" applyBorder="1" applyAlignment="1">
      <alignment vertical="center" wrapText="1"/>
    </xf>
    <xf numFmtId="0" fontId="7" fillId="0" borderId="0" xfId="0" applyFont="1" applyBorder="1"/>
    <xf numFmtId="43" fontId="5" fillId="0" borderId="2" xfId="1" applyFont="1" applyBorder="1" applyAlignment="1">
      <alignment horizontal="center" vertical="center" wrapText="1"/>
    </xf>
    <xf numFmtId="0" fontId="4" fillId="0" borderId="0" xfId="0" applyFont="1" applyFill="1" applyBorder="1"/>
    <xf numFmtId="0" fontId="5" fillId="0" borderId="3" xfId="0" applyFont="1" applyFill="1" applyBorder="1" applyAlignment="1">
      <alignment horizontal="center"/>
    </xf>
    <xf numFmtId="49" fontId="7" fillId="0" borderId="3" xfId="0" applyNumberFormat="1" applyFont="1" applyFill="1" applyBorder="1" applyAlignment="1">
      <alignment horizontal="center"/>
    </xf>
    <xf numFmtId="164" fontId="7" fillId="0" borderId="3" xfId="1" applyNumberFormat="1" applyFont="1" applyFill="1" applyBorder="1" applyAlignment="1">
      <alignment horizontal="center"/>
    </xf>
    <xf numFmtId="49" fontId="6" fillId="0" borderId="4" xfId="0" applyNumberFormat="1" applyFont="1" applyFill="1" applyBorder="1" applyAlignment="1" applyProtection="1">
      <alignment horizontal="center" vertical="top" wrapText="1" readingOrder="1"/>
      <protection locked="0"/>
    </xf>
    <xf numFmtId="49" fontId="6" fillId="0" borderId="5" xfId="0" applyNumberFormat="1" applyFont="1" applyFill="1" applyBorder="1" applyAlignment="1" applyProtection="1">
      <alignment horizontal="center" vertical="top" wrapText="1" readingOrder="1"/>
      <protection locked="0"/>
    </xf>
    <xf numFmtId="49" fontId="5" fillId="0" borderId="4" xfId="0" applyNumberFormat="1" applyFont="1" applyFill="1" applyBorder="1" applyAlignment="1" applyProtection="1">
      <alignment vertical="top" wrapText="1" readingOrder="1"/>
      <protection locked="0"/>
    </xf>
    <xf numFmtId="49" fontId="5" fillId="0" borderId="5" xfId="0" applyNumberFormat="1" applyFont="1" applyFill="1" applyBorder="1" applyAlignment="1" applyProtection="1">
      <alignment vertical="top" wrapText="1" readingOrder="1"/>
      <protection locked="0"/>
    </xf>
    <xf numFmtId="0" fontId="4" fillId="0" borderId="0" xfId="0" applyFont="1" applyFill="1" applyBorder="1" applyAlignment="1">
      <alignment horizontal="center"/>
    </xf>
    <xf numFmtId="164" fontId="7" fillId="0" borderId="0" xfId="0" applyNumberFormat="1" applyFont="1" applyFill="1" applyBorder="1"/>
    <xf numFmtId="164" fontId="7" fillId="0" borderId="2" xfId="0" applyNumberFormat="1" applyFont="1" applyFill="1" applyBorder="1"/>
    <xf numFmtId="0" fontId="7" fillId="0" borderId="0" xfId="2" applyFont="1" applyFill="1" applyBorder="1" applyAlignment="1">
      <alignment horizontal="center" wrapText="1"/>
    </xf>
    <xf numFmtId="0" fontId="7" fillId="0" borderId="0" xfId="2" applyFont="1" applyFill="1" applyBorder="1" applyAlignment="1">
      <alignment horizontal="left" wrapText="1"/>
    </xf>
    <xf numFmtId="0" fontId="6" fillId="0" borderId="0" xfId="0" applyFont="1" applyFill="1" applyBorder="1"/>
    <xf numFmtId="2" fontId="6" fillId="0" borderId="0" xfId="0" applyNumberFormat="1" applyFont="1" applyFill="1" applyBorder="1"/>
    <xf numFmtId="0" fontId="6" fillId="0" borderId="0" xfId="0" applyFont="1" applyFill="1" applyBorder="1" applyAlignment="1"/>
    <xf numFmtId="49" fontId="5" fillId="0" borderId="0"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0" fontId="15" fillId="0" borderId="0" xfId="0" applyFont="1" applyFill="1" applyBorder="1"/>
    <xf numFmtId="2" fontId="6" fillId="0" borderId="13" xfId="0" applyNumberFormat="1" applyFont="1" applyFill="1" applyBorder="1"/>
    <xf numFmtId="2" fontId="6" fillId="0" borderId="0" xfId="0" applyNumberFormat="1" applyFont="1" applyFill="1" applyBorder="1" applyAlignment="1">
      <alignment horizontal="center"/>
    </xf>
    <xf numFmtId="164" fontId="6" fillId="0" borderId="0" xfId="0" applyNumberFormat="1" applyFont="1" applyFill="1" applyBorder="1" applyAlignment="1">
      <alignment horizontal="center"/>
    </xf>
    <xf numFmtId="164" fontId="6" fillId="0" borderId="14" xfId="0" applyNumberFormat="1" applyFont="1" applyFill="1" applyBorder="1"/>
    <xf numFmtId="2" fontId="6" fillId="0" borderId="13" xfId="0" applyNumberFormat="1" applyFont="1" applyFill="1" applyBorder="1" applyAlignment="1"/>
    <xf numFmtId="2" fontId="6" fillId="0" borderId="0" xfId="0" applyNumberFormat="1" applyFont="1" applyFill="1" applyBorder="1" applyAlignment="1"/>
    <xf numFmtId="164" fontId="6" fillId="0" borderId="0" xfId="0" applyNumberFormat="1" applyFont="1" applyFill="1" applyBorder="1"/>
    <xf numFmtId="0" fontId="15" fillId="0" borderId="13" xfId="0" applyFont="1" applyFill="1" applyBorder="1"/>
    <xf numFmtId="2" fontId="6" fillId="0" borderId="0" xfId="0" applyNumberFormat="1" applyFont="1" applyFill="1" applyBorder="1" applyAlignment="1">
      <alignment horizontal="right"/>
    </xf>
    <xf numFmtId="2" fontId="6" fillId="0" borderId="13" xfId="0" applyNumberFormat="1" applyFont="1" applyFill="1" applyBorder="1" applyAlignment="1">
      <alignment horizontal="right"/>
    </xf>
    <xf numFmtId="164" fontId="6" fillId="0" borderId="14" xfId="0" applyNumberFormat="1" applyFont="1" applyFill="1" applyBorder="1" applyAlignment="1">
      <alignment horizontal="right"/>
    </xf>
    <xf numFmtId="164" fontId="6" fillId="0" borderId="0" xfId="0" applyNumberFormat="1" applyFont="1" applyFill="1" applyBorder="1" applyAlignment="1">
      <alignment horizontal="right"/>
    </xf>
    <xf numFmtId="0" fontId="15" fillId="0" borderId="14" xfId="0" applyFont="1" applyFill="1" applyBorder="1" applyAlignment="1">
      <alignment horizontal="right"/>
    </xf>
    <xf numFmtId="0" fontId="15" fillId="0" borderId="0" xfId="0" applyFont="1" applyFill="1" applyBorder="1" applyAlignment="1">
      <alignment horizontal="right"/>
    </xf>
    <xf numFmtId="2" fontId="6" fillId="0" borderId="17" xfId="0" applyNumberFormat="1" applyFont="1" applyFill="1" applyBorder="1" applyAlignment="1">
      <alignment horizontal="right"/>
    </xf>
    <xf numFmtId="2" fontId="6" fillId="0" borderId="16" xfId="0" applyNumberFormat="1" applyFont="1" applyFill="1" applyBorder="1" applyAlignment="1">
      <alignment horizontal="right"/>
    </xf>
    <xf numFmtId="164" fontId="6" fillId="0" borderId="18" xfId="0" applyNumberFormat="1" applyFont="1" applyFill="1" applyBorder="1" applyAlignment="1">
      <alignment horizontal="right"/>
    </xf>
    <xf numFmtId="164" fontId="6" fillId="0" borderId="17" xfId="0" applyNumberFormat="1" applyFont="1" applyFill="1" applyBorder="1" applyAlignment="1">
      <alignment horizontal="right"/>
    </xf>
    <xf numFmtId="0" fontId="15" fillId="0" borderId="18" xfId="0" applyFont="1" applyFill="1" applyBorder="1" applyAlignment="1">
      <alignment horizontal="right"/>
    </xf>
    <xf numFmtId="0" fontId="11" fillId="0" borderId="0" xfId="0" applyFont="1" applyFill="1" applyBorder="1"/>
    <xf numFmtId="49" fontId="7" fillId="0" borderId="8" xfId="0" applyNumberFormat="1" applyFont="1" applyFill="1" applyBorder="1" applyAlignment="1">
      <alignment horizontal="center" vertical="center" wrapText="1"/>
    </xf>
    <xf numFmtId="0" fontId="7" fillId="0" borderId="14" xfId="2" applyFont="1" applyFill="1" applyBorder="1" applyAlignment="1">
      <alignment horizontal="center" wrapText="1"/>
    </xf>
    <xf numFmtId="0" fontId="6" fillId="0" borderId="14" xfId="0" applyFont="1" applyFill="1" applyBorder="1"/>
    <xf numFmtId="0" fontId="6" fillId="0" borderId="14" xfId="0" applyFont="1" applyFill="1" applyBorder="1" applyAlignment="1"/>
    <xf numFmtId="0" fontId="6" fillId="0" borderId="14" xfId="0" applyFont="1" applyFill="1" applyBorder="1" applyAlignment="1">
      <alignment horizontal="right"/>
    </xf>
    <xf numFmtId="0" fontId="6" fillId="0" borderId="18" xfId="0" applyFont="1" applyFill="1" applyBorder="1" applyAlignment="1">
      <alignment horizontal="right"/>
    </xf>
    <xf numFmtId="49" fontId="6" fillId="0" borderId="0"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6" fillId="0" borderId="0" xfId="0" applyFont="1" applyFill="1" applyBorder="1" applyAlignment="1">
      <alignment horizontal="center"/>
    </xf>
    <xf numFmtId="0" fontId="7" fillId="0" borderId="2" xfId="2" applyFont="1" applyBorder="1" applyAlignment="1">
      <alignment horizontal="left" wrapText="1"/>
    </xf>
    <xf numFmtId="2" fontId="6" fillId="0" borderId="2" xfId="0" applyNumberFormat="1" applyFont="1" applyFill="1" applyBorder="1" applyAlignment="1">
      <alignment horizontal="center"/>
    </xf>
    <xf numFmtId="49" fontId="6" fillId="0" borderId="20" xfId="0" applyNumberFormat="1" applyFont="1" applyFill="1" applyBorder="1" applyAlignment="1">
      <alignment horizontal="center" vertical="center" wrapText="1"/>
    </xf>
    <xf numFmtId="2" fontId="6" fillId="0" borderId="23" xfId="0" applyNumberFormat="1" applyFont="1" applyFill="1" applyBorder="1" applyAlignment="1">
      <alignment horizontal="center"/>
    </xf>
    <xf numFmtId="2" fontId="6" fillId="0" borderId="20" xfId="0" applyNumberFormat="1" applyFont="1" applyFill="1" applyBorder="1" applyAlignment="1">
      <alignment horizontal="center"/>
    </xf>
    <xf numFmtId="49" fontId="6" fillId="0" borderId="21" xfId="0" applyNumberFormat="1" applyFont="1" applyFill="1" applyBorder="1" applyAlignment="1">
      <alignment horizontal="center" vertical="center" wrapText="1"/>
    </xf>
    <xf numFmtId="165" fontId="6" fillId="0" borderId="0" xfId="0" applyNumberFormat="1" applyFont="1" applyFill="1" applyBorder="1" applyAlignment="1">
      <alignment horizontal="center"/>
    </xf>
    <xf numFmtId="49" fontId="6" fillId="0" borderId="23" xfId="0" applyNumberFormat="1" applyFont="1" applyFill="1" applyBorder="1" applyAlignment="1">
      <alignment horizontal="center" vertical="center" wrapText="1"/>
    </xf>
    <xf numFmtId="49" fontId="6" fillId="0" borderId="25" xfId="0" applyNumberFormat="1" applyFont="1" applyFill="1" applyBorder="1" applyAlignment="1">
      <alignment horizontal="center" vertical="center" wrapText="1"/>
    </xf>
    <xf numFmtId="0" fontId="7" fillId="0" borderId="23" xfId="2" applyFont="1" applyBorder="1" applyAlignment="1">
      <alignment horizontal="center" wrapText="1"/>
    </xf>
    <xf numFmtId="0" fontId="7" fillId="0" borderId="20" xfId="2" applyFont="1" applyBorder="1" applyAlignment="1">
      <alignment horizontal="center" wrapText="1"/>
    </xf>
    <xf numFmtId="49" fontId="7" fillId="0" borderId="21" xfId="0" applyNumberFormat="1" applyFont="1" applyFill="1" applyBorder="1" applyAlignment="1">
      <alignment horizontal="center" vertical="center" wrapText="1"/>
    </xf>
    <xf numFmtId="0" fontId="7" fillId="0" borderId="20" xfId="2" applyFont="1" applyBorder="1" applyAlignment="1">
      <alignment horizontal="center" vertical="center" wrapText="1"/>
    </xf>
    <xf numFmtId="0" fontId="7" fillId="0" borderId="13" xfId="2" applyFont="1" applyBorder="1" applyAlignment="1">
      <alignment horizontal="left" wrapText="1"/>
    </xf>
    <xf numFmtId="0" fontId="7" fillId="0" borderId="13" xfId="2" applyFont="1" applyFill="1" applyBorder="1" applyAlignment="1">
      <alignment horizontal="left" wrapText="1"/>
    </xf>
    <xf numFmtId="0" fontId="7" fillId="0" borderId="13" xfId="0" applyFont="1" applyFill="1" applyBorder="1" applyAlignment="1">
      <alignment horizontal="left" wrapText="1"/>
    </xf>
    <xf numFmtId="49" fontId="7" fillId="0" borderId="1"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0" fontId="7" fillId="0" borderId="0" xfId="2" applyFont="1" applyBorder="1" applyAlignment="1">
      <alignment horizontal="left"/>
    </xf>
    <xf numFmtId="0" fontId="5" fillId="0" borderId="0" xfId="0" applyFont="1" applyAlignment="1"/>
    <xf numFmtId="164" fontId="6" fillId="0" borderId="2" xfId="0" applyNumberFormat="1" applyFont="1" applyFill="1" applyBorder="1" applyAlignment="1">
      <alignment vertical="center"/>
    </xf>
    <xf numFmtId="0" fontId="15" fillId="0" borderId="0" xfId="0" applyFont="1" applyFill="1" applyBorder="1" applyAlignment="1"/>
    <xf numFmtId="0" fontId="15" fillId="0" borderId="10" xfId="0" applyFont="1" applyFill="1" applyBorder="1" applyAlignment="1"/>
    <xf numFmtId="49" fontId="7" fillId="0" borderId="11" xfId="0" applyNumberFormat="1" applyFont="1" applyFill="1" applyBorder="1" applyAlignment="1">
      <alignment vertical="center"/>
    </xf>
    <xf numFmtId="164" fontId="6" fillId="0" borderId="11" xfId="0" applyNumberFormat="1" applyFont="1" applyFill="1" applyBorder="1" applyAlignment="1">
      <alignment horizontal="center" vertical="center"/>
    </xf>
    <xf numFmtId="0" fontId="15" fillId="0" borderId="17" xfId="0" applyFont="1" applyFill="1" applyBorder="1" applyAlignment="1">
      <alignment horizontal="right"/>
    </xf>
    <xf numFmtId="49" fontId="6" fillId="0" borderId="0" xfId="0" applyNumberFormat="1" applyFont="1" applyFill="1" applyBorder="1" applyAlignment="1">
      <alignment horizontal="left"/>
    </xf>
    <xf numFmtId="49" fontId="6" fillId="0" borderId="17" xfId="0" applyNumberFormat="1" applyFont="1" applyFill="1" applyBorder="1" applyAlignment="1">
      <alignment horizontal="left"/>
    </xf>
    <xf numFmtId="164" fontId="6" fillId="0" borderId="0" xfId="0" applyNumberFormat="1" applyFont="1" applyFill="1" applyBorder="1" applyAlignment="1">
      <alignment horizontal="left"/>
    </xf>
    <xf numFmtId="164" fontId="6" fillId="0" borderId="17" xfId="0" applyNumberFormat="1" applyFont="1" applyFill="1" applyBorder="1" applyAlignment="1">
      <alignment horizontal="left"/>
    </xf>
    <xf numFmtId="2" fontId="6" fillId="0" borderId="0" xfId="0" applyNumberFormat="1" applyFont="1" applyFill="1" applyBorder="1" applyAlignment="1">
      <alignment horizontal="left"/>
    </xf>
    <xf numFmtId="49" fontId="15" fillId="0" borderId="0" xfId="0" applyNumberFormat="1" applyFont="1" applyFill="1" applyBorder="1" applyAlignment="1">
      <alignment horizontal="left"/>
    </xf>
    <xf numFmtId="49" fontId="15" fillId="0" borderId="17" xfId="0" applyNumberFormat="1" applyFont="1" applyFill="1" applyBorder="1" applyAlignment="1">
      <alignment horizontal="left"/>
    </xf>
    <xf numFmtId="0" fontId="18" fillId="0" borderId="0" xfId="0" applyFont="1"/>
    <xf numFmtId="0" fontId="5" fillId="0" borderId="0" xfId="0" applyFont="1" applyAlignment="1">
      <alignment wrapText="1"/>
    </xf>
    <xf numFmtId="49" fontId="7" fillId="0" borderId="25" xfId="0" applyNumberFormat="1" applyFont="1" applyFill="1" applyBorder="1" applyAlignment="1">
      <alignment horizontal="center" vertical="center" wrapText="1"/>
    </xf>
    <xf numFmtId="0" fontId="5" fillId="0" borderId="0" xfId="0" applyFont="1" applyFill="1"/>
    <xf numFmtId="0" fontId="21" fillId="0" borderId="0" xfId="0" applyFont="1"/>
    <xf numFmtId="0" fontId="5" fillId="0" borderId="0" xfId="0" applyFont="1" applyAlignment="1">
      <alignment horizontal="center" vertical="center" wrapText="1"/>
    </xf>
    <xf numFmtId="0" fontId="6" fillId="0" borderId="0" xfId="0" applyFont="1" applyAlignment="1">
      <alignment horizontal="center" vertical="center"/>
    </xf>
    <xf numFmtId="0" fontId="5" fillId="0" borderId="21" xfId="0" applyFont="1" applyBorder="1" applyAlignment="1">
      <alignment horizontal="center" vertical="center" wrapText="1"/>
    </xf>
    <xf numFmtId="49" fontId="7" fillId="0" borderId="7" xfId="0" applyNumberFormat="1" applyFont="1" applyFill="1" applyBorder="1" applyAlignment="1">
      <alignment vertical="center" wrapText="1"/>
    </xf>
    <xf numFmtId="0" fontId="7" fillId="0" borderId="26" xfId="2" applyFont="1" applyFill="1" applyBorder="1" applyAlignment="1">
      <alignment horizontal="center" wrapText="1"/>
    </xf>
    <xf numFmtId="0" fontId="5" fillId="0" borderId="14" xfId="0" applyFont="1" applyBorder="1" applyAlignment="1">
      <alignment horizontal="center" vertical="center" wrapText="1"/>
    </xf>
    <xf numFmtId="0" fontId="6" fillId="0" borderId="14" xfId="0" applyFont="1" applyBorder="1" applyAlignment="1">
      <alignment horizontal="center" vertical="center"/>
    </xf>
    <xf numFmtId="0" fontId="7" fillId="0" borderId="14" xfId="2" applyFont="1" applyFill="1" applyBorder="1" applyAlignment="1">
      <alignment horizontal="left" wrapText="1"/>
    </xf>
    <xf numFmtId="0" fontId="7" fillId="0" borderId="14" xfId="0" applyFont="1" applyFill="1" applyBorder="1" applyAlignment="1">
      <alignment horizontal="left" wrapText="1"/>
    </xf>
    <xf numFmtId="0" fontId="18" fillId="0" borderId="0" xfId="0" applyFont="1" applyAlignment="1">
      <alignment wrapText="1"/>
    </xf>
    <xf numFmtId="0" fontId="15" fillId="0" borderId="0" xfId="0" applyFont="1"/>
    <xf numFmtId="0" fontId="24" fillId="0" borderId="0" xfId="0" applyFont="1" applyAlignment="1">
      <alignment vertical="center"/>
    </xf>
    <xf numFmtId="166" fontId="5" fillId="0" borderId="0" xfId="1" applyNumberFormat="1" applyFont="1"/>
    <xf numFmtId="0" fontId="5" fillId="0" borderId="2" xfId="0" applyFont="1" applyBorder="1" applyAlignment="1">
      <alignment horizontal="center" vertical="center" wrapText="1"/>
    </xf>
    <xf numFmtId="0" fontId="5" fillId="0" borderId="1" xfId="0" applyFont="1" applyBorder="1" applyAlignment="1">
      <alignment vertical="center"/>
    </xf>
    <xf numFmtId="49" fontId="6" fillId="0" borderId="1" xfId="1" applyNumberFormat="1" applyFont="1" applyFill="1" applyBorder="1" applyAlignment="1">
      <alignment horizontal="center" vertical="center"/>
    </xf>
    <xf numFmtId="0" fontId="0" fillId="0" borderId="2" xfId="0" applyBorder="1"/>
    <xf numFmtId="2" fontId="6" fillId="0" borderId="2" xfId="1" applyNumberFormat="1" applyFont="1" applyFill="1" applyBorder="1" applyAlignment="1">
      <alignment horizontal="center"/>
    </xf>
    <xf numFmtId="0" fontId="9" fillId="0" borderId="0" xfId="0" applyFont="1" applyBorder="1" applyAlignment="1">
      <alignment horizontal="left" vertical="center"/>
    </xf>
    <xf numFmtId="2" fontId="5" fillId="0" borderId="0" xfId="0" applyNumberFormat="1" applyFont="1" applyAlignment="1">
      <alignment horizontal="center"/>
    </xf>
    <xf numFmtId="0" fontId="5" fillId="0" borderId="0" xfId="0" applyFont="1" applyAlignment="1">
      <alignment horizontal="center"/>
    </xf>
    <xf numFmtId="49" fontId="5" fillId="0" borderId="0" xfId="0" applyNumberFormat="1" applyFont="1" applyBorder="1" applyAlignment="1"/>
    <xf numFmtId="49" fontId="7" fillId="0" borderId="0" xfId="0" applyNumberFormat="1" applyFont="1" applyFill="1" applyBorder="1" applyAlignment="1">
      <alignment horizontal="left" vertical="center"/>
    </xf>
    <xf numFmtId="0" fontId="9" fillId="0" borderId="0" xfId="0" applyFont="1" applyAlignment="1"/>
    <xf numFmtId="49" fontId="5" fillId="0" borderId="0" xfId="0" applyNumberFormat="1" applyFont="1" applyFill="1" applyBorder="1" applyAlignment="1">
      <alignment horizontal="left" vertical="center"/>
    </xf>
    <xf numFmtId="49" fontId="6" fillId="0" borderId="0" xfId="0" applyNumberFormat="1" applyFont="1" applyFill="1" applyBorder="1" applyAlignment="1">
      <alignment horizontal="left" vertical="center"/>
    </xf>
    <xf numFmtId="49" fontId="5" fillId="0" borderId="0" xfId="0" applyNumberFormat="1" applyFont="1" applyBorder="1" applyAlignment="1">
      <alignment horizontal="left" vertical="center"/>
    </xf>
    <xf numFmtId="2" fontId="5" fillId="0" borderId="0" xfId="0" applyNumberFormat="1" applyFont="1" applyBorder="1" applyAlignment="1">
      <alignment horizontal="center"/>
    </xf>
    <xf numFmtId="0" fontId="6" fillId="0" borderId="0" xfId="0" applyFont="1" applyAlignment="1">
      <alignment vertical="center"/>
    </xf>
    <xf numFmtId="0" fontId="16" fillId="0" borderId="0" xfId="0" applyFont="1" applyAlignment="1">
      <alignment vertical="center"/>
    </xf>
    <xf numFmtId="1" fontId="5" fillId="0" borderId="0" xfId="0" applyNumberFormat="1" applyFont="1" applyBorder="1" applyAlignment="1">
      <alignment horizontal="center"/>
    </xf>
    <xf numFmtId="0" fontId="6" fillId="0" borderId="0" xfId="0" applyFont="1" applyAlignment="1">
      <alignment horizontal="center" vertical="center" wrapText="1"/>
    </xf>
    <xf numFmtId="0" fontId="5" fillId="0" borderId="0" xfId="0" applyFont="1" applyAlignment="1">
      <alignment horizontal="left"/>
    </xf>
    <xf numFmtId="2" fontId="5" fillId="0" borderId="0" xfId="1" applyNumberFormat="1" applyFont="1"/>
    <xf numFmtId="0" fontId="6" fillId="0" borderId="0" xfId="0" applyFont="1" applyBorder="1" applyAlignment="1">
      <alignment vertical="center"/>
    </xf>
    <xf numFmtId="0" fontId="6" fillId="0" borderId="6" xfId="0" applyFont="1" applyBorder="1" applyAlignment="1">
      <alignment vertical="center" wrapText="1"/>
    </xf>
    <xf numFmtId="0" fontId="0" fillId="0" borderId="0" xfId="0" applyAlignment="1">
      <alignment vertical="center"/>
    </xf>
    <xf numFmtId="0" fontId="6" fillId="0" borderId="17" xfId="0" applyFont="1" applyBorder="1" applyAlignment="1">
      <alignment horizontal="center" vertical="center" wrapText="1"/>
    </xf>
    <xf numFmtId="0" fontId="6" fillId="0" borderId="17" xfId="0" applyFont="1" applyBorder="1" applyAlignment="1">
      <alignment horizontal="center" vertical="center"/>
    </xf>
    <xf numFmtId="0" fontId="0" fillId="0" borderId="17" xfId="0" applyBorder="1" applyAlignment="1">
      <alignment vertical="center"/>
    </xf>
    <xf numFmtId="0" fontId="6" fillId="0" borderId="17" xfId="0" applyFont="1" applyBorder="1" applyAlignment="1">
      <alignment vertical="center"/>
    </xf>
    <xf numFmtId="0" fontId="0" fillId="0" borderId="0" xfId="0" applyAlignment="1"/>
    <xf numFmtId="0" fontId="6" fillId="0" borderId="27" xfId="0" applyFont="1" applyBorder="1" applyAlignment="1">
      <alignment horizontal="center" vertical="center" wrapText="1"/>
    </xf>
    <xf numFmtId="0" fontId="6" fillId="0" borderId="27" xfId="0" applyFont="1" applyBorder="1" applyAlignment="1">
      <alignment vertical="center" wrapText="1"/>
    </xf>
    <xf numFmtId="0" fontId="6" fillId="2" borderId="0" xfId="0" applyFont="1" applyFill="1" applyAlignment="1">
      <alignment horizontal="right" vertical="center"/>
    </xf>
    <xf numFmtId="0" fontId="6" fillId="3" borderId="0" xfId="0" applyFont="1" applyFill="1" applyAlignment="1">
      <alignment horizontal="right" vertical="center"/>
    </xf>
    <xf numFmtId="0" fontId="6" fillId="0" borderId="0" xfId="0" applyFont="1" applyAlignment="1">
      <alignment horizontal="right" vertical="center"/>
    </xf>
    <xf numFmtId="0" fontId="6" fillId="4" borderId="0" xfId="0" applyFont="1" applyFill="1" applyAlignment="1">
      <alignment horizontal="right" vertical="center"/>
    </xf>
    <xf numFmtId="0" fontId="6" fillId="5" borderId="0" xfId="0" applyFont="1" applyFill="1" applyAlignment="1">
      <alignment horizontal="right" vertical="center"/>
    </xf>
    <xf numFmtId="0" fontId="6" fillId="6" borderId="0" xfId="0" applyFont="1" applyFill="1" applyAlignment="1">
      <alignment horizontal="right" vertical="center"/>
    </xf>
    <xf numFmtId="0" fontId="6" fillId="7" borderId="0" xfId="0" applyFont="1" applyFill="1" applyAlignment="1">
      <alignment horizontal="right" vertical="center"/>
    </xf>
    <xf numFmtId="0" fontId="6" fillId="0" borderId="17" xfId="0" applyFont="1" applyBorder="1" applyAlignment="1">
      <alignment horizontal="right" vertical="center"/>
    </xf>
    <xf numFmtId="0" fontId="6" fillId="2" borderId="17" xfId="0" applyFont="1" applyFill="1" applyBorder="1" applyAlignment="1">
      <alignment horizontal="right" vertical="center"/>
    </xf>
    <xf numFmtId="0" fontId="6" fillId="6" borderId="17" xfId="0" applyFont="1" applyFill="1" applyBorder="1" applyAlignment="1">
      <alignment horizontal="right" vertical="center"/>
    </xf>
    <xf numFmtId="0" fontId="2" fillId="0" borderId="0" xfId="0" applyFont="1" applyAlignment="1">
      <alignment vertical="center" wrapText="1"/>
    </xf>
    <xf numFmtId="0" fontId="2" fillId="0" borderId="0" xfId="0" applyFont="1" applyAlignment="1">
      <alignment vertical="center"/>
    </xf>
    <xf numFmtId="0" fontId="5" fillId="0" borderId="0" xfId="0" applyFont="1" applyAlignment="1">
      <alignment horizontal="center" vertical="center"/>
    </xf>
    <xf numFmtId="0" fontId="6" fillId="0" borderId="6" xfId="0" applyFont="1" applyBorder="1" applyAlignment="1">
      <alignment horizontal="center" vertical="center" wrapText="1"/>
    </xf>
    <xf numFmtId="0" fontId="0" fillId="0" borderId="0" xfId="0" applyAlignment="1">
      <alignment vertical="center" wrapText="1"/>
    </xf>
    <xf numFmtId="0" fontId="6" fillId="4" borderId="0" xfId="0" applyFont="1" applyFill="1" applyAlignment="1">
      <alignment horizontal="center" vertical="center"/>
    </xf>
    <xf numFmtId="0" fontId="5" fillId="4" borderId="0" xfId="0" applyFont="1" applyFill="1" applyAlignment="1">
      <alignment horizontal="center" vertical="center"/>
    </xf>
    <xf numFmtId="0" fontId="6" fillId="3" borderId="0" xfId="0" applyFont="1" applyFill="1" applyAlignment="1">
      <alignment horizontal="center" vertical="center"/>
    </xf>
    <xf numFmtId="0" fontId="6" fillId="6" borderId="0" xfId="0" applyFont="1" applyFill="1" applyAlignment="1">
      <alignment horizontal="center" vertical="center"/>
    </xf>
    <xf numFmtId="0" fontId="6" fillId="2" borderId="0" xfId="0" applyFont="1" applyFill="1" applyAlignment="1">
      <alignment horizontal="center" vertical="center"/>
    </xf>
    <xf numFmtId="0" fontId="5" fillId="3" borderId="0" xfId="0" applyFont="1" applyFill="1" applyAlignment="1">
      <alignment horizontal="center" vertical="center"/>
    </xf>
    <xf numFmtId="0" fontId="5" fillId="0" borderId="17" xfId="0" applyFont="1" applyBorder="1" applyAlignment="1">
      <alignment horizontal="center" vertical="center"/>
    </xf>
    <xf numFmtId="0" fontId="26" fillId="0" borderId="0" xfId="0" applyFont="1" applyAlignment="1">
      <alignment horizontal="center" vertical="center" wrapText="1"/>
    </xf>
    <xf numFmtId="0" fontId="5" fillId="6" borderId="0" xfId="0" applyFont="1" applyFill="1" applyAlignment="1">
      <alignment horizontal="center" vertical="center"/>
    </xf>
    <xf numFmtId="164" fontId="5" fillId="0" borderId="0" xfId="0" applyNumberFormat="1" applyFont="1" applyBorder="1"/>
    <xf numFmtId="164" fontId="5" fillId="0" borderId="0" xfId="0" applyNumberFormat="1" applyFont="1" applyFill="1" applyBorder="1"/>
    <xf numFmtId="164" fontId="5" fillId="0" borderId="2" xfId="0" applyNumberFormat="1" applyFont="1" applyBorder="1"/>
    <xf numFmtId="1" fontId="5" fillId="0" borderId="0" xfId="0" applyNumberFormat="1" applyFont="1" applyBorder="1"/>
    <xf numFmtId="1" fontId="5" fillId="0" borderId="0" xfId="0" applyNumberFormat="1" applyFont="1" applyFill="1" applyBorder="1"/>
    <xf numFmtId="1" fontId="5" fillId="0" borderId="2" xfId="0" applyNumberFormat="1" applyFont="1" applyBorder="1"/>
    <xf numFmtId="49" fontId="5" fillId="0" borderId="4" xfId="0" applyNumberFormat="1" applyFont="1" applyFill="1" applyBorder="1" applyAlignment="1" applyProtection="1">
      <alignment vertical="top" readingOrder="1"/>
      <protection locked="0"/>
    </xf>
    <xf numFmtId="164" fontId="5" fillId="0" borderId="4" xfId="0" applyNumberFormat="1" applyFont="1" applyFill="1" applyBorder="1" applyAlignment="1" applyProtection="1">
      <alignment vertical="top" readingOrder="1"/>
      <protection locked="0"/>
    </xf>
    <xf numFmtId="2" fontId="6" fillId="0" borderId="0" xfId="0" applyNumberFormat="1" applyFont="1" applyAlignment="1">
      <alignment horizontal="center" vertical="center"/>
    </xf>
    <xf numFmtId="2" fontId="6" fillId="0" borderId="0" xfId="0" applyNumberFormat="1" applyFont="1" applyAlignment="1">
      <alignment horizontal="center" vertical="center" wrapText="1"/>
    </xf>
    <xf numFmtId="0" fontId="5" fillId="0" borderId="0" xfId="0" applyFont="1" applyFill="1" applyAlignment="1">
      <alignment vertical="center" wrapText="1"/>
    </xf>
    <xf numFmtId="0" fontId="6" fillId="0" borderId="17" xfId="0" applyFont="1" applyBorder="1" applyAlignment="1">
      <alignment horizontal="right" vertical="center" wrapText="1"/>
    </xf>
    <xf numFmtId="0" fontId="6" fillId="0" borderId="0" xfId="0" applyFont="1" applyBorder="1" applyAlignment="1">
      <alignment horizontal="center" vertical="center"/>
    </xf>
    <xf numFmtId="0" fontId="0" fillId="0" borderId="0" xfId="0" applyFill="1"/>
    <xf numFmtId="0" fontId="7" fillId="0" borderId="0" xfId="2" applyFont="1" applyFill="1" applyBorder="1" applyAlignment="1">
      <alignment horizontal="left"/>
    </xf>
    <xf numFmtId="0" fontId="7" fillId="0" borderId="0" xfId="2" applyFont="1" applyFill="1" applyBorder="1" applyAlignment="1">
      <alignment horizontal="center"/>
    </xf>
    <xf numFmtId="164" fontId="5" fillId="0" borderId="0" xfId="0" applyNumberFormat="1" applyFont="1" applyFill="1" applyBorder="1" applyAlignment="1"/>
    <xf numFmtId="1" fontId="5" fillId="0" borderId="0" xfId="0" applyNumberFormat="1" applyFont="1" applyFill="1" applyBorder="1" applyAlignment="1"/>
    <xf numFmtId="0" fontId="5" fillId="0" borderId="0" xfId="0" applyFont="1" applyFill="1" applyAlignment="1"/>
    <xf numFmtId="0" fontId="6" fillId="0" borderId="0" xfId="0" applyFont="1" applyFill="1" applyBorder="1" applyAlignment="1">
      <alignment horizontal="right"/>
    </xf>
    <xf numFmtId="0" fontId="6" fillId="0" borderId="17" xfId="0" applyFont="1" applyFill="1" applyBorder="1" applyAlignment="1">
      <alignment horizontal="right"/>
    </xf>
    <xf numFmtId="49" fontId="7" fillId="0" borderId="11" xfId="0" applyNumberFormat="1" applyFont="1" applyFill="1" applyBorder="1" applyAlignment="1">
      <alignment horizontal="center" vertical="center"/>
    </xf>
    <xf numFmtId="164" fontId="6" fillId="0" borderId="25" xfId="0" applyNumberFormat="1" applyFont="1" applyFill="1" applyBorder="1" applyAlignment="1">
      <alignment horizontal="center"/>
    </xf>
    <xf numFmtId="164" fontId="6" fillId="0" borderId="21" xfId="0" applyNumberFormat="1" applyFont="1" applyFill="1" applyBorder="1" applyAlignment="1">
      <alignment horizontal="center"/>
    </xf>
    <xf numFmtId="167" fontId="6" fillId="0" borderId="0" xfId="1" applyNumberFormat="1" applyFont="1" applyFill="1" applyBorder="1" applyAlignment="1">
      <alignment horizontal="center"/>
    </xf>
    <xf numFmtId="167" fontId="6" fillId="0" borderId="25" xfId="1" applyNumberFormat="1" applyFont="1" applyFill="1" applyBorder="1" applyAlignment="1">
      <alignment horizontal="center"/>
    </xf>
    <xf numFmtId="167" fontId="6" fillId="0" borderId="2" xfId="1" applyNumberFormat="1" applyFont="1" applyFill="1" applyBorder="1" applyAlignment="1">
      <alignment horizontal="center"/>
    </xf>
    <xf numFmtId="167" fontId="6" fillId="0" borderId="21" xfId="1" applyNumberFormat="1" applyFont="1" applyFill="1" applyBorder="1" applyAlignment="1">
      <alignment horizontal="center"/>
    </xf>
    <xf numFmtId="43" fontId="5" fillId="0" borderId="30" xfId="1" applyFont="1" applyBorder="1" applyAlignment="1">
      <alignment horizontal="center" vertical="center" wrapText="1"/>
    </xf>
    <xf numFmtId="1" fontId="5" fillId="0" borderId="29" xfId="1" applyNumberFormat="1" applyFont="1" applyBorder="1" applyAlignment="1">
      <alignment horizontal="center" vertical="center"/>
    </xf>
    <xf numFmtId="1" fontId="5" fillId="0" borderId="30" xfId="1" applyNumberFormat="1" applyFont="1" applyBorder="1" applyAlignment="1">
      <alignment horizontal="center" vertical="center"/>
    </xf>
    <xf numFmtId="0" fontId="7" fillId="0" borderId="13" xfId="2" applyFont="1" applyFill="1" applyBorder="1" applyAlignment="1">
      <alignment horizontal="left"/>
    </xf>
    <xf numFmtId="167" fontId="6" fillId="0" borderId="0" xfId="1" applyNumberFormat="1" applyFont="1" applyFill="1" applyBorder="1"/>
    <xf numFmtId="167" fontId="6" fillId="0" borderId="0" xfId="1" applyNumberFormat="1" applyFont="1" applyFill="1" applyBorder="1" applyAlignment="1">
      <alignment horizontal="right"/>
    </xf>
    <xf numFmtId="167" fontId="6" fillId="0" borderId="17" xfId="1" applyNumberFormat="1" applyFont="1" applyFill="1" applyBorder="1" applyAlignment="1">
      <alignment horizontal="right"/>
    </xf>
    <xf numFmtId="164" fontId="6" fillId="0" borderId="14" xfId="0" applyNumberFormat="1" applyFont="1" applyFill="1" applyBorder="1" applyAlignment="1"/>
    <xf numFmtId="164" fontId="6" fillId="0" borderId="0" xfId="0" applyNumberFormat="1" applyFont="1" applyFill="1" applyBorder="1" applyAlignment="1"/>
    <xf numFmtId="164" fontId="6" fillId="0" borderId="11" xfId="0" applyNumberFormat="1" applyFont="1" applyFill="1" applyBorder="1" applyAlignment="1">
      <alignment horizontal="right" vertical="center"/>
    </xf>
    <xf numFmtId="164" fontId="6" fillId="0" borderId="13" xfId="0" applyNumberFormat="1" applyFont="1" applyFill="1" applyBorder="1"/>
    <xf numFmtId="164" fontId="6" fillId="0" borderId="13" xfId="0" applyNumberFormat="1" applyFont="1" applyFill="1" applyBorder="1" applyAlignment="1">
      <alignment horizontal="right"/>
    </xf>
    <xf numFmtId="164" fontId="6" fillId="0" borderId="16" xfId="0" applyNumberFormat="1" applyFont="1" applyFill="1" applyBorder="1" applyAlignment="1">
      <alignment horizontal="right"/>
    </xf>
    <xf numFmtId="164" fontId="15" fillId="0" borderId="14" xfId="0" applyNumberFormat="1" applyFont="1" applyFill="1" applyBorder="1"/>
    <xf numFmtId="164" fontId="15" fillId="0" borderId="14" xfId="0" applyNumberFormat="1" applyFont="1" applyFill="1" applyBorder="1" applyAlignment="1">
      <alignment horizontal="right"/>
    </xf>
    <xf numFmtId="164" fontId="15" fillId="0" borderId="18" xfId="0" applyNumberFormat="1" applyFont="1" applyFill="1" applyBorder="1" applyAlignment="1">
      <alignment horizontal="right"/>
    </xf>
    <xf numFmtId="164" fontId="15" fillId="0" borderId="0" xfId="0" applyNumberFormat="1" applyFont="1" applyFill="1" applyBorder="1"/>
    <xf numFmtId="164" fontId="15" fillId="0" borderId="13" xfId="0" applyNumberFormat="1" applyFont="1" applyFill="1" applyBorder="1"/>
    <xf numFmtId="164" fontId="15" fillId="0" borderId="13" xfId="0" applyNumberFormat="1" applyFont="1" applyFill="1" applyBorder="1" applyAlignment="1">
      <alignment horizontal="right"/>
    </xf>
    <xf numFmtId="164" fontId="15" fillId="0" borderId="16" xfId="0" applyNumberFormat="1" applyFont="1" applyFill="1" applyBorder="1" applyAlignment="1">
      <alignment horizontal="right"/>
    </xf>
    <xf numFmtId="0" fontId="7" fillId="0" borderId="13" xfId="2" applyFont="1" applyBorder="1" applyAlignment="1">
      <alignment horizontal="left"/>
    </xf>
    <xf numFmtId="0" fontId="5" fillId="0" borderId="14" xfId="0" applyFont="1" applyBorder="1" applyAlignment="1">
      <alignment horizontal="center" vertical="center"/>
    </xf>
    <xf numFmtId="167" fontId="6" fillId="0" borderId="0" xfId="1" applyNumberFormat="1" applyFont="1" applyFill="1" applyBorder="1" applyAlignment="1"/>
    <xf numFmtId="164" fontId="6" fillId="0" borderId="13" xfId="0" applyNumberFormat="1" applyFont="1" applyFill="1" applyBorder="1" applyAlignment="1"/>
    <xf numFmtId="164" fontId="6" fillId="0" borderId="15" xfId="0" applyNumberFormat="1" applyFont="1" applyFill="1" applyBorder="1" applyAlignment="1">
      <alignment horizontal="center"/>
    </xf>
    <xf numFmtId="164" fontId="15" fillId="0" borderId="15" xfId="0" applyNumberFormat="1" applyFont="1" applyFill="1" applyBorder="1"/>
    <xf numFmtId="164" fontId="15" fillId="0" borderId="15" xfId="0" applyNumberFormat="1" applyFont="1" applyFill="1" applyBorder="1" applyAlignment="1">
      <alignment horizontal="right"/>
    </xf>
    <xf numFmtId="164" fontId="15" fillId="0" borderId="19" xfId="0" applyNumberFormat="1" applyFont="1" applyFill="1" applyBorder="1" applyAlignment="1">
      <alignment horizontal="right"/>
    </xf>
    <xf numFmtId="0" fontId="5" fillId="0" borderId="0" xfId="0" applyFont="1" applyFill="1" applyBorder="1"/>
    <xf numFmtId="0" fontId="5" fillId="0" borderId="0" xfId="0" applyFont="1" applyBorder="1" applyAlignment="1">
      <alignment horizontal="left" vertical="center" wrapText="1"/>
    </xf>
    <xf numFmtId="43" fontId="5" fillId="0" borderId="1" xfId="1" applyFont="1" applyBorder="1" applyAlignment="1">
      <alignment horizont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5" fillId="0" borderId="0" xfId="0" applyFont="1" applyFill="1" applyBorder="1" applyAlignment="1" applyProtection="1">
      <alignment horizontal="left" wrapText="1" readingOrder="1"/>
      <protection locked="0"/>
    </xf>
    <xf numFmtId="0" fontId="5" fillId="0" borderId="2" xfId="0" applyFont="1" applyFill="1" applyBorder="1" applyAlignment="1" applyProtection="1">
      <alignment horizontal="left" wrapText="1" readingOrder="1"/>
      <protection locked="0"/>
    </xf>
    <xf numFmtId="49" fontId="7" fillId="0" borderId="0" xfId="0" applyNumberFormat="1" applyFont="1" applyFill="1" applyBorder="1" applyAlignment="1">
      <alignment horizontal="left" vertical="top" wrapText="1"/>
    </xf>
    <xf numFmtId="49" fontId="7" fillId="0" borderId="2" xfId="0" applyNumberFormat="1" applyFont="1" applyFill="1" applyBorder="1" applyAlignment="1">
      <alignment horizontal="left" vertical="top" wrapText="1"/>
    </xf>
    <xf numFmtId="0" fontId="6" fillId="0" borderId="22" xfId="0" applyFont="1" applyFill="1" applyBorder="1" applyAlignment="1">
      <alignment horizontal="center"/>
    </xf>
    <xf numFmtId="0" fontId="6" fillId="0" borderId="1" xfId="0" applyFont="1" applyFill="1" applyBorder="1" applyAlignment="1">
      <alignment horizontal="center"/>
    </xf>
    <xf numFmtId="0" fontId="6" fillId="0" borderId="24" xfId="0" applyFont="1" applyFill="1" applyBorder="1" applyAlignment="1">
      <alignment horizontal="center"/>
    </xf>
    <xf numFmtId="49" fontId="7" fillId="0" borderId="24" xfId="0" applyNumberFormat="1" applyFont="1" applyFill="1" applyBorder="1" applyAlignment="1">
      <alignment horizontal="center" vertical="center" wrapText="1"/>
    </xf>
    <xf numFmtId="49" fontId="7" fillId="0" borderId="25" xfId="0" applyNumberFormat="1" applyFont="1" applyFill="1" applyBorder="1" applyAlignment="1">
      <alignment horizontal="center" vertical="center" wrapText="1"/>
    </xf>
    <xf numFmtId="43" fontId="5" fillId="0" borderId="28" xfId="1" applyFont="1" applyBorder="1" applyAlignment="1">
      <alignment horizontal="center" vertical="center" wrapText="1"/>
    </xf>
    <xf numFmtId="43" fontId="5" fillId="0" borderId="29" xfId="1" applyFont="1" applyBorder="1" applyAlignment="1">
      <alignment horizontal="center" vertical="center" wrapText="1"/>
    </xf>
    <xf numFmtId="0" fontId="7" fillId="0" borderId="22" xfId="2" applyFont="1" applyBorder="1" applyAlignment="1">
      <alignment horizontal="center" vertical="center" wrapText="1"/>
    </xf>
    <xf numFmtId="0" fontId="7" fillId="0" borderId="0" xfId="2" applyFont="1" applyBorder="1" applyAlignment="1">
      <alignment horizontal="center" vertical="center" wrapText="1"/>
    </xf>
    <xf numFmtId="2" fontId="5" fillId="0" borderId="1" xfId="0" applyNumberFormat="1" applyFont="1" applyBorder="1" applyAlignment="1">
      <alignment horizontal="center"/>
    </xf>
    <xf numFmtId="0" fontId="5" fillId="0" borderId="0" xfId="0" applyFont="1" applyFill="1" applyAlignment="1">
      <alignment horizontal="left" vertical="top" wrapText="1"/>
    </xf>
    <xf numFmtId="49" fontId="7" fillId="0" borderId="0" xfId="0" applyNumberFormat="1" applyFont="1" applyFill="1" applyBorder="1" applyAlignment="1">
      <alignment horizontal="left" vertical="center" wrapText="1"/>
    </xf>
    <xf numFmtId="49" fontId="7" fillId="0" borderId="17" xfId="0" applyNumberFormat="1" applyFont="1" applyFill="1" applyBorder="1" applyAlignment="1">
      <alignment horizontal="left" vertical="center" wrapText="1"/>
    </xf>
    <xf numFmtId="2" fontId="6" fillId="0" borderId="2" xfId="0" applyNumberFormat="1" applyFont="1" applyFill="1" applyBorder="1" applyAlignment="1">
      <alignment horizontal="center" vertical="center"/>
    </xf>
    <xf numFmtId="49" fontId="6" fillId="0" borderId="6" xfId="0" applyNumberFormat="1" applyFont="1" applyFill="1" applyBorder="1" applyAlignment="1">
      <alignment horizontal="center"/>
    </xf>
    <xf numFmtId="49" fontId="6" fillId="0" borderId="8" xfId="0" applyNumberFormat="1" applyFont="1" applyFill="1" applyBorder="1" applyAlignment="1">
      <alignment horizontal="center"/>
    </xf>
    <xf numFmtId="2" fontId="6" fillId="0" borderId="10" xfId="0" applyNumberFormat="1" applyFont="1" applyFill="1" applyBorder="1" applyAlignment="1">
      <alignment horizontal="center" vertical="center"/>
    </xf>
    <xf numFmtId="49" fontId="6" fillId="0" borderId="7" xfId="0" applyNumberFormat="1" applyFont="1" applyFill="1" applyBorder="1" applyAlignment="1">
      <alignment horizontal="center"/>
    </xf>
    <xf numFmtId="164" fontId="6" fillId="0" borderId="9" xfId="0" applyNumberFormat="1" applyFont="1" applyFill="1" applyBorder="1" applyAlignment="1">
      <alignment horizontal="center" vertical="center" wrapText="1"/>
    </xf>
    <xf numFmtId="164" fontId="6" fillId="0" borderId="12" xfId="0" applyNumberFormat="1" applyFont="1" applyFill="1" applyBorder="1" applyAlignment="1">
      <alignment horizontal="center" vertical="center" wrapText="1"/>
    </xf>
    <xf numFmtId="164" fontId="6" fillId="0" borderId="2" xfId="0" applyNumberFormat="1" applyFont="1" applyFill="1" applyBorder="1" applyAlignment="1">
      <alignment horizontal="center" vertical="center"/>
    </xf>
    <xf numFmtId="164" fontId="6" fillId="0" borderId="10" xfId="0" applyNumberFormat="1" applyFont="1" applyFill="1" applyBorder="1" applyAlignment="1">
      <alignment horizontal="center" vertical="center"/>
    </xf>
    <xf numFmtId="164" fontId="6" fillId="0" borderId="6" xfId="0" applyNumberFormat="1" applyFont="1" applyFill="1" applyBorder="1" applyAlignment="1">
      <alignment horizontal="center" vertical="center"/>
    </xf>
    <xf numFmtId="164" fontId="6" fillId="0" borderId="8" xfId="0" applyNumberFormat="1" applyFont="1" applyFill="1" applyBorder="1" applyAlignment="1">
      <alignment horizontal="center" vertical="center"/>
    </xf>
    <xf numFmtId="164" fontId="6" fillId="0" borderId="7" xfId="0" applyNumberFormat="1" applyFont="1" applyFill="1" applyBorder="1" applyAlignment="1">
      <alignment horizontal="center" vertical="center"/>
    </xf>
    <xf numFmtId="0" fontId="5" fillId="0" borderId="0" xfId="0" applyFont="1" applyAlignment="1">
      <alignment horizontal="left" wrapText="1"/>
    </xf>
    <xf numFmtId="0" fontId="16" fillId="0" borderId="0" xfId="0" applyFont="1" applyAlignment="1">
      <alignment horizontal="left" vertical="center"/>
    </xf>
    <xf numFmtId="0" fontId="2" fillId="0" borderId="0" xfId="0" applyFont="1" applyAlignment="1">
      <alignment horizontal="left" vertical="top" wrapText="1"/>
    </xf>
    <xf numFmtId="0" fontId="2" fillId="0" borderId="17" xfId="0" applyFont="1" applyBorder="1" applyAlignment="1">
      <alignment horizontal="left" vertical="top" wrapText="1"/>
    </xf>
    <xf numFmtId="0" fontId="6" fillId="0" borderId="27" xfId="0" applyFont="1" applyBorder="1" applyAlignment="1">
      <alignment horizontal="center" vertical="center"/>
    </xf>
    <xf numFmtId="0" fontId="5" fillId="0" borderId="0" xfId="0" applyFont="1" applyFill="1" applyAlignment="1">
      <alignment horizontal="left" vertical="center" wrapText="1"/>
    </xf>
    <xf numFmtId="0" fontId="2" fillId="0" borderId="0" xfId="0" applyFont="1" applyAlignment="1">
      <alignment horizontal="left" vertical="center" wrapText="1"/>
    </xf>
    <xf numFmtId="0" fontId="2" fillId="0" borderId="17" xfId="0" applyFont="1" applyBorder="1" applyAlignment="1">
      <alignment horizontal="left" vertical="center" wrapText="1"/>
    </xf>
    <xf numFmtId="0" fontId="18" fillId="0" borderId="0" xfId="0" applyFont="1" applyAlignment="1">
      <alignment horizontal="center" vertical="center" textRotation="90"/>
    </xf>
    <xf numFmtId="0" fontId="18" fillId="0" borderId="0" xfId="0" applyFont="1" applyAlignment="1">
      <alignment horizontal="left" wrapText="1"/>
    </xf>
    <xf numFmtId="0" fontId="5" fillId="0" borderId="0" xfId="0" applyFont="1" applyAlignment="1">
      <alignment horizontal="left" vertical="center" wrapText="1"/>
    </xf>
  </cellXfs>
  <cellStyles count="3">
    <cellStyle name="Comma" xfId="1" builtinId="3"/>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15</xdr:col>
      <xdr:colOff>0</xdr:colOff>
      <xdr:row>6</xdr:row>
      <xdr:rowOff>83820</xdr:rowOff>
    </xdr:from>
    <xdr:to>
      <xdr:col>15</xdr:col>
      <xdr:colOff>601980</xdr:colOff>
      <xdr:row>14</xdr:row>
      <xdr:rowOff>76200</xdr:rowOff>
    </xdr:to>
    <xdr:pic>
      <xdr:nvPicPr>
        <xdr:cNvPr id="3" name="Picture 2"/>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8464" t="29702" r="3111" b="34014"/>
        <a:stretch/>
      </xdr:blipFill>
      <xdr:spPr bwMode="auto">
        <a:xfrm>
          <a:off x="8823960" y="1196340"/>
          <a:ext cx="601980" cy="1455420"/>
        </a:xfrm>
        <a:prstGeom prst="rect">
          <a:avLst/>
        </a:prstGeom>
        <a:noFill/>
        <a:ln>
          <a:noFill/>
        </a:ln>
        <a:extLst>
          <a:ext uri="{53640926-AAD7-44D8-BBD7-CCE9431645EC}">
            <a14:shadowObscured xmlns:a14="http://schemas.microsoft.com/office/drawing/2010/main"/>
          </a:ext>
        </a:extLst>
      </xdr:spPr>
    </xdr:pic>
    <xdr:clientData/>
  </xdr:twoCellAnchor>
  <xdr:oneCellAnchor>
    <xdr:from>
      <xdr:col>18</xdr:col>
      <xdr:colOff>82062</xdr:colOff>
      <xdr:row>22</xdr:row>
      <xdr:rowOff>123092</xdr:rowOff>
    </xdr:from>
    <xdr:ext cx="184731" cy="264560"/>
    <xdr:sp macro="" textlink="">
      <xdr:nvSpPr>
        <xdr:cNvPr id="4" name="TextBox 3"/>
        <xdr:cNvSpPr txBox="1"/>
      </xdr:nvSpPr>
      <xdr:spPr>
        <a:xfrm>
          <a:off x="10732477" y="41382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twoCellAnchor>
    <xdr:from>
      <xdr:col>1</xdr:col>
      <xdr:colOff>281354</xdr:colOff>
      <xdr:row>1</xdr:row>
      <xdr:rowOff>76199</xdr:rowOff>
    </xdr:from>
    <xdr:to>
      <xdr:col>14</xdr:col>
      <xdr:colOff>445478</xdr:colOff>
      <xdr:row>19</xdr:row>
      <xdr:rowOff>181707</xdr:rowOff>
    </xdr:to>
    <xdr:grpSp>
      <xdr:nvGrpSpPr>
        <xdr:cNvPr id="10" name="Group 9"/>
        <xdr:cNvGrpSpPr/>
      </xdr:nvGrpSpPr>
      <xdr:grpSpPr>
        <a:xfrm>
          <a:off x="890954" y="259079"/>
          <a:ext cx="7776504" cy="3412588"/>
          <a:chOff x="468168" y="1916832"/>
          <a:chExt cx="7799405" cy="3446440"/>
        </a:xfrm>
      </xdr:grpSpPr>
      <xdr:pic>
        <xdr:nvPicPr>
          <xdr:cNvPr id="11" name="Picture 10"/>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299" t="12786" r="29675" b="28562"/>
          <a:stretch/>
        </xdr:blipFill>
        <xdr:spPr bwMode="auto">
          <a:xfrm>
            <a:off x="468168" y="1916832"/>
            <a:ext cx="7799405" cy="344644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2" name="Diamond 11"/>
          <xdr:cNvSpPr/>
        </xdr:nvSpPr>
        <xdr:spPr>
          <a:xfrm>
            <a:off x="4012216" y="3550222"/>
            <a:ext cx="98365" cy="81294"/>
          </a:xfrm>
          <a:prstGeom prst="diamond">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66675</xdr:colOff>
      <xdr:row>4</xdr:row>
      <xdr:rowOff>28575</xdr:rowOff>
    </xdr:from>
    <xdr:to>
      <xdr:col>11</xdr:col>
      <xdr:colOff>523875</xdr:colOff>
      <xdr:row>31</xdr:row>
      <xdr:rowOff>28575</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3114675" y="790575"/>
          <a:ext cx="4114800" cy="514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17932</xdr:colOff>
      <xdr:row>6</xdr:row>
      <xdr:rowOff>8968</xdr:rowOff>
    </xdr:from>
    <xdr:to>
      <xdr:col>7</xdr:col>
      <xdr:colOff>124409</xdr:colOff>
      <xdr:row>29</xdr:row>
      <xdr:rowOff>3534</xdr:rowOff>
    </xdr:to>
    <xdr:pic>
      <xdr:nvPicPr>
        <xdr:cNvPr id="2" name="Picture 1"/>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contrast="20000"/>
                  </a14:imgEffect>
                </a14:imgLayer>
              </a14:imgProps>
            </a:ext>
            <a:ext uri="{28A0092B-C50C-407E-A947-70E740481C1C}">
              <a14:useLocalDpi xmlns:a14="http://schemas.microsoft.com/office/drawing/2010/main"/>
            </a:ext>
          </a:extLst>
        </a:blip>
        <a:stretch>
          <a:fillRect/>
        </a:stretch>
      </xdr:blipFill>
      <xdr:spPr>
        <a:xfrm>
          <a:off x="4263361" y="1128641"/>
          <a:ext cx="3138926" cy="428664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71717</xdr:colOff>
      <xdr:row>1</xdr:row>
      <xdr:rowOff>58719</xdr:rowOff>
    </xdr:from>
    <xdr:to>
      <xdr:col>3</xdr:col>
      <xdr:colOff>3186224</xdr:colOff>
      <xdr:row>36</xdr:row>
      <xdr:rowOff>53789</xdr:rowOff>
    </xdr:to>
    <xdr:pic>
      <xdr:nvPicPr>
        <xdr:cNvPr id="2" name="Picture 1"/>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r="27693" b="19856"/>
        <a:stretch/>
      </xdr:blipFill>
      <xdr:spPr bwMode="auto">
        <a:xfrm>
          <a:off x="71717" y="215601"/>
          <a:ext cx="6655566" cy="5598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571379</xdr:colOff>
      <xdr:row>1</xdr:row>
      <xdr:rowOff>125507</xdr:rowOff>
    </xdr:from>
    <xdr:to>
      <xdr:col>21</xdr:col>
      <xdr:colOff>305095</xdr:colOff>
      <xdr:row>18</xdr:row>
      <xdr:rowOff>105904</xdr:rowOff>
    </xdr:to>
    <xdr:grpSp>
      <xdr:nvGrpSpPr>
        <xdr:cNvPr id="3" name="Group 2"/>
        <xdr:cNvGrpSpPr/>
      </xdr:nvGrpSpPr>
      <xdr:grpSpPr>
        <a:xfrm>
          <a:off x="9457644" y="282389"/>
          <a:ext cx="11948127" cy="2647397"/>
          <a:chOff x="1356360" y="975360"/>
          <a:chExt cx="11246122" cy="3687855"/>
        </a:xfrm>
      </xdr:grpSpPr>
      <xdr:pic>
        <xdr:nvPicPr>
          <xdr:cNvPr id="4"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22228" b="19717"/>
          <a:stretch/>
        </xdr:blipFill>
        <xdr:spPr bwMode="auto">
          <a:xfrm>
            <a:off x="5706382" y="998220"/>
            <a:ext cx="6896100" cy="3664995"/>
          </a:xfrm>
          <a:prstGeom prst="rect">
            <a:avLst/>
          </a:prstGeom>
          <a:noFill/>
          <a:extLst>
            <a:ext uri="{909E8E84-426E-40DD-AFC4-6F175D3DCCD1}">
              <a14:hiddenFill xmlns:a14="http://schemas.microsoft.com/office/drawing/2010/main">
                <a:solidFill>
                  <a:srgbClr val="FFFFFF"/>
                </a:solidFill>
              </a14:hiddenFill>
            </a:ext>
          </a:extLst>
        </xdr:spPr>
      </xdr:pic>
      <xdr:pic>
        <xdr:nvPicPr>
          <xdr:cNvPr id="5" name="Picture 4"/>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r="21013" b="20425"/>
          <a:stretch/>
        </xdr:blipFill>
        <xdr:spPr bwMode="auto">
          <a:xfrm>
            <a:off x="1356360" y="975360"/>
            <a:ext cx="4351020" cy="36583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zoomScaleNormal="100" workbookViewId="0">
      <selection activeCell="W8" sqref="W8"/>
    </sheetView>
  </sheetViews>
  <sheetFormatPr defaultColWidth="12.5703125" defaultRowHeight="12.75" x14ac:dyDescent="0.2"/>
  <cols>
    <col min="1" max="1" width="21.140625" style="5" customWidth="1"/>
    <col min="2" max="2" width="10.5703125" style="4" customWidth="1"/>
    <col min="3" max="3" width="6.5703125" style="9" customWidth="1"/>
    <col min="4" max="13" width="6.5703125" style="6" customWidth="1"/>
    <col min="14" max="21" width="6.5703125" style="9" customWidth="1"/>
    <col min="22" max="16384" width="12.5703125" style="1"/>
  </cols>
  <sheetData>
    <row r="1" spans="1:21" ht="13.15" customHeight="1" x14ac:dyDescent="0.2">
      <c r="A1" s="223" t="s">
        <v>306</v>
      </c>
      <c r="B1" s="223"/>
      <c r="C1" s="223"/>
      <c r="D1" s="223"/>
      <c r="E1" s="223"/>
      <c r="F1" s="223"/>
      <c r="G1" s="223"/>
      <c r="H1" s="223"/>
      <c r="I1" s="223"/>
      <c r="J1" s="223"/>
      <c r="K1" s="223"/>
      <c r="L1" s="223"/>
      <c r="M1" s="223"/>
      <c r="N1" s="223"/>
      <c r="O1" s="223"/>
      <c r="P1" s="223"/>
      <c r="Q1" s="223"/>
      <c r="R1" s="223"/>
      <c r="S1" s="223"/>
      <c r="T1" s="223"/>
      <c r="U1" s="223"/>
    </row>
    <row r="2" spans="1:21" x14ac:dyDescent="0.2">
      <c r="A2" s="223"/>
      <c r="B2" s="223"/>
      <c r="C2" s="223"/>
      <c r="D2" s="223"/>
      <c r="E2" s="223"/>
      <c r="F2" s="223"/>
      <c r="G2" s="223"/>
      <c r="H2" s="223"/>
      <c r="I2" s="223"/>
      <c r="J2" s="223"/>
      <c r="K2" s="223"/>
      <c r="L2" s="223"/>
      <c r="M2" s="223"/>
      <c r="N2" s="223"/>
      <c r="O2" s="223"/>
      <c r="P2" s="223"/>
      <c r="Q2" s="223"/>
      <c r="R2" s="223"/>
      <c r="S2" s="223"/>
      <c r="T2" s="223"/>
      <c r="U2" s="223"/>
    </row>
    <row r="3" spans="1:21" x14ac:dyDescent="0.2">
      <c r="A3" s="223"/>
      <c r="B3" s="223"/>
      <c r="C3" s="223"/>
      <c r="D3" s="223"/>
      <c r="E3" s="223"/>
      <c r="F3" s="223"/>
      <c r="G3" s="223"/>
      <c r="H3" s="223"/>
      <c r="I3" s="223"/>
      <c r="J3" s="223"/>
      <c r="K3" s="223"/>
      <c r="L3" s="223"/>
      <c r="M3" s="223"/>
      <c r="N3" s="223"/>
      <c r="O3" s="223"/>
      <c r="P3" s="223"/>
      <c r="Q3" s="223"/>
      <c r="R3" s="223"/>
      <c r="S3" s="223"/>
      <c r="T3" s="223"/>
      <c r="U3" s="223"/>
    </row>
    <row r="4" spans="1:21" x14ac:dyDescent="0.2">
      <c r="A4" s="223"/>
      <c r="B4" s="223"/>
      <c r="C4" s="223"/>
      <c r="D4" s="223"/>
      <c r="E4" s="223"/>
      <c r="F4" s="223"/>
      <c r="G4" s="223"/>
      <c r="H4" s="223"/>
      <c r="I4" s="223"/>
      <c r="J4" s="223"/>
      <c r="K4" s="223"/>
      <c r="L4" s="223"/>
      <c r="M4" s="223"/>
      <c r="N4" s="223"/>
      <c r="O4" s="223"/>
      <c r="P4" s="223"/>
      <c r="Q4" s="223"/>
      <c r="R4" s="223"/>
      <c r="S4" s="223"/>
      <c r="T4" s="223"/>
      <c r="U4" s="223"/>
    </row>
    <row r="5" spans="1:21" x14ac:dyDescent="0.2">
      <c r="A5" s="223"/>
      <c r="B5" s="223"/>
      <c r="C5" s="223"/>
      <c r="D5" s="223"/>
      <c r="E5" s="223"/>
      <c r="F5" s="223"/>
      <c r="G5" s="223"/>
      <c r="H5" s="223"/>
      <c r="I5" s="223"/>
      <c r="J5" s="223"/>
      <c r="K5" s="223"/>
      <c r="L5" s="223"/>
      <c r="M5" s="223"/>
      <c r="N5" s="223"/>
      <c r="O5" s="223"/>
      <c r="P5" s="223"/>
      <c r="Q5" s="223"/>
      <c r="R5" s="223"/>
      <c r="S5" s="223"/>
      <c r="T5" s="223"/>
      <c r="U5" s="223"/>
    </row>
    <row r="6" spans="1:21" ht="15" customHeight="1" x14ac:dyDescent="0.2">
      <c r="A6" s="225" t="s">
        <v>149</v>
      </c>
      <c r="B6" s="227" t="s">
        <v>156</v>
      </c>
      <c r="C6" s="224" t="s">
        <v>42</v>
      </c>
      <c r="D6" s="224"/>
      <c r="E6" s="224"/>
      <c r="F6" s="224"/>
      <c r="G6" s="224"/>
      <c r="H6" s="224"/>
      <c r="I6" s="224"/>
      <c r="J6" s="224"/>
      <c r="K6" s="224"/>
      <c r="L6" s="224"/>
      <c r="M6" s="224"/>
      <c r="N6" s="224"/>
      <c r="O6" s="224"/>
      <c r="P6" s="224"/>
      <c r="Q6" s="224"/>
      <c r="R6" s="224"/>
      <c r="S6" s="224"/>
      <c r="T6" s="224"/>
      <c r="U6" s="224"/>
    </row>
    <row r="7" spans="1:21" s="8" customFormat="1" x14ac:dyDescent="0.25">
      <c r="A7" s="226"/>
      <c r="B7" s="228"/>
      <c r="C7" s="10" t="s">
        <v>23</v>
      </c>
      <c r="D7" s="10" t="s">
        <v>24</v>
      </c>
      <c r="E7" s="10" t="s">
        <v>25</v>
      </c>
      <c r="F7" s="10" t="s">
        <v>26</v>
      </c>
      <c r="G7" s="10" t="s">
        <v>27</v>
      </c>
      <c r="H7" s="10" t="s">
        <v>28</v>
      </c>
      <c r="I7" s="10" t="s">
        <v>29</v>
      </c>
      <c r="J7" s="10" t="s">
        <v>30</v>
      </c>
      <c r="K7" s="10" t="s">
        <v>31</v>
      </c>
      <c r="L7" s="10" t="s">
        <v>32</v>
      </c>
      <c r="M7" s="10" t="s">
        <v>33</v>
      </c>
      <c r="N7" s="10" t="s">
        <v>34</v>
      </c>
      <c r="O7" s="10" t="s">
        <v>35</v>
      </c>
      <c r="P7" s="10" t="s">
        <v>36</v>
      </c>
      <c r="Q7" s="10" t="s">
        <v>37</v>
      </c>
      <c r="R7" s="10" t="s">
        <v>38</v>
      </c>
      <c r="S7" s="10" t="s">
        <v>39</v>
      </c>
      <c r="T7" s="10" t="s">
        <v>40</v>
      </c>
      <c r="U7" s="10" t="s">
        <v>41</v>
      </c>
    </row>
    <row r="8" spans="1:21" s="96" customFormat="1" x14ac:dyDescent="0.2">
      <c r="A8" s="23" t="s">
        <v>104</v>
      </c>
      <c r="B8" s="22" t="s">
        <v>150</v>
      </c>
      <c r="C8" s="167">
        <v>15.3</v>
      </c>
      <c r="D8" s="167">
        <v>12</v>
      </c>
      <c r="E8" s="167">
        <v>3.5</v>
      </c>
      <c r="F8" s="167">
        <v>736.1</v>
      </c>
      <c r="G8" s="167">
        <v>33.9</v>
      </c>
      <c r="H8" s="167">
        <v>0.2</v>
      </c>
      <c r="I8" s="167">
        <v>33.700000000000003</v>
      </c>
      <c r="J8" s="167">
        <v>5.9</v>
      </c>
      <c r="K8" s="167">
        <v>24.4</v>
      </c>
      <c r="L8" s="167">
        <v>24.8</v>
      </c>
      <c r="M8" s="167">
        <v>5.9</v>
      </c>
      <c r="N8" s="170">
        <v>655</v>
      </c>
      <c r="O8" s="170">
        <v>93</v>
      </c>
      <c r="P8" s="170">
        <v>16</v>
      </c>
      <c r="Q8" s="170">
        <v>41</v>
      </c>
      <c r="R8" s="170">
        <v>234</v>
      </c>
      <c r="S8" s="170">
        <v>72</v>
      </c>
      <c r="T8" s="170">
        <v>75</v>
      </c>
      <c r="U8" s="170">
        <v>234</v>
      </c>
    </row>
    <row r="9" spans="1:21" s="184" customFormat="1" x14ac:dyDescent="0.2">
      <c r="A9" s="180" t="s">
        <v>105</v>
      </c>
      <c r="B9" s="181" t="s">
        <v>151</v>
      </c>
      <c r="C9" s="182">
        <v>15.3</v>
      </c>
      <c r="D9" s="182">
        <v>12</v>
      </c>
      <c r="E9" s="182">
        <v>3.5</v>
      </c>
      <c r="F9" s="182">
        <v>736.1</v>
      </c>
      <c r="G9" s="182">
        <v>33.9</v>
      </c>
      <c r="H9" s="182">
        <v>0.2</v>
      </c>
      <c r="I9" s="182">
        <v>33.700000000000003</v>
      </c>
      <c r="J9" s="182">
        <v>5.9</v>
      </c>
      <c r="K9" s="182">
        <v>24.4</v>
      </c>
      <c r="L9" s="182">
        <v>24.8</v>
      </c>
      <c r="M9" s="182">
        <v>5.9</v>
      </c>
      <c r="N9" s="183">
        <v>655</v>
      </c>
      <c r="O9" s="183">
        <v>93</v>
      </c>
      <c r="P9" s="183">
        <v>16</v>
      </c>
      <c r="Q9" s="183">
        <v>41</v>
      </c>
      <c r="R9" s="183">
        <v>234</v>
      </c>
      <c r="S9" s="183">
        <v>72</v>
      </c>
      <c r="T9" s="183">
        <v>75</v>
      </c>
      <c r="U9" s="183">
        <v>234</v>
      </c>
    </row>
    <row r="10" spans="1:21" x14ac:dyDescent="0.2">
      <c r="A10" s="2" t="s">
        <v>5</v>
      </c>
      <c r="B10" s="98" t="s">
        <v>120</v>
      </c>
      <c r="C10" s="166">
        <v>15</v>
      </c>
      <c r="D10" s="166">
        <v>11.1</v>
      </c>
      <c r="E10" s="166">
        <v>3.7</v>
      </c>
      <c r="F10" s="166">
        <v>681.1</v>
      </c>
      <c r="G10" s="166">
        <v>31.7</v>
      </c>
      <c r="H10" s="166">
        <v>1.9</v>
      </c>
      <c r="I10" s="166">
        <v>29.8</v>
      </c>
      <c r="J10" s="166">
        <v>6.6</v>
      </c>
      <c r="K10" s="166">
        <v>23.9</v>
      </c>
      <c r="L10" s="166">
        <v>23.9</v>
      </c>
      <c r="M10" s="166">
        <v>6.6</v>
      </c>
      <c r="N10" s="169">
        <v>747</v>
      </c>
      <c r="O10" s="169">
        <v>150</v>
      </c>
      <c r="P10" s="169">
        <v>6</v>
      </c>
      <c r="Q10" s="169">
        <v>76</v>
      </c>
      <c r="R10" s="169">
        <v>391</v>
      </c>
      <c r="S10" s="169">
        <v>27</v>
      </c>
      <c r="T10" s="169">
        <v>27</v>
      </c>
      <c r="U10" s="169">
        <v>391</v>
      </c>
    </row>
    <row r="11" spans="1:21" x14ac:dyDescent="0.2">
      <c r="A11" s="2" t="s">
        <v>6</v>
      </c>
      <c r="B11" s="98" t="s">
        <v>121</v>
      </c>
      <c r="C11" s="166">
        <v>15</v>
      </c>
      <c r="D11" s="166">
        <v>11.1</v>
      </c>
      <c r="E11" s="166">
        <v>3.7</v>
      </c>
      <c r="F11" s="166">
        <v>681.1</v>
      </c>
      <c r="G11" s="166">
        <v>31.7</v>
      </c>
      <c r="H11" s="166">
        <v>1.9</v>
      </c>
      <c r="I11" s="166">
        <v>29.8</v>
      </c>
      <c r="J11" s="166">
        <v>6.6</v>
      </c>
      <c r="K11" s="166">
        <v>23.9</v>
      </c>
      <c r="L11" s="166">
        <v>23.9</v>
      </c>
      <c r="M11" s="166">
        <v>6.6</v>
      </c>
      <c r="N11" s="169">
        <v>747</v>
      </c>
      <c r="O11" s="169">
        <v>150</v>
      </c>
      <c r="P11" s="169">
        <v>6</v>
      </c>
      <c r="Q11" s="169">
        <v>76</v>
      </c>
      <c r="R11" s="169">
        <v>391</v>
      </c>
      <c r="S11" s="169">
        <v>27</v>
      </c>
      <c r="T11" s="169">
        <v>27</v>
      </c>
      <c r="U11" s="169">
        <v>391</v>
      </c>
    </row>
    <row r="12" spans="1:21" x14ac:dyDescent="0.2">
      <c r="A12" s="2" t="s">
        <v>94</v>
      </c>
      <c r="B12" s="98" t="s">
        <v>123</v>
      </c>
      <c r="C12" s="166">
        <v>16.2</v>
      </c>
      <c r="D12" s="166">
        <v>11.9</v>
      </c>
      <c r="E12" s="166">
        <v>3.5</v>
      </c>
      <c r="F12" s="166">
        <v>724.3</v>
      </c>
      <c r="G12" s="166">
        <v>34.5</v>
      </c>
      <c r="H12" s="166">
        <v>1.4</v>
      </c>
      <c r="I12" s="166">
        <v>33.1</v>
      </c>
      <c r="J12" s="166">
        <v>12.7</v>
      </c>
      <c r="K12" s="166">
        <v>25.2</v>
      </c>
      <c r="L12" s="166">
        <v>25.6</v>
      </c>
      <c r="M12" s="166">
        <v>7</v>
      </c>
      <c r="N12" s="169">
        <v>618</v>
      </c>
      <c r="O12" s="169">
        <v>92</v>
      </c>
      <c r="P12" s="169">
        <v>13</v>
      </c>
      <c r="Q12" s="169">
        <v>43</v>
      </c>
      <c r="R12" s="169">
        <v>228</v>
      </c>
      <c r="S12" s="169">
        <v>64</v>
      </c>
      <c r="T12" s="169">
        <v>66</v>
      </c>
      <c r="U12" s="169">
        <v>227</v>
      </c>
    </row>
    <row r="13" spans="1:21" x14ac:dyDescent="0.2">
      <c r="A13" s="2" t="s">
        <v>101</v>
      </c>
      <c r="B13" s="98" t="s">
        <v>124</v>
      </c>
      <c r="C13" s="166">
        <v>16.2</v>
      </c>
      <c r="D13" s="166">
        <v>11.9</v>
      </c>
      <c r="E13" s="166">
        <v>3.5</v>
      </c>
      <c r="F13" s="166">
        <v>724.3</v>
      </c>
      <c r="G13" s="166">
        <v>34.5</v>
      </c>
      <c r="H13" s="166">
        <v>1.4</v>
      </c>
      <c r="I13" s="166">
        <v>33.1</v>
      </c>
      <c r="J13" s="166">
        <v>12.7</v>
      </c>
      <c r="K13" s="166">
        <v>25.2</v>
      </c>
      <c r="L13" s="166">
        <v>25.6</v>
      </c>
      <c r="M13" s="166">
        <v>7</v>
      </c>
      <c r="N13" s="169">
        <v>618</v>
      </c>
      <c r="O13" s="169">
        <v>92</v>
      </c>
      <c r="P13" s="169">
        <v>13</v>
      </c>
      <c r="Q13" s="169">
        <v>43</v>
      </c>
      <c r="R13" s="169">
        <v>228</v>
      </c>
      <c r="S13" s="169">
        <v>64</v>
      </c>
      <c r="T13" s="169">
        <v>66</v>
      </c>
      <c r="U13" s="169">
        <v>227</v>
      </c>
    </row>
    <row r="14" spans="1:21" s="96" customFormat="1" x14ac:dyDescent="0.2">
      <c r="A14" s="23" t="s">
        <v>102</v>
      </c>
      <c r="B14" s="98" t="s">
        <v>127</v>
      </c>
      <c r="C14" s="167">
        <v>20</v>
      </c>
      <c r="D14" s="167">
        <v>14.8</v>
      </c>
      <c r="E14" s="167">
        <v>7.3</v>
      </c>
      <c r="F14" s="167">
        <v>120.7</v>
      </c>
      <c r="G14" s="167">
        <v>30.4</v>
      </c>
      <c r="H14" s="167">
        <v>10.3</v>
      </c>
      <c r="I14" s="167">
        <v>20.100000000000001</v>
      </c>
      <c r="J14" s="167">
        <v>19.100000000000001</v>
      </c>
      <c r="K14" s="167">
        <v>20</v>
      </c>
      <c r="L14" s="167">
        <v>21.8</v>
      </c>
      <c r="M14" s="167">
        <v>18.899999999999999</v>
      </c>
      <c r="N14" s="170">
        <v>1298</v>
      </c>
      <c r="O14" s="170">
        <v>279</v>
      </c>
      <c r="P14" s="170">
        <v>14</v>
      </c>
      <c r="Q14" s="170">
        <v>81</v>
      </c>
      <c r="R14" s="170">
        <v>715</v>
      </c>
      <c r="S14" s="170">
        <v>52</v>
      </c>
      <c r="T14" s="170">
        <v>266</v>
      </c>
      <c r="U14" s="170">
        <v>673</v>
      </c>
    </row>
    <row r="15" spans="1:21" x14ac:dyDescent="0.2">
      <c r="A15" s="2" t="s">
        <v>98</v>
      </c>
      <c r="B15" s="98" t="s">
        <v>128</v>
      </c>
      <c r="C15" s="166">
        <v>15.1</v>
      </c>
      <c r="D15" s="166">
        <v>10.6</v>
      </c>
      <c r="E15" s="166">
        <v>3.6</v>
      </c>
      <c r="F15" s="166">
        <v>641.1</v>
      </c>
      <c r="G15" s="166">
        <v>31.4</v>
      </c>
      <c r="H15" s="166">
        <v>2.4</v>
      </c>
      <c r="I15" s="166">
        <v>29</v>
      </c>
      <c r="J15" s="166">
        <v>8.6</v>
      </c>
      <c r="K15" s="166">
        <v>23.4</v>
      </c>
      <c r="L15" s="166">
        <v>23.4</v>
      </c>
      <c r="M15" s="166">
        <v>7.2</v>
      </c>
      <c r="N15" s="169">
        <v>962</v>
      </c>
      <c r="O15" s="169">
        <v>157</v>
      </c>
      <c r="P15" s="169">
        <v>16</v>
      </c>
      <c r="Q15" s="169">
        <v>58</v>
      </c>
      <c r="R15" s="169">
        <v>423</v>
      </c>
      <c r="S15" s="169">
        <v>64</v>
      </c>
      <c r="T15" s="169">
        <v>64</v>
      </c>
      <c r="U15" s="169">
        <v>402</v>
      </c>
    </row>
    <row r="16" spans="1:21" x14ac:dyDescent="0.2">
      <c r="A16" s="2" t="s">
        <v>99</v>
      </c>
      <c r="B16" s="98" t="s">
        <v>129</v>
      </c>
      <c r="C16" s="166">
        <v>12.5</v>
      </c>
      <c r="D16" s="166">
        <v>10.8</v>
      </c>
      <c r="E16" s="166">
        <v>3.6</v>
      </c>
      <c r="F16" s="166">
        <v>645.6</v>
      </c>
      <c r="G16" s="166">
        <v>29.3</v>
      </c>
      <c r="H16" s="166">
        <v>-0.4</v>
      </c>
      <c r="I16" s="166">
        <v>29.7</v>
      </c>
      <c r="J16" s="166">
        <v>5.7</v>
      </c>
      <c r="K16" s="166">
        <v>20.9</v>
      </c>
      <c r="L16" s="166">
        <v>20.9</v>
      </c>
      <c r="M16" s="166">
        <v>4.4000000000000004</v>
      </c>
      <c r="N16" s="169">
        <v>1047</v>
      </c>
      <c r="O16" s="169">
        <v>159</v>
      </c>
      <c r="P16" s="169">
        <v>25</v>
      </c>
      <c r="Q16" s="169">
        <v>51</v>
      </c>
      <c r="R16" s="169">
        <v>443</v>
      </c>
      <c r="S16" s="169">
        <v>93</v>
      </c>
      <c r="T16" s="169">
        <v>93</v>
      </c>
      <c r="U16" s="169">
        <v>409</v>
      </c>
    </row>
    <row r="17" spans="1:21" x14ac:dyDescent="0.2">
      <c r="A17" s="2" t="s">
        <v>100</v>
      </c>
      <c r="B17" s="98" t="s">
        <v>122</v>
      </c>
      <c r="C17" s="166">
        <v>11.9</v>
      </c>
      <c r="D17" s="166">
        <v>10.6</v>
      </c>
      <c r="E17" s="166">
        <v>3.6</v>
      </c>
      <c r="F17" s="166">
        <v>637</v>
      </c>
      <c r="G17" s="166">
        <v>28.4</v>
      </c>
      <c r="H17" s="166">
        <v>-0.8</v>
      </c>
      <c r="I17" s="166">
        <v>29.2</v>
      </c>
      <c r="J17" s="166">
        <v>5.2</v>
      </c>
      <c r="K17" s="166">
        <v>20.2</v>
      </c>
      <c r="L17" s="166">
        <v>20.2</v>
      </c>
      <c r="M17" s="166">
        <v>3.9</v>
      </c>
      <c r="N17" s="169">
        <v>1104</v>
      </c>
      <c r="O17" s="169">
        <v>165</v>
      </c>
      <c r="P17" s="169">
        <v>29</v>
      </c>
      <c r="Q17" s="169">
        <v>50</v>
      </c>
      <c r="R17" s="169">
        <v>467</v>
      </c>
      <c r="S17" s="169">
        <v>100</v>
      </c>
      <c r="T17" s="169">
        <v>100</v>
      </c>
      <c r="U17" s="169">
        <v>426</v>
      </c>
    </row>
    <row r="18" spans="1:21" x14ac:dyDescent="0.2">
      <c r="A18" s="2" t="s">
        <v>119</v>
      </c>
      <c r="B18" s="98" t="s">
        <v>130</v>
      </c>
      <c r="C18" s="166">
        <v>15.3</v>
      </c>
      <c r="D18" s="166">
        <v>8.1999999999999993</v>
      </c>
      <c r="E18" s="166">
        <v>3.4</v>
      </c>
      <c r="F18" s="166">
        <v>545</v>
      </c>
      <c r="G18" s="166">
        <v>28.9</v>
      </c>
      <c r="H18" s="166">
        <v>5.3</v>
      </c>
      <c r="I18" s="166">
        <v>23.6</v>
      </c>
      <c r="J18" s="166">
        <v>13</v>
      </c>
      <c r="K18" s="166">
        <v>22.4</v>
      </c>
      <c r="L18" s="166">
        <v>22.6</v>
      </c>
      <c r="M18" s="166">
        <v>8.8000000000000007</v>
      </c>
      <c r="N18" s="169">
        <v>718</v>
      </c>
      <c r="O18" s="169">
        <v>121</v>
      </c>
      <c r="P18" s="169">
        <v>5</v>
      </c>
      <c r="Q18" s="169">
        <v>60</v>
      </c>
      <c r="R18" s="169">
        <v>315</v>
      </c>
      <c r="S18" s="169">
        <v>38</v>
      </c>
      <c r="T18" s="169">
        <v>58</v>
      </c>
      <c r="U18" s="169">
        <v>274</v>
      </c>
    </row>
    <row r="19" spans="1:21" x14ac:dyDescent="0.2">
      <c r="A19" s="2" t="s">
        <v>97</v>
      </c>
      <c r="B19" s="98" t="s">
        <v>131</v>
      </c>
      <c r="C19" s="166">
        <v>15.2</v>
      </c>
      <c r="D19" s="166">
        <v>8</v>
      </c>
      <c r="E19" s="166">
        <v>3.3</v>
      </c>
      <c r="F19" s="166">
        <v>552.5</v>
      </c>
      <c r="G19" s="166">
        <v>28.8</v>
      </c>
      <c r="H19" s="166">
        <v>5.0999999999999996</v>
      </c>
      <c r="I19" s="166">
        <v>23.7</v>
      </c>
      <c r="J19" s="166">
        <v>12.7</v>
      </c>
      <c r="K19" s="166">
        <v>22.3</v>
      </c>
      <c r="L19" s="166">
        <v>22.6</v>
      </c>
      <c r="M19" s="166">
        <v>8.6</v>
      </c>
      <c r="N19" s="169">
        <v>697</v>
      </c>
      <c r="O19" s="169">
        <v>108</v>
      </c>
      <c r="P19" s="169">
        <v>6</v>
      </c>
      <c r="Q19" s="169">
        <v>56</v>
      </c>
      <c r="R19" s="169">
        <v>296</v>
      </c>
      <c r="S19" s="169">
        <v>44</v>
      </c>
      <c r="T19" s="169">
        <v>60</v>
      </c>
      <c r="U19" s="169">
        <v>263</v>
      </c>
    </row>
    <row r="20" spans="1:21" x14ac:dyDescent="0.2">
      <c r="A20" s="2" t="s">
        <v>95</v>
      </c>
      <c r="B20" s="98" t="s">
        <v>132</v>
      </c>
      <c r="C20" s="166">
        <v>18</v>
      </c>
      <c r="D20" s="166">
        <v>11</v>
      </c>
      <c r="E20" s="166">
        <v>3.8</v>
      </c>
      <c r="F20" s="166">
        <v>587</v>
      </c>
      <c r="G20" s="166">
        <v>34.1</v>
      </c>
      <c r="H20" s="166">
        <v>5.8</v>
      </c>
      <c r="I20" s="166">
        <v>28.3</v>
      </c>
      <c r="J20" s="166">
        <v>11.6</v>
      </c>
      <c r="K20" s="166">
        <v>25.6</v>
      </c>
      <c r="L20" s="166">
        <v>25.8</v>
      </c>
      <c r="M20" s="166">
        <v>10.7</v>
      </c>
      <c r="N20" s="169">
        <v>552</v>
      </c>
      <c r="O20" s="169">
        <v>83</v>
      </c>
      <c r="P20" s="169">
        <v>1</v>
      </c>
      <c r="Q20" s="169">
        <v>62</v>
      </c>
      <c r="R20" s="169">
        <v>233</v>
      </c>
      <c r="S20" s="169">
        <v>18</v>
      </c>
      <c r="T20" s="169">
        <v>24</v>
      </c>
      <c r="U20" s="169">
        <v>217</v>
      </c>
    </row>
    <row r="21" spans="1:21" x14ac:dyDescent="0.2">
      <c r="A21" s="2" t="s">
        <v>96</v>
      </c>
      <c r="B21" s="99" t="s">
        <v>126</v>
      </c>
      <c r="C21" s="166">
        <v>16.8</v>
      </c>
      <c r="D21" s="166">
        <v>10.3</v>
      </c>
      <c r="E21" s="166">
        <v>3.8</v>
      </c>
      <c r="F21" s="166">
        <v>572.9</v>
      </c>
      <c r="G21" s="166">
        <v>32</v>
      </c>
      <c r="H21" s="166">
        <v>5.2</v>
      </c>
      <c r="I21" s="166">
        <v>26.8</v>
      </c>
      <c r="J21" s="166">
        <v>10.6</v>
      </c>
      <c r="K21" s="166">
        <v>24.2</v>
      </c>
      <c r="L21" s="166">
        <v>24.4</v>
      </c>
      <c r="M21" s="166">
        <v>9.6999999999999993</v>
      </c>
      <c r="N21" s="169">
        <v>562</v>
      </c>
      <c r="O21" s="169">
        <v>83</v>
      </c>
      <c r="P21" s="169">
        <v>2</v>
      </c>
      <c r="Q21" s="169">
        <v>61</v>
      </c>
      <c r="R21" s="169">
        <v>233</v>
      </c>
      <c r="S21" s="169">
        <v>21</v>
      </c>
      <c r="T21" s="169">
        <v>28</v>
      </c>
      <c r="U21" s="169">
        <v>216</v>
      </c>
    </row>
    <row r="22" spans="1:21" x14ac:dyDescent="0.2">
      <c r="A22" s="2" t="s">
        <v>14</v>
      </c>
      <c r="B22" s="98" t="s">
        <v>133</v>
      </c>
      <c r="C22" s="166">
        <v>16</v>
      </c>
      <c r="D22" s="166">
        <v>9.1</v>
      </c>
      <c r="E22" s="166">
        <v>3.6</v>
      </c>
      <c r="F22" s="166">
        <v>557.1</v>
      </c>
      <c r="G22" s="166">
        <v>30.1</v>
      </c>
      <c r="H22" s="166">
        <v>4.9000000000000004</v>
      </c>
      <c r="I22" s="166">
        <v>25.2</v>
      </c>
      <c r="J22" s="166">
        <v>10.8</v>
      </c>
      <c r="K22" s="166">
        <v>23.3</v>
      </c>
      <c r="L22" s="166">
        <v>23.3</v>
      </c>
      <c r="M22" s="166">
        <v>9.4</v>
      </c>
      <c r="N22" s="169">
        <v>1182</v>
      </c>
      <c r="O22" s="169">
        <v>198</v>
      </c>
      <c r="P22" s="169">
        <v>13</v>
      </c>
      <c r="Q22" s="169">
        <v>66</v>
      </c>
      <c r="R22" s="169">
        <v>554</v>
      </c>
      <c r="S22" s="169">
        <v>54</v>
      </c>
      <c r="T22" s="169">
        <v>54</v>
      </c>
      <c r="U22" s="169">
        <v>496</v>
      </c>
    </row>
    <row r="23" spans="1:21" x14ac:dyDescent="0.2">
      <c r="A23" s="2" t="s">
        <v>15</v>
      </c>
      <c r="B23" s="98" t="s">
        <v>134</v>
      </c>
      <c r="C23" s="166">
        <v>16.399999999999999</v>
      </c>
      <c r="D23" s="166">
        <v>9.1999999999999993</v>
      </c>
      <c r="E23" s="166">
        <v>3.6</v>
      </c>
      <c r="F23" s="166">
        <v>553</v>
      </c>
      <c r="G23" s="166">
        <v>30.6</v>
      </c>
      <c r="H23" s="166">
        <v>5.4</v>
      </c>
      <c r="I23" s="166">
        <v>25.2</v>
      </c>
      <c r="J23" s="166">
        <v>11.3</v>
      </c>
      <c r="K23" s="166">
        <v>23.7</v>
      </c>
      <c r="L23" s="166">
        <v>23.7</v>
      </c>
      <c r="M23" s="166">
        <v>9.9</v>
      </c>
      <c r="N23" s="169">
        <v>1151</v>
      </c>
      <c r="O23" s="169">
        <v>196</v>
      </c>
      <c r="P23" s="169">
        <v>11</v>
      </c>
      <c r="Q23" s="169">
        <v>67</v>
      </c>
      <c r="R23" s="169">
        <v>542</v>
      </c>
      <c r="S23" s="169">
        <v>48</v>
      </c>
      <c r="T23" s="169">
        <v>48</v>
      </c>
      <c r="U23" s="169">
        <v>481</v>
      </c>
    </row>
    <row r="24" spans="1:21" x14ac:dyDescent="0.2">
      <c r="A24" s="2" t="s">
        <v>2</v>
      </c>
      <c r="B24" s="98" t="s">
        <v>135</v>
      </c>
      <c r="C24" s="166">
        <v>16</v>
      </c>
      <c r="D24" s="166">
        <v>9.1</v>
      </c>
      <c r="E24" s="166">
        <v>3.6</v>
      </c>
      <c r="F24" s="166">
        <v>557.1</v>
      </c>
      <c r="G24" s="166">
        <v>30.1</v>
      </c>
      <c r="H24" s="166">
        <v>4.9000000000000004</v>
      </c>
      <c r="I24" s="166">
        <v>25.2</v>
      </c>
      <c r="J24" s="166">
        <v>10.8</v>
      </c>
      <c r="K24" s="166">
        <v>23.3</v>
      </c>
      <c r="L24" s="166">
        <v>23.3</v>
      </c>
      <c r="M24" s="166">
        <v>9.4</v>
      </c>
      <c r="N24" s="169">
        <v>1182</v>
      </c>
      <c r="O24" s="169">
        <v>198</v>
      </c>
      <c r="P24" s="169">
        <v>13</v>
      </c>
      <c r="Q24" s="169">
        <v>66</v>
      </c>
      <c r="R24" s="169">
        <v>554</v>
      </c>
      <c r="S24" s="169">
        <v>54</v>
      </c>
      <c r="T24" s="169">
        <v>54</v>
      </c>
      <c r="U24" s="169">
        <v>496</v>
      </c>
    </row>
    <row r="25" spans="1:21" x14ac:dyDescent="0.2">
      <c r="A25" s="2" t="s">
        <v>3</v>
      </c>
      <c r="B25" s="98" t="s">
        <v>136</v>
      </c>
      <c r="C25" s="166">
        <v>16</v>
      </c>
      <c r="D25" s="166">
        <v>9.1</v>
      </c>
      <c r="E25" s="166">
        <v>3.6</v>
      </c>
      <c r="F25" s="166">
        <v>557.1</v>
      </c>
      <c r="G25" s="166">
        <v>30.1</v>
      </c>
      <c r="H25" s="166">
        <v>4.9000000000000004</v>
      </c>
      <c r="I25" s="166">
        <v>25.2</v>
      </c>
      <c r="J25" s="166">
        <v>10.8</v>
      </c>
      <c r="K25" s="166">
        <v>23.3</v>
      </c>
      <c r="L25" s="166">
        <v>23.3</v>
      </c>
      <c r="M25" s="166">
        <v>9.4</v>
      </c>
      <c r="N25" s="169">
        <v>1182</v>
      </c>
      <c r="O25" s="169">
        <v>198</v>
      </c>
      <c r="P25" s="169">
        <v>13</v>
      </c>
      <c r="Q25" s="169">
        <v>66</v>
      </c>
      <c r="R25" s="169">
        <v>554</v>
      </c>
      <c r="S25" s="169">
        <v>54</v>
      </c>
      <c r="T25" s="169">
        <v>54</v>
      </c>
      <c r="U25" s="169">
        <v>496</v>
      </c>
    </row>
    <row r="26" spans="1:21" x14ac:dyDescent="0.2">
      <c r="A26" s="2" t="s">
        <v>4</v>
      </c>
      <c r="B26" s="98" t="s">
        <v>125</v>
      </c>
      <c r="C26" s="166">
        <v>16.399999999999999</v>
      </c>
      <c r="D26" s="166">
        <v>9.1999999999999993</v>
      </c>
      <c r="E26" s="166">
        <v>3.6</v>
      </c>
      <c r="F26" s="166">
        <v>553</v>
      </c>
      <c r="G26" s="166">
        <v>30.6</v>
      </c>
      <c r="H26" s="166">
        <v>5.4</v>
      </c>
      <c r="I26" s="166">
        <v>25.2</v>
      </c>
      <c r="J26" s="166">
        <v>11.3</v>
      </c>
      <c r="K26" s="166">
        <v>23.7</v>
      </c>
      <c r="L26" s="166">
        <v>23.7</v>
      </c>
      <c r="M26" s="166">
        <v>9.9</v>
      </c>
      <c r="N26" s="169">
        <v>1151</v>
      </c>
      <c r="O26" s="169">
        <v>196</v>
      </c>
      <c r="P26" s="169">
        <v>11</v>
      </c>
      <c r="Q26" s="169">
        <v>67</v>
      </c>
      <c r="R26" s="169">
        <v>542</v>
      </c>
      <c r="S26" s="169">
        <v>48</v>
      </c>
      <c r="T26" s="169">
        <v>48</v>
      </c>
      <c r="U26" s="169">
        <v>481</v>
      </c>
    </row>
    <row r="27" spans="1:21" x14ac:dyDescent="0.2">
      <c r="A27" s="2" t="s">
        <v>7</v>
      </c>
      <c r="B27" s="98" t="s">
        <v>137</v>
      </c>
      <c r="C27" s="166">
        <v>13.8</v>
      </c>
      <c r="D27" s="166">
        <v>8.1999999999999993</v>
      </c>
      <c r="E27" s="166">
        <v>3.3</v>
      </c>
      <c r="F27" s="166">
        <v>569</v>
      </c>
      <c r="G27" s="166">
        <v>28.1</v>
      </c>
      <c r="H27" s="166">
        <v>3.9</v>
      </c>
      <c r="I27" s="166">
        <v>24.2</v>
      </c>
      <c r="J27" s="166">
        <v>8.4</v>
      </c>
      <c r="K27" s="166">
        <v>21.3</v>
      </c>
      <c r="L27" s="166">
        <v>21.5</v>
      </c>
      <c r="M27" s="166">
        <v>7.2</v>
      </c>
      <c r="N27" s="169">
        <v>866</v>
      </c>
      <c r="O27" s="169">
        <v>137</v>
      </c>
      <c r="P27" s="169">
        <v>7</v>
      </c>
      <c r="Q27" s="169">
        <v>57</v>
      </c>
      <c r="R27" s="169">
        <v>367</v>
      </c>
      <c r="S27" s="169">
        <v>54</v>
      </c>
      <c r="T27" s="169">
        <v>66</v>
      </c>
      <c r="U27" s="169">
        <v>342</v>
      </c>
    </row>
    <row r="28" spans="1:21" x14ac:dyDescent="0.2">
      <c r="A28" s="2" t="s">
        <v>8</v>
      </c>
      <c r="B28" s="98" t="s">
        <v>138</v>
      </c>
      <c r="C28" s="166">
        <v>13.8</v>
      </c>
      <c r="D28" s="166">
        <v>8.1999999999999993</v>
      </c>
      <c r="E28" s="166">
        <v>3.3</v>
      </c>
      <c r="F28" s="166">
        <v>569</v>
      </c>
      <c r="G28" s="166">
        <v>28.1</v>
      </c>
      <c r="H28" s="166">
        <v>3.9</v>
      </c>
      <c r="I28" s="166">
        <v>24.2</v>
      </c>
      <c r="J28" s="166">
        <v>8.4</v>
      </c>
      <c r="K28" s="166">
        <v>21.3</v>
      </c>
      <c r="L28" s="166">
        <v>21.5</v>
      </c>
      <c r="M28" s="166">
        <v>7.2</v>
      </c>
      <c r="N28" s="169">
        <v>866</v>
      </c>
      <c r="O28" s="169">
        <v>137</v>
      </c>
      <c r="P28" s="169">
        <v>7</v>
      </c>
      <c r="Q28" s="169">
        <v>57</v>
      </c>
      <c r="R28" s="169">
        <v>367</v>
      </c>
      <c r="S28" s="169">
        <v>54</v>
      </c>
      <c r="T28" s="169">
        <v>66</v>
      </c>
      <c r="U28" s="169">
        <v>342</v>
      </c>
    </row>
    <row r="29" spans="1:21" x14ac:dyDescent="0.2">
      <c r="A29" s="2" t="s">
        <v>9</v>
      </c>
      <c r="B29" s="98" t="s">
        <v>139</v>
      </c>
      <c r="C29" s="166">
        <v>14.2</v>
      </c>
      <c r="D29" s="166">
        <v>8.1</v>
      </c>
      <c r="E29" s="166">
        <v>3.3</v>
      </c>
      <c r="F29" s="166">
        <v>566.79999999999995</v>
      </c>
      <c r="G29" s="166">
        <v>28.3</v>
      </c>
      <c r="H29" s="166">
        <v>4.2</v>
      </c>
      <c r="I29" s="166">
        <v>24.1</v>
      </c>
      <c r="J29" s="166">
        <v>11.6</v>
      </c>
      <c r="K29" s="166">
        <v>21.6</v>
      </c>
      <c r="L29" s="166">
        <v>21.8</v>
      </c>
      <c r="M29" s="166">
        <v>7.5</v>
      </c>
      <c r="N29" s="169">
        <v>822</v>
      </c>
      <c r="O29" s="169">
        <v>129</v>
      </c>
      <c r="P29" s="169">
        <v>7</v>
      </c>
      <c r="Q29" s="169">
        <v>57</v>
      </c>
      <c r="R29" s="169">
        <v>347</v>
      </c>
      <c r="S29" s="169">
        <v>52</v>
      </c>
      <c r="T29" s="169">
        <v>65</v>
      </c>
      <c r="U29" s="169">
        <v>319</v>
      </c>
    </row>
    <row r="30" spans="1:21" x14ac:dyDescent="0.2">
      <c r="A30" s="2" t="s">
        <v>10</v>
      </c>
      <c r="B30" s="98" t="s">
        <v>140</v>
      </c>
      <c r="C30" s="166">
        <v>14.2</v>
      </c>
      <c r="D30" s="166">
        <v>8.1</v>
      </c>
      <c r="E30" s="166">
        <v>3.3</v>
      </c>
      <c r="F30" s="166">
        <v>566.79999999999995</v>
      </c>
      <c r="G30" s="166">
        <v>28.3</v>
      </c>
      <c r="H30" s="166">
        <v>4.2</v>
      </c>
      <c r="I30" s="166">
        <v>24.1</v>
      </c>
      <c r="J30" s="166">
        <v>11.6</v>
      </c>
      <c r="K30" s="166">
        <v>21.6</v>
      </c>
      <c r="L30" s="166">
        <v>21.8</v>
      </c>
      <c r="M30" s="166">
        <v>7.5</v>
      </c>
      <c r="N30" s="169">
        <v>822</v>
      </c>
      <c r="O30" s="169">
        <v>129</v>
      </c>
      <c r="P30" s="169">
        <v>7</v>
      </c>
      <c r="Q30" s="169">
        <v>57</v>
      </c>
      <c r="R30" s="169">
        <v>347</v>
      </c>
      <c r="S30" s="169">
        <v>52</v>
      </c>
      <c r="T30" s="169">
        <v>65</v>
      </c>
      <c r="U30" s="169">
        <v>319</v>
      </c>
    </row>
    <row r="31" spans="1:21" x14ac:dyDescent="0.2">
      <c r="A31" s="2" t="s">
        <v>16</v>
      </c>
      <c r="B31" s="98" t="s">
        <v>141</v>
      </c>
      <c r="C31" s="166">
        <v>14.2</v>
      </c>
      <c r="D31" s="166">
        <v>8.1</v>
      </c>
      <c r="E31" s="166">
        <v>3.3</v>
      </c>
      <c r="F31" s="166">
        <v>566.79999999999995</v>
      </c>
      <c r="G31" s="166">
        <v>28.3</v>
      </c>
      <c r="H31" s="166">
        <v>4.2</v>
      </c>
      <c r="I31" s="166">
        <v>24.1</v>
      </c>
      <c r="J31" s="166">
        <v>11.6</v>
      </c>
      <c r="K31" s="166">
        <v>21.6</v>
      </c>
      <c r="L31" s="166">
        <v>21.8</v>
      </c>
      <c r="M31" s="166">
        <v>7.5</v>
      </c>
      <c r="N31" s="169">
        <v>822</v>
      </c>
      <c r="O31" s="169">
        <v>129</v>
      </c>
      <c r="P31" s="169">
        <v>7</v>
      </c>
      <c r="Q31" s="169">
        <v>57</v>
      </c>
      <c r="R31" s="169">
        <v>347</v>
      </c>
      <c r="S31" s="169">
        <v>52</v>
      </c>
      <c r="T31" s="169">
        <v>65</v>
      </c>
      <c r="U31" s="169">
        <v>319</v>
      </c>
    </row>
    <row r="32" spans="1:21" x14ac:dyDescent="0.2">
      <c r="A32" s="2" t="s">
        <v>17</v>
      </c>
      <c r="B32" s="98" t="s">
        <v>142</v>
      </c>
      <c r="C32" s="166">
        <v>15.3</v>
      </c>
      <c r="D32" s="166">
        <v>7.2</v>
      </c>
      <c r="E32" s="166">
        <v>3.3</v>
      </c>
      <c r="F32" s="166">
        <v>516.9</v>
      </c>
      <c r="G32" s="166">
        <v>27.5</v>
      </c>
      <c r="H32" s="166">
        <v>5.7</v>
      </c>
      <c r="I32" s="166">
        <v>21.8</v>
      </c>
      <c r="J32" s="166">
        <v>13.2</v>
      </c>
      <c r="K32" s="166">
        <v>22</v>
      </c>
      <c r="L32" s="166">
        <v>22.3</v>
      </c>
      <c r="M32" s="166">
        <v>9.1999999999999993</v>
      </c>
      <c r="N32" s="169">
        <v>581</v>
      </c>
      <c r="O32" s="169">
        <v>84</v>
      </c>
      <c r="P32" s="169">
        <v>7</v>
      </c>
      <c r="Q32" s="169">
        <v>51</v>
      </c>
      <c r="R32" s="169">
        <v>236</v>
      </c>
      <c r="S32" s="169">
        <v>43</v>
      </c>
      <c r="T32" s="169">
        <v>59</v>
      </c>
      <c r="U32" s="169">
        <v>210</v>
      </c>
    </row>
    <row r="33" spans="1:21" x14ac:dyDescent="0.2">
      <c r="A33" s="2" t="s">
        <v>18</v>
      </c>
      <c r="B33" s="98" t="s">
        <v>143</v>
      </c>
      <c r="C33" s="166">
        <v>15.3</v>
      </c>
      <c r="D33" s="166">
        <v>7.2</v>
      </c>
      <c r="E33" s="166">
        <v>3.3</v>
      </c>
      <c r="F33" s="166">
        <v>516.9</v>
      </c>
      <c r="G33" s="166">
        <v>27.5</v>
      </c>
      <c r="H33" s="166">
        <v>5.7</v>
      </c>
      <c r="I33" s="166">
        <v>21.8</v>
      </c>
      <c r="J33" s="166">
        <v>13.2</v>
      </c>
      <c r="K33" s="166">
        <v>22</v>
      </c>
      <c r="L33" s="166">
        <v>22.3</v>
      </c>
      <c r="M33" s="166">
        <v>9.1999999999999993</v>
      </c>
      <c r="N33" s="169">
        <v>581</v>
      </c>
      <c r="O33" s="169">
        <v>84</v>
      </c>
      <c r="P33" s="169">
        <v>7</v>
      </c>
      <c r="Q33" s="169">
        <v>51</v>
      </c>
      <c r="R33" s="169">
        <v>236</v>
      </c>
      <c r="S33" s="169">
        <v>43</v>
      </c>
      <c r="T33" s="169">
        <v>59</v>
      </c>
      <c r="U33" s="169">
        <v>210</v>
      </c>
    </row>
    <row r="34" spans="1:21" x14ac:dyDescent="0.2">
      <c r="A34" s="2" t="s">
        <v>11</v>
      </c>
      <c r="B34" s="98" t="s">
        <v>144</v>
      </c>
      <c r="C34" s="166">
        <v>14.9</v>
      </c>
      <c r="D34" s="166">
        <v>7.2</v>
      </c>
      <c r="E34" s="166">
        <v>3.2</v>
      </c>
      <c r="F34" s="166">
        <v>527.5</v>
      </c>
      <c r="G34" s="166">
        <v>27.3</v>
      </c>
      <c r="H34" s="166">
        <v>5.2</v>
      </c>
      <c r="I34" s="166">
        <v>22.1</v>
      </c>
      <c r="J34" s="166">
        <v>12.7</v>
      </c>
      <c r="K34" s="166">
        <v>21.8</v>
      </c>
      <c r="L34" s="166">
        <v>22</v>
      </c>
      <c r="M34" s="166">
        <v>8.6999999999999993</v>
      </c>
      <c r="N34" s="169">
        <v>593</v>
      </c>
      <c r="O34" s="169">
        <v>88</v>
      </c>
      <c r="P34" s="169">
        <v>7</v>
      </c>
      <c r="Q34" s="169">
        <v>50</v>
      </c>
      <c r="R34" s="169">
        <v>240</v>
      </c>
      <c r="S34" s="169">
        <v>44</v>
      </c>
      <c r="T34" s="169">
        <v>60</v>
      </c>
      <c r="U34" s="169">
        <v>215</v>
      </c>
    </row>
    <row r="35" spans="1:21" x14ac:dyDescent="0.2">
      <c r="A35" s="2" t="s">
        <v>12</v>
      </c>
      <c r="B35" s="98" t="s">
        <v>145</v>
      </c>
      <c r="C35" s="166">
        <v>14.8</v>
      </c>
      <c r="D35" s="166">
        <v>7.2</v>
      </c>
      <c r="E35" s="166">
        <v>3.2</v>
      </c>
      <c r="F35" s="166">
        <v>535.5</v>
      </c>
      <c r="G35" s="166">
        <v>27.4</v>
      </c>
      <c r="H35" s="166">
        <v>5.2</v>
      </c>
      <c r="I35" s="166">
        <v>22.2</v>
      </c>
      <c r="J35" s="166">
        <v>12.5</v>
      </c>
      <c r="K35" s="166">
        <v>21.8</v>
      </c>
      <c r="L35" s="166">
        <v>22</v>
      </c>
      <c r="M35" s="166">
        <v>8.6</v>
      </c>
      <c r="N35" s="169">
        <v>602</v>
      </c>
      <c r="O35" s="169">
        <v>91</v>
      </c>
      <c r="P35" s="169">
        <v>7</v>
      </c>
      <c r="Q35" s="169">
        <v>51</v>
      </c>
      <c r="R35" s="169">
        <v>245</v>
      </c>
      <c r="S35" s="169">
        <v>44</v>
      </c>
      <c r="T35" s="169">
        <v>61</v>
      </c>
      <c r="U35" s="169">
        <v>219</v>
      </c>
    </row>
    <row r="36" spans="1:21" x14ac:dyDescent="0.2">
      <c r="A36" s="2" t="s">
        <v>13</v>
      </c>
      <c r="B36" s="98" t="s">
        <v>146</v>
      </c>
      <c r="C36" s="166">
        <v>16.399999999999999</v>
      </c>
      <c r="D36" s="166">
        <v>12</v>
      </c>
      <c r="E36" s="166">
        <v>3.7</v>
      </c>
      <c r="F36" s="166">
        <v>668.7</v>
      </c>
      <c r="G36" s="166">
        <v>35.299999999999997</v>
      </c>
      <c r="H36" s="166">
        <v>3.3</v>
      </c>
      <c r="I36" s="166">
        <v>32</v>
      </c>
      <c r="J36" s="166">
        <v>9.1</v>
      </c>
      <c r="K36" s="166">
        <v>25.3</v>
      </c>
      <c r="L36" s="166">
        <v>25.3</v>
      </c>
      <c r="M36" s="166">
        <v>8.1999999999999993</v>
      </c>
      <c r="N36" s="169">
        <v>493</v>
      </c>
      <c r="O36" s="169">
        <v>65</v>
      </c>
      <c r="P36" s="169">
        <v>3</v>
      </c>
      <c r="Q36" s="169">
        <v>51</v>
      </c>
      <c r="R36" s="169">
        <v>179</v>
      </c>
      <c r="S36" s="169">
        <v>28</v>
      </c>
      <c r="T36" s="169">
        <v>28</v>
      </c>
      <c r="U36" s="169">
        <v>169</v>
      </c>
    </row>
    <row r="37" spans="1:21" x14ac:dyDescent="0.2">
      <c r="A37" s="60" t="s">
        <v>19</v>
      </c>
      <c r="B37" s="111" t="s">
        <v>147</v>
      </c>
      <c r="C37" s="168">
        <v>16</v>
      </c>
      <c r="D37" s="168">
        <v>12.1</v>
      </c>
      <c r="E37" s="168">
        <v>3.7</v>
      </c>
      <c r="F37" s="168">
        <v>678</v>
      </c>
      <c r="G37" s="168">
        <v>35</v>
      </c>
      <c r="H37" s="168">
        <v>2.7</v>
      </c>
      <c r="I37" s="168">
        <v>32.299999999999997</v>
      </c>
      <c r="J37" s="168">
        <v>8.5</v>
      </c>
      <c r="K37" s="168">
        <v>25.1</v>
      </c>
      <c r="L37" s="168">
        <v>25.1</v>
      </c>
      <c r="M37" s="168">
        <v>7.7</v>
      </c>
      <c r="N37" s="171">
        <v>470</v>
      </c>
      <c r="O37" s="171">
        <v>61</v>
      </c>
      <c r="P37" s="171">
        <v>4</v>
      </c>
      <c r="Q37" s="171">
        <v>48</v>
      </c>
      <c r="R37" s="171">
        <v>164</v>
      </c>
      <c r="S37" s="171">
        <v>30</v>
      </c>
      <c r="T37" s="171">
        <v>30</v>
      </c>
      <c r="U37" s="171">
        <v>155</v>
      </c>
    </row>
  </sheetData>
  <mergeCells count="4">
    <mergeCell ref="A1:U5"/>
    <mergeCell ref="C6:U6"/>
    <mergeCell ref="A6:A7"/>
    <mergeCell ref="B6:B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zoomScale="130" zoomScaleNormal="130" workbookViewId="0">
      <selection activeCell="E10" sqref="E10"/>
    </sheetView>
  </sheetViews>
  <sheetFormatPr defaultColWidth="8.85546875" defaultRowHeight="12.75" x14ac:dyDescent="0.2"/>
  <cols>
    <col min="1" max="1" width="25.42578125" style="11" customWidth="1"/>
    <col min="2" max="2" width="11.140625" style="11" customWidth="1"/>
    <col min="3" max="212" width="8.85546875" style="11"/>
    <col min="213" max="213" width="25.42578125" style="11" customWidth="1"/>
    <col min="214" max="214" width="10.7109375" style="11" customWidth="1"/>
    <col min="215" max="215" width="0" style="11" hidden="1" customWidth="1"/>
    <col min="216" max="216" width="13.7109375" style="11" customWidth="1"/>
    <col min="217" max="217" width="13.42578125" style="11" customWidth="1"/>
    <col min="218" max="218" width="13.7109375" style="11" customWidth="1"/>
    <col min="219" max="219" width="68.140625" style="11" customWidth="1"/>
    <col min="220" max="220" width="6.7109375" style="11" customWidth="1"/>
    <col min="221" max="468" width="8.85546875" style="11"/>
    <col min="469" max="469" width="25.42578125" style="11" customWidth="1"/>
    <col min="470" max="470" width="10.7109375" style="11" customWidth="1"/>
    <col min="471" max="471" width="0" style="11" hidden="1" customWidth="1"/>
    <col min="472" max="472" width="13.7109375" style="11" customWidth="1"/>
    <col min="473" max="473" width="13.42578125" style="11" customWidth="1"/>
    <col min="474" max="474" width="13.7109375" style="11" customWidth="1"/>
    <col min="475" max="475" width="68.140625" style="11" customWidth="1"/>
    <col min="476" max="476" width="6.7109375" style="11" customWidth="1"/>
    <col min="477" max="724" width="8.85546875" style="11"/>
    <col min="725" max="725" width="25.42578125" style="11" customWidth="1"/>
    <col min="726" max="726" width="10.7109375" style="11" customWidth="1"/>
    <col min="727" max="727" width="0" style="11" hidden="1" customWidth="1"/>
    <col min="728" max="728" width="13.7109375" style="11" customWidth="1"/>
    <col min="729" max="729" width="13.42578125" style="11" customWidth="1"/>
    <col min="730" max="730" width="13.7109375" style="11" customWidth="1"/>
    <col min="731" max="731" width="68.140625" style="11" customWidth="1"/>
    <col min="732" max="732" width="6.7109375" style="11" customWidth="1"/>
    <col min="733" max="980" width="8.85546875" style="11"/>
    <col min="981" max="981" width="25.42578125" style="11" customWidth="1"/>
    <col min="982" max="982" width="10.7109375" style="11" customWidth="1"/>
    <col min="983" max="983" width="0" style="11" hidden="1" customWidth="1"/>
    <col min="984" max="984" width="13.7109375" style="11" customWidth="1"/>
    <col min="985" max="985" width="13.42578125" style="11" customWidth="1"/>
    <col min="986" max="986" width="13.7109375" style="11" customWidth="1"/>
    <col min="987" max="987" width="68.140625" style="11" customWidth="1"/>
    <col min="988" max="988" width="6.7109375" style="11" customWidth="1"/>
    <col min="989" max="1236" width="8.85546875" style="11"/>
    <col min="1237" max="1237" width="25.42578125" style="11" customWidth="1"/>
    <col min="1238" max="1238" width="10.7109375" style="11" customWidth="1"/>
    <col min="1239" max="1239" width="0" style="11" hidden="1" customWidth="1"/>
    <col min="1240" max="1240" width="13.7109375" style="11" customWidth="1"/>
    <col min="1241" max="1241" width="13.42578125" style="11" customWidth="1"/>
    <col min="1242" max="1242" width="13.7109375" style="11" customWidth="1"/>
    <col min="1243" max="1243" width="68.140625" style="11" customWidth="1"/>
    <col min="1244" max="1244" width="6.7109375" style="11" customWidth="1"/>
    <col min="1245" max="1492" width="8.85546875" style="11"/>
    <col min="1493" max="1493" width="25.42578125" style="11" customWidth="1"/>
    <col min="1494" max="1494" width="10.7109375" style="11" customWidth="1"/>
    <col min="1495" max="1495" width="0" style="11" hidden="1" customWidth="1"/>
    <col min="1496" max="1496" width="13.7109375" style="11" customWidth="1"/>
    <col min="1497" max="1497" width="13.42578125" style="11" customWidth="1"/>
    <col min="1498" max="1498" width="13.7109375" style="11" customWidth="1"/>
    <col min="1499" max="1499" width="68.140625" style="11" customWidth="1"/>
    <col min="1500" max="1500" width="6.7109375" style="11" customWidth="1"/>
    <col min="1501" max="1748" width="8.85546875" style="11"/>
    <col min="1749" max="1749" width="25.42578125" style="11" customWidth="1"/>
    <col min="1750" max="1750" width="10.7109375" style="11" customWidth="1"/>
    <col min="1751" max="1751" width="0" style="11" hidden="1" customWidth="1"/>
    <col min="1752" max="1752" width="13.7109375" style="11" customWidth="1"/>
    <col min="1753" max="1753" width="13.42578125" style="11" customWidth="1"/>
    <col min="1754" max="1754" width="13.7109375" style="11" customWidth="1"/>
    <col min="1755" max="1755" width="68.140625" style="11" customWidth="1"/>
    <col min="1756" max="1756" width="6.7109375" style="11" customWidth="1"/>
    <col min="1757" max="2004" width="8.85546875" style="11"/>
    <col min="2005" max="2005" width="25.42578125" style="11" customWidth="1"/>
    <col min="2006" max="2006" width="10.7109375" style="11" customWidth="1"/>
    <col min="2007" max="2007" width="0" style="11" hidden="1" customWidth="1"/>
    <col min="2008" max="2008" width="13.7109375" style="11" customWidth="1"/>
    <col min="2009" max="2009" width="13.42578125" style="11" customWidth="1"/>
    <col min="2010" max="2010" width="13.7109375" style="11" customWidth="1"/>
    <col min="2011" max="2011" width="68.140625" style="11" customWidth="1"/>
    <col min="2012" max="2012" width="6.7109375" style="11" customWidth="1"/>
    <col min="2013" max="2260" width="8.85546875" style="11"/>
    <col min="2261" max="2261" width="25.42578125" style="11" customWidth="1"/>
    <col min="2262" max="2262" width="10.7109375" style="11" customWidth="1"/>
    <col min="2263" max="2263" width="0" style="11" hidden="1" customWidth="1"/>
    <col min="2264" max="2264" width="13.7109375" style="11" customWidth="1"/>
    <col min="2265" max="2265" width="13.42578125" style="11" customWidth="1"/>
    <col min="2266" max="2266" width="13.7109375" style="11" customWidth="1"/>
    <col min="2267" max="2267" width="68.140625" style="11" customWidth="1"/>
    <col min="2268" max="2268" width="6.7109375" style="11" customWidth="1"/>
    <col min="2269" max="2516" width="8.85546875" style="11"/>
    <col min="2517" max="2517" width="25.42578125" style="11" customWidth="1"/>
    <col min="2518" max="2518" width="10.7109375" style="11" customWidth="1"/>
    <col min="2519" max="2519" width="0" style="11" hidden="1" customWidth="1"/>
    <col min="2520" max="2520" width="13.7109375" style="11" customWidth="1"/>
    <col min="2521" max="2521" width="13.42578125" style="11" customWidth="1"/>
    <col min="2522" max="2522" width="13.7109375" style="11" customWidth="1"/>
    <col min="2523" max="2523" width="68.140625" style="11" customWidth="1"/>
    <col min="2524" max="2524" width="6.7109375" style="11" customWidth="1"/>
    <col min="2525" max="2772" width="8.85546875" style="11"/>
    <col min="2773" max="2773" width="25.42578125" style="11" customWidth="1"/>
    <col min="2774" max="2774" width="10.7109375" style="11" customWidth="1"/>
    <col min="2775" max="2775" width="0" style="11" hidden="1" customWidth="1"/>
    <col min="2776" max="2776" width="13.7109375" style="11" customWidth="1"/>
    <col min="2777" max="2777" width="13.42578125" style="11" customWidth="1"/>
    <col min="2778" max="2778" width="13.7109375" style="11" customWidth="1"/>
    <col min="2779" max="2779" width="68.140625" style="11" customWidth="1"/>
    <col min="2780" max="2780" width="6.7109375" style="11" customWidth="1"/>
    <col min="2781" max="3028" width="8.85546875" style="11"/>
    <col min="3029" max="3029" width="25.42578125" style="11" customWidth="1"/>
    <col min="3030" max="3030" width="10.7109375" style="11" customWidth="1"/>
    <col min="3031" max="3031" width="0" style="11" hidden="1" customWidth="1"/>
    <col min="3032" max="3032" width="13.7109375" style="11" customWidth="1"/>
    <col min="3033" max="3033" width="13.42578125" style="11" customWidth="1"/>
    <col min="3034" max="3034" width="13.7109375" style="11" customWidth="1"/>
    <col min="3035" max="3035" width="68.140625" style="11" customWidth="1"/>
    <col min="3036" max="3036" width="6.7109375" style="11" customWidth="1"/>
    <col min="3037" max="3284" width="8.85546875" style="11"/>
    <col min="3285" max="3285" width="25.42578125" style="11" customWidth="1"/>
    <col min="3286" max="3286" width="10.7109375" style="11" customWidth="1"/>
    <col min="3287" max="3287" width="0" style="11" hidden="1" customWidth="1"/>
    <col min="3288" max="3288" width="13.7109375" style="11" customWidth="1"/>
    <col min="3289" max="3289" width="13.42578125" style="11" customWidth="1"/>
    <col min="3290" max="3290" width="13.7109375" style="11" customWidth="1"/>
    <col min="3291" max="3291" width="68.140625" style="11" customWidth="1"/>
    <col min="3292" max="3292" width="6.7109375" style="11" customWidth="1"/>
    <col min="3293" max="3540" width="8.85546875" style="11"/>
    <col min="3541" max="3541" width="25.42578125" style="11" customWidth="1"/>
    <col min="3542" max="3542" width="10.7109375" style="11" customWidth="1"/>
    <col min="3543" max="3543" width="0" style="11" hidden="1" customWidth="1"/>
    <col min="3544" max="3544" width="13.7109375" style="11" customWidth="1"/>
    <col min="3545" max="3545" width="13.42578125" style="11" customWidth="1"/>
    <col min="3546" max="3546" width="13.7109375" style="11" customWidth="1"/>
    <col min="3547" max="3547" width="68.140625" style="11" customWidth="1"/>
    <col min="3548" max="3548" width="6.7109375" style="11" customWidth="1"/>
    <col min="3549" max="3796" width="8.85546875" style="11"/>
    <col min="3797" max="3797" width="25.42578125" style="11" customWidth="1"/>
    <col min="3798" max="3798" width="10.7109375" style="11" customWidth="1"/>
    <col min="3799" max="3799" width="0" style="11" hidden="1" customWidth="1"/>
    <col min="3800" max="3800" width="13.7109375" style="11" customWidth="1"/>
    <col min="3801" max="3801" width="13.42578125" style="11" customWidth="1"/>
    <col min="3802" max="3802" width="13.7109375" style="11" customWidth="1"/>
    <col min="3803" max="3803" width="68.140625" style="11" customWidth="1"/>
    <col min="3804" max="3804" width="6.7109375" style="11" customWidth="1"/>
    <col min="3805" max="4052" width="8.85546875" style="11"/>
    <col min="4053" max="4053" width="25.42578125" style="11" customWidth="1"/>
    <col min="4054" max="4054" width="10.7109375" style="11" customWidth="1"/>
    <col min="4055" max="4055" width="0" style="11" hidden="1" customWidth="1"/>
    <col min="4056" max="4056" width="13.7109375" style="11" customWidth="1"/>
    <col min="4057" max="4057" width="13.42578125" style="11" customWidth="1"/>
    <col min="4058" max="4058" width="13.7109375" style="11" customWidth="1"/>
    <col min="4059" max="4059" width="68.140625" style="11" customWidth="1"/>
    <col min="4060" max="4060" width="6.7109375" style="11" customWidth="1"/>
    <col min="4061" max="4308" width="8.85546875" style="11"/>
    <col min="4309" max="4309" width="25.42578125" style="11" customWidth="1"/>
    <col min="4310" max="4310" width="10.7109375" style="11" customWidth="1"/>
    <col min="4311" max="4311" width="0" style="11" hidden="1" customWidth="1"/>
    <col min="4312" max="4312" width="13.7109375" style="11" customWidth="1"/>
    <col min="4313" max="4313" width="13.42578125" style="11" customWidth="1"/>
    <col min="4314" max="4314" width="13.7109375" style="11" customWidth="1"/>
    <col min="4315" max="4315" width="68.140625" style="11" customWidth="1"/>
    <col min="4316" max="4316" width="6.7109375" style="11" customWidth="1"/>
    <col min="4317" max="4564" width="8.85546875" style="11"/>
    <col min="4565" max="4565" width="25.42578125" style="11" customWidth="1"/>
    <col min="4566" max="4566" width="10.7109375" style="11" customWidth="1"/>
    <col min="4567" max="4567" width="0" style="11" hidden="1" customWidth="1"/>
    <col min="4568" max="4568" width="13.7109375" style="11" customWidth="1"/>
    <col min="4569" max="4569" width="13.42578125" style="11" customWidth="1"/>
    <col min="4570" max="4570" width="13.7109375" style="11" customWidth="1"/>
    <col min="4571" max="4571" width="68.140625" style="11" customWidth="1"/>
    <col min="4572" max="4572" width="6.7109375" style="11" customWidth="1"/>
    <col min="4573" max="4820" width="8.85546875" style="11"/>
    <col min="4821" max="4821" width="25.42578125" style="11" customWidth="1"/>
    <col min="4822" max="4822" width="10.7109375" style="11" customWidth="1"/>
    <col min="4823" max="4823" width="0" style="11" hidden="1" customWidth="1"/>
    <col min="4824" max="4824" width="13.7109375" style="11" customWidth="1"/>
    <col min="4825" max="4825" width="13.42578125" style="11" customWidth="1"/>
    <col min="4826" max="4826" width="13.7109375" style="11" customWidth="1"/>
    <col min="4827" max="4827" width="68.140625" style="11" customWidth="1"/>
    <col min="4828" max="4828" width="6.7109375" style="11" customWidth="1"/>
    <col min="4829" max="5076" width="8.85546875" style="11"/>
    <col min="5077" max="5077" width="25.42578125" style="11" customWidth="1"/>
    <col min="5078" max="5078" width="10.7109375" style="11" customWidth="1"/>
    <col min="5079" max="5079" width="0" style="11" hidden="1" customWidth="1"/>
    <col min="5080" max="5080" width="13.7109375" style="11" customWidth="1"/>
    <col min="5081" max="5081" width="13.42578125" style="11" customWidth="1"/>
    <col min="5082" max="5082" width="13.7109375" style="11" customWidth="1"/>
    <col min="5083" max="5083" width="68.140625" style="11" customWidth="1"/>
    <col min="5084" max="5084" width="6.7109375" style="11" customWidth="1"/>
    <col min="5085" max="5332" width="8.85546875" style="11"/>
    <col min="5333" max="5333" width="25.42578125" style="11" customWidth="1"/>
    <col min="5334" max="5334" width="10.7109375" style="11" customWidth="1"/>
    <col min="5335" max="5335" width="0" style="11" hidden="1" customWidth="1"/>
    <col min="5336" max="5336" width="13.7109375" style="11" customWidth="1"/>
    <col min="5337" max="5337" width="13.42578125" style="11" customWidth="1"/>
    <col min="5338" max="5338" width="13.7109375" style="11" customWidth="1"/>
    <col min="5339" max="5339" width="68.140625" style="11" customWidth="1"/>
    <col min="5340" max="5340" width="6.7109375" style="11" customWidth="1"/>
    <col min="5341" max="5588" width="8.85546875" style="11"/>
    <col min="5589" max="5589" width="25.42578125" style="11" customWidth="1"/>
    <col min="5590" max="5590" width="10.7109375" style="11" customWidth="1"/>
    <col min="5591" max="5591" width="0" style="11" hidden="1" customWidth="1"/>
    <col min="5592" max="5592" width="13.7109375" style="11" customWidth="1"/>
    <col min="5593" max="5593" width="13.42578125" style="11" customWidth="1"/>
    <col min="5594" max="5594" width="13.7109375" style="11" customWidth="1"/>
    <col min="5595" max="5595" width="68.140625" style="11" customWidth="1"/>
    <col min="5596" max="5596" width="6.7109375" style="11" customWidth="1"/>
    <col min="5597" max="5844" width="8.85546875" style="11"/>
    <col min="5845" max="5845" width="25.42578125" style="11" customWidth="1"/>
    <col min="5846" max="5846" width="10.7109375" style="11" customWidth="1"/>
    <col min="5847" max="5847" width="0" style="11" hidden="1" customWidth="1"/>
    <col min="5848" max="5848" width="13.7109375" style="11" customWidth="1"/>
    <col min="5849" max="5849" width="13.42578125" style="11" customWidth="1"/>
    <col min="5850" max="5850" width="13.7109375" style="11" customWidth="1"/>
    <col min="5851" max="5851" width="68.140625" style="11" customWidth="1"/>
    <col min="5852" max="5852" width="6.7109375" style="11" customWidth="1"/>
    <col min="5853" max="6100" width="8.85546875" style="11"/>
    <col min="6101" max="6101" width="25.42578125" style="11" customWidth="1"/>
    <col min="6102" max="6102" width="10.7109375" style="11" customWidth="1"/>
    <col min="6103" max="6103" width="0" style="11" hidden="1" customWidth="1"/>
    <col min="6104" max="6104" width="13.7109375" style="11" customWidth="1"/>
    <col min="6105" max="6105" width="13.42578125" style="11" customWidth="1"/>
    <col min="6106" max="6106" width="13.7109375" style="11" customWidth="1"/>
    <col min="6107" max="6107" width="68.140625" style="11" customWidth="1"/>
    <col min="6108" max="6108" width="6.7109375" style="11" customWidth="1"/>
    <col min="6109" max="6356" width="8.85546875" style="11"/>
    <col min="6357" max="6357" width="25.42578125" style="11" customWidth="1"/>
    <col min="6358" max="6358" width="10.7109375" style="11" customWidth="1"/>
    <col min="6359" max="6359" width="0" style="11" hidden="1" customWidth="1"/>
    <col min="6360" max="6360" width="13.7109375" style="11" customWidth="1"/>
    <col min="6361" max="6361" width="13.42578125" style="11" customWidth="1"/>
    <col min="6362" max="6362" width="13.7109375" style="11" customWidth="1"/>
    <col min="6363" max="6363" width="68.140625" style="11" customWidth="1"/>
    <col min="6364" max="6364" width="6.7109375" style="11" customWidth="1"/>
    <col min="6365" max="6612" width="8.85546875" style="11"/>
    <col min="6613" max="6613" width="25.42578125" style="11" customWidth="1"/>
    <col min="6614" max="6614" width="10.7109375" style="11" customWidth="1"/>
    <col min="6615" max="6615" width="0" style="11" hidden="1" customWidth="1"/>
    <col min="6616" max="6616" width="13.7109375" style="11" customWidth="1"/>
    <col min="6617" max="6617" width="13.42578125" style="11" customWidth="1"/>
    <col min="6618" max="6618" width="13.7109375" style="11" customWidth="1"/>
    <col min="6619" max="6619" width="68.140625" style="11" customWidth="1"/>
    <col min="6620" max="6620" width="6.7109375" style="11" customWidth="1"/>
    <col min="6621" max="6868" width="8.85546875" style="11"/>
    <col min="6869" max="6869" width="25.42578125" style="11" customWidth="1"/>
    <col min="6870" max="6870" width="10.7109375" style="11" customWidth="1"/>
    <col min="6871" max="6871" width="0" style="11" hidden="1" customWidth="1"/>
    <col min="6872" max="6872" width="13.7109375" style="11" customWidth="1"/>
    <col min="6873" max="6873" width="13.42578125" style="11" customWidth="1"/>
    <col min="6874" max="6874" width="13.7109375" style="11" customWidth="1"/>
    <col min="6875" max="6875" width="68.140625" style="11" customWidth="1"/>
    <col min="6876" max="6876" width="6.7109375" style="11" customWidth="1"/>
    <col min="6877" max="7124" width="8.85546875" style="11"/>
    <col min="7125" max="7125" width="25.42578125" style="11" customWidth="1"/>
    <col min="7126" max="7126" width="10.7109375" style="11" customWidth="1"/>
    <col min="7127" max="7127" width="0" style="11" hidden="1" customWidth="1"/>
    <col min="7128" max="7128" width="13.7109375" style="11" customWidth="1"/>
    <col min="7129" max="7129" width="13.42578125" style="11" customWidth="1"/>
    <col min="7130" max="7130" width="13.7109375" style="11" customWidth="1"/>
    <col min="7131" max="7131" width="68.140625" style="11" customWidth="1"/>
    <col min="7132" max="7132" width="6.7109375" style="11" customWidth="1"/>
    <col min="7133" max="7380" width="8.85546875" style="11"/>
    <col min="7381" max="7381" width="25.42578125" style="11" customWidth="1"/>
    <col min="7382" max="7382" width="10.7109375" style="11" customWidth="1"/>
    <col min="7383" max="7383" width="0" style="11" hidden="1" customWidth="1"/>
    <col min="7384" max="7384" width="13.7109375" style="11" customWidth="1"/>
    <col min="7385" max="7385" width="13.42578125" style="11" customWidth="1"/>
    <col min="7386" max="7386" width="13.7109375" style="11" customWidth="1"/>
    <col min="7387" max="7387" width="68.140625" style="11" customWidth="1"/>
    <col min="7388" max="7388" width="6.7109375" style="11" customWidth="1"/>
    <col min="7389" max="7636" width="8.85546875" style="11"/>
    <col min="7637" max="7637" width="25.42578125" style="11" customWidth="1"/>
    <col min="7638" max="7638" width="10.7109375" style="11" customWidth="1"/>
    <col min="7639" max="7639" width="0" style="11" hidden="1" customWidth="1"/>
    <col min="7640" max="7640" width="13.7109375" style="11" customWidth="1"/>
    <col min="7641" max="7641" width="13.42578125" style="11" customWidth="1"/>
    <col min="7642" max="7642" width="13.7109375" style="11" customWidth="1"/>
    <col min="7643" max="7643" width="68.140625" style="11" customWidth="1"/>
    <col min="7644" max="7644" width="6.7109375" style="11" customWidth="1"/>
    <col min="7645" max="7892" width="8.85546875" style="11"/>
    <col min="7893" max="7893" width="25.42578125" style="11" customWidth="1"/>
    <col min="7894" max="7894" width="10.7109375" style="11" customWidth="1"/>
    <col min="7895" max="7895" width="0" style="11" hidden="1" customWidth="1"/>
    <col min="7896" max="7896" width="13.7109375" style="11" customWidth="1"/>
    <col min="7897" max="7897" width="13.42578125" style="11" customWidth="1"/>
    <col min="7898" max="7898" width="13.7109375" style="11" customWidth="1"/>
    <col min="7899" max="7899" width="68.140625" style="11" customWidth="1"/>
    <col min="7900" max="7900" width="6.7109375" style="11" customWidth="1"/>
    <col min="7901" max="8148" width="8.85546875" style="11"/>
    <col min="8149" max="8149" width="25.42578125" style="11" customWidth="1"/>
    <col min="8150" max="8150" width="10.7109375" style="11" customWidth="1"/>
    <col min="8151" max="8151" width="0" style="11" hidden="1" customWidth="1"/>
    <col min="8152" max="8152" width="13.7109375" style="11" customWidth="1"/>
    <col min="8153" max="8153" width="13.42578125" style="11" customWidth="1"/>
    <col min="8154" max="8154" width="13.7109375" style="11" customWidth="1"/>
    <col min="8155" max="8155" width="68.140625" style="11" customWidth="1"/>
    <col min="8156" max="8156" width="6.7109375" style="11" customWidth="1"/>
    <col min="8157" max="8404" width="8.85546875" style="11"/>
    <col min="8405" max="8405" width="25.42578125" style="11" customWidth="1"/>
    <col min="8406" max="8406" width="10.7109375" style="11" customWidth="1"/>
    <col min="8407" max="8407" width="0" style="11" hidden="1" customWidth="1"/>
    <col min="8408" max="8408" width="13.7109375" style="11" customWidth="1"/>
    <col min="8409" max="8409" width="13.42578125" style="11" customWidth="1"/>
    <col min="8410" max="8410" width="13.7109375" style="11" customWidth="1"/>
    <col min="8411" max="8411" width="68.140625" style="11" customWidth="1"/>
    <col min="8412" max="8412" width="6.7109375" style="11" customWidth="1"/>
    <col min="8413" max="8660" width="8.85546875" style="11"/>
    <col min="8661" max="8661" width="25.42578125" style="11" customWidth="1"/>
    <col min="8662" max="8662" width="10.7109375" style="11" customWidth="1"/>
    <col min="8663" max="8663" width="0" style="11" hidden="1" customWidth="1"/>
    <col min="8664" max="8664" width="13.7109375" style="11" customWidth="1"/>
    <col min="8665" max="8665" width="13.42578125" style="11" customWidth="1"/>
    <col min="8666" max="8666" width="13.7109375" style="11" customWidth="1"/>
    <col min="8667" max="8667" width="68.140625" style="11" customWidth="1"/>
    <col min="8668" max="8668" width="6.7109375" style="11" customWidth="1"/>
    <col min="8669" max="8916" width="8.85546875" style="11"/>
    <col min="8917" max="8917" width="25.42578125" style="11" customWidth="1"/>
    <col min="8918" max="8918" width="10.7109375" style="11" customWidth="1"/>
    <col min="8919" max="8919" width="0" style="11" hidden="1" customWidth="1"/>
    <col min="8920" max="8920" width="13.7109375" style="11" customWidth="1"/>
    <col min="8921" max="8921" width="13.42578125" style="11" customWidth="1"/>
    <col min="8922" max="8922" width="13.7109375" style="11" customWidth="1"/>
    <col min="8923" max="8923" width="68.140625" style="11" customWidth="1"/>
    <col min="8924" max="8924" width="6.7109375" style="11" customWidth="1"/>
    <col min="8925" max="9172" width="8.85546875" style="11"/>
    <col min="9173" max="9173" width="25.42578125" style="11" customWidth="1"/>
    <col min="9174" max="9174" width="10.7109375" style="11" customWidth="1"/>
    <col min="9175" max="9175" width="0" style="11" hidden="1" customWidth="1"/>
    <col min="9176" max="9176" width="13.7109375" style="11" customWidth="1"/>
    <col min="9177" max="9177" width="13.42578125" style="11" customWidth="1"/>
    <col min="9178" max="9178" width="13.7109375" style="11" customWidth="1"/>
    <col min="9179" max="9179" width="68.140625" style="11" customWidth="1"/>
    <col min="9180" max="9180" width="6.7109375" style="11" customWidth="1"/>
    <col min="9181" max="9428" width="8.85546875" style="11"/>
    <col min="9429" max="9429" width="25.42578125" style="11" customWidth="1"/>
    <col min="9430" max="9430" width="10.7109375" style="11" customWidth="1"/>
    <col min="9431" max="9431" width="0" style="11" hidden="1" customWidth="1"/>
    <col min="9432" max="9432" width="13.7109375" style="11" customWidth="1"/>
    <col min="9433" max="9433" width="13.42578125" style="11" customWidth="1"/>
    <col min="9434" max="9434" width="13.7109375" style="11" customWidth="1"/>
    <col min="9435" max="9435" width="68.140625" style="11" customWidth="1"/>
    <col min="9436" max="9436" width="6.7109375" style="11" customWidth="1"/>
    <col min="9437" max="9684" width="8.85546875" style="11"/>
    <col min="9685" max="9685" width="25.42578125" style="11" customWidth="1"/>
    <col min="9686" max="9686" width="10.7109375" style="11" customWidth="1"/>
    <col min="9687" max="9687" width="0" style="11" hidden="1" customWidth="1"/>
    <col min="9688" max="9688" width="13.7109375" style="11" customWidth="1"/>
    <col min="9689" max="9689" width="13.42578125" style="11" customWidth="1"/>
    <col min="9690" max="9690" width="13.7109375" style="11" customWidth="1"/>
    <col min="9691" max="9691" width="68.140625" style="11" customWidth="1"/>
    <col min="9692" max="9692" width="6.7109375" style="11" customWidth="1"/>
    <col min="9693" max="9940" width="8.85546875" style="11"/>
    <col min="9941" max="9941" width="25.42578125" style="11" customWidth="1"/>
    <col min="9942" max="9942" width="10.7109375" style="11" customWidth="1"/>
    <col min="9943" max="9943" width="0" style="11" hidden="1" customWidth="1"/>
    <col min="9944" max="9944" width="13.7109375" style="11" customWidth="1"/>
    <col min="9945" max="9945" width="13.42578125" style="11" customWidth="1"/>
    <col min="9946" max="9946" width="13.7109375" style="11" customWidth="1"/>
    <col min="9947" max="9947" width="68.140625" style="11" customWidth="1"/>
    <col min="9948" max="9948" width="6.7109375" style="11" customWidth="1"/>
    <col min="9949" max="10196" width="8.85546875" style="11"/>
    <col min="10197" max="10197" width="25.42578125" style="11" customWidth="1"/>
    <col min="10198" max="10198" width="10.7109375" style="11" customWidth="1"/>
    <col min="10199" max="10199" width="0" style="11" hidden="1" customWidth="1"/>
    <col min="10200" max="10200" width="13.7109375" style="11" customWidth="1"/>
    <col min="10201" max="10201" width="13.42578125" style="11" customWidth="1"/>
    <col min="10202" max="10202" width="13.7109375" style="11" customWidth="1"/>
    <col min="10203" max="10203" width="68.140625" style="11" customWidth="1"/>
    <col min="10204" max="10204" width="6.7109375" style="11" customWidth="1"/>
    <col min="10205" max="10452" width="8.85546875" style="11"/>
    <col min="10453" max="10453" width="25.42578125" style="11" customWidth="1"/>
    <col min="10454" max="10454" width="10.7109375" style="11" customWidth="1"/>
    <col min="10455" max="10455" width="0" style="11" hidden="1" customWidth="1"/>
    <col min="10456" max="10456" width="13.7109375" style="11" customWidth="1"/>
    <col min="10457" max="10457" width="13.42578125" style="11" customWidth="1"/>
    <col min="10458" max="10458" width="13.7109375" style="11" customWidth="1"/>
    <col min="10459" max="10459" width="68.140625" style="11" customWidth="1"/>
    <col min="10460" max="10460" width="6.7109375" style="11" customWidth="1"/>
    <col min="10461" max="10708" width="8.85546875" style="11"/>
    <col min="10709" max="10709" width="25.42578125" style="11" customWidth="1"/>
    <col min="10710" max="10710" width="10.7109375" style="11" customWidth="1"/>
    <col min="10711" max="10711" width="0" style="11" hidden="1" customWidth="1"/>
    <col min="10712" max="10712" width="13.7109375" style="11" customWidth="1"/>
    <col min="10713" max="10713" width="13.42578125" style="11" customWidth="1"/>
    <col min="10714" max="10714" width="13.7109375" style="11" customWidth="1"/>
    <col min="10715" max="10715" width="68.140625" style="11" customWidth="1"/>
    <col min="10716" max="10716" width="6.7109375" style="11" customWidth="1"/>
    <col min="10717" max="10964" width="8.85546875" style="11"/>
    <col min="10965" max="10965" width="25.42578125" style="11" customWidth="1"/>
    <col min="10966" max="10966" width="10.7109375" style="11" customWidth="1"/>
    <col min="10967" max="10967" width="0" style="11" hidden="1" customWidth="1"/>
    <col min="10968" max="10968" width="13.7109375" style="11" customWidth="1"/>
    <col min="10969" max="10969" width="13.42578125" style="11" customWidth="1"/>
    <col min="10970" max="10970" width="13.7109375" style="11" customWidth="1"/>
    <col min="10971" max="10971" width="68.140625" style="11" customWidth="1"/>
    <col min="10972" max="10972" width="6.7109375" style="11" customWidth="1"/>
    <col min="10973" max="11220" width="8.85546875" style="11"/>
    <col min="11221" max="11221" width="25.42578125" style="11" customWidth="1"/>
    <col min="11222" max="11222" width="10.7109375" style="11" customWidth="1"/>
    <col min="11223" max="11223" width="0" style="11" hidden="1" customWidth="1"/>
    <col min="11224" max="11224" width="13.7109375" style="11" customWidth="1"/>
    <col min="11225" max="11225" width="13.42578125" style="11" customWidth="1"/>
    <col min="11226" max="11226" width="13.7109375" style="11" customWidth="1"/>
    <col min="11227" max="11227" width="68.140625" style="11" customWidth="1"/>
    <col min="11228" max="11228" width="6.7109375" style="11" customWidth="1"/>
    <col min="11229" max="11476" width="8.85546875" style="11"/>
    <col min="11477" max="11477" width="25.42578125" style="11" customWidth="1"/>
    <col min="11478" max="11478" width="10.7109375" style="11" customWidth="1"/>
    <col min="11479" max="11479" width="0" style="11" hidden="1" customWidth="1"/>
    <col min="11480" max="11480" width="13.7109375" style="11" customWidth="1"/>
    <col min="11481" max="11481" width="13.42578125" style="11" customWidth="1"/>
    <col min="11482" max="11482" width="13.7109375" style="11" customWidth="1"/>
    <col min="11483" max="11483" width="68.140625" style="11" customWidth="1"/>
    <col min="11484" max="11484" width="6.7109375" style="11" customWidth="1"/>
    <col min="11485" max="11732" width="8.85546875" style="11"/>
    <col min="11733" max="11733" width="25.42578125" style="11" customWidth="1"/>
    <col min="11734" max="11734" width="10.7109375" style="11" customWidth="1"/>
    <col min="11735" max="11735" width="0" style="11" hidden="1" customWidth="1"/>
    <col min="11736" max="11736" width="13.7109375" style="11" customWidth="1"/>
    <col min="11737" max="11737" width="13.42578125" style="11" customWidth="1"/>
    <col min="11738" max="11738" width="13.7109375" style="11" customWidth="1"/>
    <col min="11739" max="11739" width="68.140625" style="11" customWidth="1"/>
    <col min="11740" max="11740" width="6.7109375" style="11" customWidth="1"/>
    <col min="11741" max="11988" width="8.85546875" style="11"/>
    <col min="11989" max="11989" width="25.42578125" style="11" customWidth="1"/>
    <col min="11990" max="11990" width="10.7109375" style="11" customWidth="1"/>
    <col min="11991" max="11991" width="0" style="11" hidden="1" customWidth="1"/>
    <col min="11992" max="11992" width="13.7109375" style="11" customWidth="1"/>
    <col min="11993" max="11993" width="13.42578125" style="11" customWidth="1"/>
    <col min="11994" max="11994" width="13.7109375" style="11" customWidth="1"/>
    <col min="11995" max="11995" width="68.140625" style="11" customWidth="1"/>
    <col min="11996" max="11996" width="6.7109375" style="11" customWidth="1"/>
    <col min="11997" max="12244" width="8.85546875" style="11"/>
    <col min="12245" max="12245" width="25.42578125" style="11" customWidth="1"/>
    <col min="12246" max="12246" width="10.7109375" style="11" customWidth="1"/>
    <col min="12247" max="12247" width="0" style="11" hidden="1" customWidth="1"/>
    <col min="12248" max="12248" width="13.7109375" style="11" customWidth="1"/>
    <col min="12249" max="12249" width="13.42578125" style="11" customWidth="1"/>
    <col min="12250" max="12250" width="13.7109375" style="11" customWidth="1"/>
    <col min="12251" max="12251" width="68.140625" style="11" customWidth="1"/>
    <col min="12252" max="12252" width="6.7109375" style="11" customWidth="1"/>
    <col min="12253" max="12500" width="8.85546875" style="11"/>
    <col min="12501" max="12501" width="25.42578125" style="11" customWidth="1"/>
    <col min="12502" max="12502" width="10.7109375" style="11" customWidth="1"/>
    <col min="12503" max="12503" width="0" style="11" hidden="1" customWidth="1"/>
    <col min="12504" max="12504" width="13.7109375" style="11" customWidth="1"/>
    <col min="12505" max="12505" width="13.42578125" style="11" customWidth="1"/>
    <col min="12506" max="12506" width="13.7109375" style="11" customWidth="1"/>
    <col min="12507" max="12507" width="68.140625" style="11" customWidth="1"/>
    <col min="12508" max="12508" width="6.7109375" style="11" customWidth="1"/>
    <col min="12509" max="12756" width="8.85546875" style="11"/>
    <col min="12757" max="12757" width="25.42578125" style="11" customWidth="1"/>
    <col min="12758" max="12758" width="10.7109375" style="11" customWidth="1"/>
    <col min="12759" max="12759" width="0" style="11" hidden="1" customWidth="1"/>
    <col min="12760" max="12760" width="13.7109375" style="11" customWidth="1"/>
    <col min="12761" max="12761" width="13.42578125" style="11" customWidth="1"/>
    <col min="12762" max="12762" width="13.7109375" style="11" customWidth="1"/>
    <col min="12763" max="12763" width="68.140625" style="11" customWidth="1"/>
    <col min="12764" max="12764" width="6.7109375" style="11" customWidth="1"/>
    <col min="12765" max="13012" width="8.85546875" style="11"/>
    <col min="13013" max="13013" width="25.42578125" style="11" customWidth="1"/>
    <col min="13014" max="13014" width="10.7109375" style="11" customWidth="1"/>
    <col min="13015" max="13015" width="0" style="11" hidden="1" customWidth="1"/>
    <col min="13016" max="13016" width="13.7109375" style="11" customWidth="1"/>
    <col min="13017" max="13017" width="13.42578125" style="11" customWidth="1"/>
    <col min="13018" max="13018" width="13.7109375" style="11" customWidth="1"/>
    <col min="13019" max="13019" width="68.140625" style="11" customWidth="1"/>
    <col min="13020" max="13020" width="6.7109375" style="11" customWidth="1"/>
    <col min="13021" max="13268" width="8.85546875" style="11"/>
    <col min="13269" max="13269" width="25.42578125" style="11" customWidth="1"/>
    <col min="13270" max="13270" width="10.7109375" style="11" customWidth="1"/>
    <col min="13271" max="13271" width="0" style="11" hidden="1" customWidth="1"/>
    <col min="13272" max="13272" width="13.7109375" style="11" customWidth="1"/>
    <col min="13273" max="13273" width="13.42578125" style="11" customWidth="1"/>
    <col min="13274" max="13274" width="13.7109375" style="11" customWidth="1"/>
    <col min="13275" max="13275" width="68.140625" style="11" customWidth="1"/>
    <col min="13276" max="13276" width="6.7109375" style="11" customWidth="1"/>
    <col min="13277" max="13524" width="8.85546875" style="11"/>
    <col min="13525" max="13525" width="25.42578125" style="11" customWidth="1"/>
    <col min="13526" max="13526" width="10.7109375" style="11" customWidth="1"/>
    <col min="13527" max="13527" width="0" style="11" hidden="1" customWidth="1"/>
    <col min="13528" max="13528" width="13.7109375" style="11" customWidth="1"/>
    <col min="13529" max="13529" width="13.42578125" style="11" customWidth="1"/>
    <col min="13530" max="13530" width="13.7109375" style="11" customWidth="1"/>
    <col min="13531" max="13531" width="68.140625" style="11" customWidth="1"/>
    <col min="13532" max="13532" width="6.7109375" style="11" customWidth="1"/>
    <col min="13533" max="13780" width="8.85546875" style="11"/>
    <col min="13781" max="13781" width="25.42578125" style="11" customWidth="1"/>
    <col min="13782" max="13782" width="10.7109375" style="11" customWidth="1"/>
    <col min="13783" max="13783" width="0" style="11" hidden="1" customWidth="1"/>
    <col min="13784" max="13784" width="13.7109375" style="11" customWidth="1"/>
    <col min="13785" max="13785" width="13.42578125" style="11" customWidth="1"/>
    <col min="13786" max="13786" width="13.7109375" style="11" customWidth="1"/>
    <col min="13787" max="13787" width="68.140625" style="11" customWidth="1"/>
    <col min="13788" max="13788" width="6.7109375" style="11" customWidth="1"/>
    <col min="13789" max="14036" width="8.85546875" style="11"/>
    <col min="14037" max="14037" width="25.42578125" style="11" customWidth="1"/>
    <col min="14038" max="14038" width="10.7109375" style="11" customWidth="1"/>
    <col min="14039" max="14039" width="0" style="11" hidden="1" customWidth="1"/>
    <col min="14040" max="14040" width="13.7109375" style="11" customWidth="1"/>
    <col min="14041" max="14041" width="13.42578125" style="11" customWidth="1"/>
    <col min="14042" max="14042" width="13.7109375" style="11" customWidth="1"/>
    <col min="14043" max="14043" width="68.140625" style="11" customWidth="1"/>
    <col min="14044" max="14044" width="6.7109375" style="11" customWidth="1"/>
    <col min="14045" max="14292" width="8.85546875" style="11"/>
    <col min="14293" max="14293" width="25.42578125" style="11" customWidth="1"/>
    <col min="14294" max="14294" width="10.7109375" style="11" customWidth="1"/>
    <col min="14295" max="14295" width="0" style="11" hidden="1" customWidth="1"/>
    <col min="14296" max="14296" width="13.7109375" style="11" customWidth="1"/>
    <col min="14297" max="14297" width="13.42578125" style="11" customWidth="1"/>
    <col min="14298" max="14298" width="13.7109375" style="11" customWidth="1"/>
    <col min="14299" max="14299" width="68.140625" style="11" customWidth="1"/>
    <col min="14300" max="14300" width="6.7109375" style="11" customWidth="1"/>
    <col min="14301" max="14548" width="8.85546875" style="11"/>
    <col min="14549" max="14549" width="25.42578125" style="11" customWidth="1"/>
    <col min="14550" max="14550" width="10.7109375" style="11" customWidth="1"/>
    <col min="14551" max="14551" width="0" style="11" hidden="1" customWidth="1"/>
    <col min="14552" max="14552" width="13.7109375" style="11" customWidth="1"/>
    <col min="14553" max="14553" width="13.42578125" style="11" customWidth="1"/>
    <col min="14554" max="14554" width="13.7109375" style="11" customWidth="1"/>
    <col min="14555" max="14555" width="68.140625" style="11" customWidth="1"/>
    <col min="14556" max="14556" width="6.7109375" style="11" customWidth="1"/>
    <col min="14557" max="14804" width="8.85546875" style="11"/>
    <col min="14805" max="14805" width="25.42578125" style="11" customWidth="1"/>
    <col min="14806" max="14806" width="10.7109375" style="11" customWidth="1"/>
    <col min="14807" max="14807" width="0" style="11" hidden="1" customWidth="1"/>
    <col min="14808" max="14808" width="13.7109375" style="11" customWidth="1"/>
    <col min="14809" max="14809" width="13.42578125" style="11" customWidth="1"/>
    <col min="14810" max="14810" width="13.7109375" style="11" customWidth="1"/>
    <col min="14811" max="14811" width="68.140625" style="11" customWidth="1"/>
    <col min="14812" max="14812" width="6.7109375" style="11" customWidth="1"/>
    <col min="14813" max="15060" width="8.85546875" style="11"/>
    <col min="15061" max="15061" width="25.42578125" style="11" customWidth="1"/>
    <col min="15062" max="15062" width="10.7109375" style="11" customWidth="1"/>
    <col min="15063" max="15063" width="0" style="11" hidden="1" customWidth="1"/>
    <col min="15064" max="15064" width="13.7109375" style="11" customWidth="1"/>
    <col min="15065" max="15065" width="13.42578125" style="11" customWidth="1"/>
    <col min="15066" max="15066" width="13.7109375" style="11" customWidth="1"/>
    <col min="15067" max="15067" width="68.140625" style="11" customWidth="1"/>
    <col min="15068" max="15068" width="6.7109375" style="11" customWidth="1"/>
    <col min="15069" max="15316" width="8.85546875" style="11"/>
    <col min="15317" max="15317" width="25.42578125" style="11" customWidth="1"/>
    <col min="15318" max="15318" width="10.7109375" style="11" customWidth="1"/>
    <col min="15319" max="15319" width="0" style="11" hidden="1" customWidth="1"/>
    <col min="15320" max="15320" width="13.7109375" style="11" customWidth="1"/>
    <col min="15321" max="15321" width="13.42578125" style="11" customWidth="1"/>
    <col min="15322" max="15322" width="13.7109375" style="11" customWidth="1"/>
    <col min="15323" max="15323" width="68.140625" style="11" customWidth="1"/>
    <col min="15324" max="15324" width="6.7109375" style="11" customWidth="1"/>
    <col min="15325" max="15572" width="8.85546875" style="11"/>
    <col min="15573" max="15573" width="25.42578125" style="11" customWidth="1"/>
    <col min="15574" max="15574" width="10.7109375" style="11" customWidth="1"/>
    <col min="15575" max="15575" width="0" style="11" hidden="1" customWidth="1"/>
    <col min="15576" max="15576" width="13.7109375" style="11" customWidth="1"/>
    <col min="15577" max="15577" width="13.42578125" style="11" customWidth="1"/>
    <col min="15578" max="15578" width="13.7109375" style="11" customWidth="1"/>
    <col min="15579" max="15579" width="68.140625" style="11" customWidth="1"/>
    <col min="15580" max="15580" width="6.7109375" style="11" customWidth="1"/>
    <col min="15581" max="15828" width="8.85546875" style="11"/>
    <col min="15829" max="15829" width="25.42578125" style="11" customWidth="1"/>
    <col min="15830" max="15830" width="10.7109375" style="11" customWidth="1"/>
    <col min="15831" max="15831" width="0" style="11" hidden="1" customWidth="1"/>
    <col min="15832" max="15832" width="13.7109375" style="11" customWidth="1"/>
    <col min="15833" max="15833" width="13.42578125" style="11" customWidth="1"/>
    <col min="15834" max="15834" width="13.7109375" style="11" customWidth="1"/>
    <col min="15835" max="15835" width="68.140625" style="11" customWidth="1"/>
    <col min="15836" max="15836" width="6.7109375" style="11" customWidth="1"/>
    <col min="15837" max="16084" width="8.85546875" style="11"/>
    <col min="16085" max="16085" width="25.42578125" style="11" customWidth="1"/>
    <col min="16086" max="16086" width="10.7109375" style="11" customWidth="1"/>
    <col min="16087" max="16087" width="0" style="11" hidden="1" customWidth="1"/>
    <col min="16088" max="16088" width="13.7109375" style="11" customWidth="1"/>
    <col min="16089" max="16089" width="13.42578125" style="11" customWidth="1"/>
    <col min="16090" max="16090" width="13.7109375" style="11" customWidth="1"/>
    <col min="16091" max="16091" width="68.140625" style="11" customWidth="1"/>
    <col min="16092" max="16092" width="6.7109375" style="11" customWidth="1"/>
    <col min="16093" max="16384" width="8.85546875" style="11"/>
  </cols>
  <sheetData>
    <row r="1" spans="1:3" ht="12.75" customHeight="1" x14ac:dyDescent="0.2">
      <c r="A1" s="229" t="s">
        <v>300</v>
      </c>
      <c r="B1" s="229"/>
      <c r="C1" s="229"/>
    </row>
    <row r="2" spans="1:3" ht="12.75" hidden="1" customHeight="1" x14ac:dyDescent="0.2">
      <c r="A2" s="229"/>
      <c r="B2" s="229"/>
      <c r="C2" s="229"/>
    </row>
    <row r="3" spans="1:3" x14ac:dyDescent="0.2">
      <c r="A3" s="229"/>
      <c r="B3" s="229"/>
      <c r="C3" s="229"/>
    </row>
    <row r="4" spans="1:3" x14ac:dyDescent="0.2">
      <c r="A4" s="229"/>
      <c r="B4" s="229"/>
      <c r="C4" s="229"/>
    </row>
    <row r="5" spans="1:3" x14ac:dyDescent="0.2">
      <c r="A5" s="230"/>
      <c r="B5" s="230"/>
      <c r="C5" s="230"/>
    </row>
    <row r="6" spans="1:3" ht="15" customHeight="1" x14ac:dyDescent="0.2">
      <c r="A6" s="12" t="s">
        <v>43</v>
      </c>
      <c r="B6" s="13" t="s">
        <v>44</v>
      </c>
      <c r="C6" s="14" t="s">
        <v>45</v>
      </c>
    </row>
    <row r="7" spans="1:3" x14ac:dyDescent="0.2">
      <c r="A7" s="17" t="s">
        <v>46</v>
      </c>
      <c r="B7" s="19" t="s">
        <v>47</v>
      </c>
      <c r="C7" s="20">
        <v>0</v>
      </c>
    </row>
    <row r="8" spans="1:3" x14ac:dyDescent="0.2">
      <c r="A8" s="17" t="s">
        <v>48</v>
      </c>
      <c r="B8" s="19"/>
      <c r="C8" s="20">
        <v>1</v>
      </c>
    </row>
    <row r="9" spans="1:3" ht="15.75" x14ac:dyDescent="0.2">
      <c r="A9" s="17" t="s">
        <v>49</v>
      </c>
      <c r="B9" s="15" t="s">
        <v>50</v>
      </c>
      <c r="C9" s="20">
        <v>3</v>
      </c>
    </row>
    <row r="10" spans="1:3" ht="15.75" x14ac:dyDescent="0.2">
      <c r="A10" s="17" t="s">
        <v>51</v>
      </c>
      <c r="B10" s="15" t="s">
        <v>50</v>
      </c>
      <c r="C10" s="20">
        <v>2.3333333333333335</v>
      </c>
    </row>
    <row r="11" spans="1:3" ht="15.75" x14ac:dyDescent="0.2">
      <c r="A11" s="17" t="s">
        <v>52</v>
      </c>
      <c r="B11" s="15" t="s">
        <v>50</v>
      </c>
      <c r="C11" s="20">
        <v>3.3333333333333335</v>
      </c>
    </row>
    <row r="12" spans="1:3" ht="15.75" x14ac:dyDescent="0.2">
      <c r="A12" s="17" t="s">
        <v>53</v>
      </c>
      <c r="B12" s="15" t="s">
        <v>50</v>
      </c>
      <c r="C12" s="20">
        <v>18.666666666666668</v>
      </c>
    </row>
    <row r="13" spans="1:3" ht="15.75" x14ac:dyDescent="0.2">
      <c r="A13" s="17" t="s">
        <v>54</v>
      </c>
      <c r="B13" s="15" t="s">
        <v>50</v>
      </c>
      <c r="C13" s="20">
        <v>7.9666666666666677</v>
      </c>
    </row>
    <row r="14" spans="1:3" x14ac:dyDescent="0.2">
      <c r="A14" s="17" t="s">
        <v>55</v>
      </c>
      <c r="B14" s="19" t="s">
        <v>47</v>
      </c>
      <c r="C14" s="20">
        <v>9.0000000000000011E-2</v>
      </c>
    </row>
    <row r="15" spans="1:3" ht="15.75" x14ac:dyDescent="0.2">
      <c r="A15" s="17" t="s">
        <v>56</v>
      </c>
      <c r="B15" s="15" t="s">
        <v>57</v>
      </c>
      <c r="C15" s="20">
        <v>6.8000000000000005E-2</v>
      </c>
    </row>
    <row r="16" spans="1:3" ht="14.25" x14ac:dyDescent="0.2">
      <c r="A16" s="172" t="s">
        <v>218</v>
      </c>
      <c r="B16" s="172"/>
      <c r="C16" s="173">
        <v>6.2333333333333298</v>
      </c>
    </row>
    <row r="17" spans="1:3" ht="14.25" x14ac:dyDescent="0.2">
      <c r="A17" s="17" t="s">
        <v>68</v>
      </c>
      <c r="B17" s="19"/>
      <c r="C17" s="20">
        <v>6.8999999999999995</v>
      </c>
    </row>
    <row r="18" spans="1:3" ht="15.75" x14ac:dyDescent="0.2">
      <c r="A18" s="17" t="s">
        <v>58</v>
      </c>
      <c r="B18" s="15" t="s">
        <v>50</v>
      </c>
      <c r="C18" s="20">
        <v>0.30333333333333334</v>
      </c>
    </row>
    <row r="19" spans="1:3" ht="15.75" x14ac:dyDescent="0.2">
      <c r="A19" s="17" t="s">
        <v>59</v>
      </c>
      <c r="B19" s="15" t="s">
        <v>50</v>
      </c>
      <c r="C19" s="20">
        <v>12.433333333333332</v>
      </c>
    </row>
    <row r="20" spans="1:3" ht="15.75" x14ac:dyDescent="0.2">
      <c r="A20" s="17" t="s">
        <v>60</v>
      </c>
      <c r="B20" s="15" t="s">
        <v>50</v>
      </c>
      <c r="C20" s="20">
        <v>0.52333333333333332</v>
      </c>
    </row>
    <row r="21" spans="1:3" ht="15.75" x14ac:dyDescent="0.2">
      <c r="A21" s="17" t="s">
        <v>61</v>
      </c>
      <c r="B21" s="15" t="s">
        <v>50</v>
      </c>
      <c r="C21" s="20">
        <v>0.20666666666666667</v>
      </c>
    </row>
    <row r="22" spans="1:3" ht="14.25" x14ac:dyDescent="0.2">
      <c r="A22" s="17" t="s">
        <v>62</v>
      </c>
      <c r="B22" s="15" t="s">
        <v>63</v>
      </c>
      <c r="C22" s="20">
        <v>0.11333333333333333</v>
      </c>
    </row>
    <row r="23" spans="1:3" ht="14.25" x14ac:dyDescent="0.2">
      <c r="A23" s="17" t="s">
        <v>64</v>
      </c>
      <c r="B23" s="15" t="s">
        <v>63</v>
      </c>
      <c r="C23" s="20">
        <v>0.51333333333333331</v>
      </c>
    </row>
    <row r="24" spans="1:3" ht="14.25" x14ac:dyDescent="0.2">
      <c r="A24" s="17" t="s">
        <v>65</v>
      </c>
      <c r="B24" s="15" t="s">
        <v>63</v>
      </c>
      <c r="C24" s="20">
        <v>0.25666666666666665</v>
      </c>
    </row>
    <row r="25" spans="1:3" ht="14.25" x14ac:dyDescent="0.2">
      <c r="A25" s="17" t="s">
        <v>66</v>
      </c>
      <c r="B25" s="15" t="s">
        <v>63</v>
      </c>
      <c r="C25" s="20">
        <v>0.03</v>
      </c>
    </row>
    <row r="26" spans="1:3" ht="14.25" x14ac:dyDescent="0.2">
      <c r="A26" s="17" t="s">
        <v>67</v>
      </c>
      <c r="B26" s="15" t="s">
        <v>63</v>
      </c>
      <c r="C26" s="20">
        <v>0.22999999999999998</v>
      </c>
    </row>
    <row r="27" spans="1:3" ht="15.75" x14ac:dyDescent="0.2">
      <c r="A27" s="18" t="s">
        <v>69</v>
      </c>
      <c r="B27" s="16" t="s">
        <v>50</v>
      </c>
      <c r="C27" s="21">
        <v>0.19333333333333336</v>
      </c>
    </row>
    <row r="28" spans="1:3" ht="22.5" hidden="1" customHeight="1" x14ac:dyDescent="0.2"/>
  </sheetData>
  <mergeCells count="1">
    <mergeCell ref="A1:C5"/>
  </mergeCells>
  <pageMargins left="0.7" right="0.7" top="0.75" bottom="0.75" header="0.3" footer="0.3"/>
  <pageSetup paperSize="20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1"/>
  <sheetViews>
    <sheetView zoomScale="120" zoomScaleNormal="120" workbookViewId="0">
      <selection activeCell="D9" sqref="D9"/>
    </sheetView>
  </sheetViews>
  <sheetFormatPr defaultColWidth="9.140625" defaultRowHeight="12.75" x14ac:dyDescent="0.2"/>
  <cols>
    <col min="1" max="1" width="20" style="26" customWidth="1"/>
    <col min="2" max="2" width="9.140625" style="26" customWidth="1"/>
    <col min="3" max="3" width="8.7109375" style="3" customWidth="1"/>
    <col min="4" max="4" width="7.7109375" style="59" customWidth="1"/>
    <col min="5" max="5" width="10.28515625" style="59" customWidth="1"/>
    <col min="6" max="6" width="13.140625" style="59" customWidth="1"/>
    <col min="7" max="7" width="11.5703125" style="59" customWidth="1"/>
    <col min="8" max="8" width="10.42578125" style="59" customWidth="1"/>
    <col min="9" max="9" width="8.7109375" style="59" customWidth="1"/>
    <col min="10" max="10" width="9.7109375" style="59" customWidth="1"/>
    <col min="11" max="12" width="7.5703125" style="59" customWidth="1"/>
    <col min="13" max="16384" width="9.140625" style="24"/>
  </cols>
  <sheetData>
    <row r="1" spans="1:12" ht="12.75" customHeight="1" x14ac:dyDescent="0.2">
      <c r="A1" s="231" t="s">
        <v>301</v>
      </c>
      <c r="B1" s="231"/>
      <c r="C1" s="231"/>
      <c r="D1" s="231"/>
      <c r="E1" s="231"/>
      <c r="F1" s="231"/>
      <c r="G1" s="231"/>
      <c r="H1" s="231"/>
      <c r="I1" s="231"/>
      <c r="J1" s="231"/>
      <c r="K1" s="231"/>
      <c r="L1" s="231"/>
    </row>
    <row r="2" spans="1:12" ht="12.75" customHeight="1" x14ac:dyDescent="0.2">
      <c r="A2" s="231"/>
      <c r="B2" s="231"/>
      <c r="C2" s="231"/>
      <c r="D2" s="231"/>
      <c r="E2" s="231"/>
      <c r="F2" s="231"/>
      <c r="G2" s="231"/>
      <c r="H2" s="231"/>
      <c r="I2" s="231"/>
      <c r="J2" s="231"/>
      <c r="K2" s="231"/>
      <c r="L2" s="231"/>
    </row>
    <row r="3" spans="1:12" ht="12.75" customHeight="1" x14ac:dyDescent="0.2">
      <c r="A3" s="231"/>
      <c r="B3" s="231"/>
      <c r="C3" s="231"/>
      <c r="D3" s="231"/>
      <c r="E3" s="231"/>
      <c r="F3" s="231"/>
      <c r="G3" s="231"/>
      <c r="H3" s="231"/>
      <c r="I3" s="231"/>
      <c r="J3" s="231"/>
      <c r="K3" s="231"/>
      <c r="L3" s="231"/>
    </row>
    <row r="4" spans="1:12" ht="12.75" customHeight="1" x14ac:dyDescent="0.2">
      <c r="A4" s="232"/>
      <c r="B4" s="232"/>
      <c r="C4" s="232"/>
      <c r="D4" s="232"/>
      <c r="E4" s="232"/>
      <c r="F4" s="232"/>
      <c r="G4" s="232"/>
      <c r="H4" s="232"/>
      <c r="I4" s="232"/>
      <c r="J4" s="232"/>
      <c r="K4" s="232"/>
      <c r="L4" s="232"/>
    </row>
    <row r="5" spans="1:12" x14ac:dyDescent="0.2">
      <c r="A5" s="76"/>
      <c r="B5" s="76"/>
      <c r="C5" s="240" t="s">
        <v>70</v>
      </c>
      <c r="D5" s="236" t="s">
        <v>114</v>
      </c>
      <c r="E5" s="233" t="s">
        <v>92</v>
      </c>
      <c r="F5" s="234"/>
      <c r="G5" s="235"/>
      <c r="H5" s="233" t="s">
        <v>93</v>
      </c>
      <c r="I5" s="234"/>
      <c r="J5" s="234"/>
      <c r="K5" s="235"/>
      <c r="L5" s="238" t="s">
        <v>73</v>
      </c>
    </row>
    <row r="6" spans="1:12" ht="25.5" x14ac:dyDescent="0.2">
      <c r="A6" s="77" t="s">
        <v>149</v>
      </c>
      <c r="B6" s="95" t="s">
        <v>156</v>
      </c>
      <c r="C6" s="241"/>
      <c r="D6" s="237"/>
      <c r="E6" s="67" t="s">
        <v>317</v>
      </c>
      <c r="F6" s="56" t="s">
        <v>318</v>
      </c>
      <c r="G6" s="68" t="s">
        <v>109</v>
      </c>
      <c r="H6" s="67" t="s">
        <v>117</v>
      </c>
      <c r="I6" s="27" t="s">
        <v>118</v>
      </c>
      <c r="J6" s="56" t="s">
        <v>116</v>
      </c>
      <c r="K6" s="68" t="s">
        <v>115</v>
      </c>
      <c r="L6" s="239"/>
    </row>
    <row r="7" spans="1:12" ht="15.75" x14ac:dyDescent="0.2">
      <c r="A7" s="58"/>
      <c r="B7" s="58"/>
      <c r="C7" s="72"/>
      <c r="D7" s="71" t="s">
        <v>108</v>
      </c>
      <c r="E7" s="62" t="s">
        <v>107</v>
      </c>
      <c r="F7" s="57" t="s">
        <v>108</v>
      </c>
      <c r="G7" s="65" t="s">
        <v>110</v>
      </c>
      <c r="H7" s="62" t="s">
        <v>107</v>
      </c>
      <c r="I7" s="28" t="s">
        <v>111</v>
      </c>
      <c r="J7" s="57" t="s">
        <v>108</v>
      </c>
      <c r="K7" s="65" t="s">
        <v>108</v>
      </c>
      <c r="L7" s="194" t="s">
        <v>112</v>
      </c>
    </row>
    <row r="8" spans="1:12" x14ac:dyDescent="0.2">
      <c r="A8" s="2" t="s">
        <v>1</v>
      </c>
      <c r="B8" s="77"/>
      <c r="C8" s="69" t="s">
        <v>72</v>
      </c>
      <c r="D8" s="188">
        <v>11.35</v>
      </c>
      <c r="E8" s="63">
        <v>0.56530658434437486</v>
      </c>
      <c r="F8" s="31">
        <v>2.1916666666666669</v>
      </c>
      <c r="G8" s="188">
        <v>13.291666666666666</v>
      </c>
      <c r="H8" s="63">
        <v>2.9846949794099213</v>
      </c>
      <c r="I8" s="31">
        <v>5.3166666666666673</v>
      </c>
      <c r="J8" s="190">
        <v>85.3</v>
      </c>
      <c r="K8" s="191">
        <v>40.175000000000004</v>
      </c>
      <c r="L8" s="195">
        <v>101</v>
      </c>
    </row>
    <row r="9" spans="1:12" x14ac:dyDescent="0.2">
      <c r="A9" s="2" t="s">
        <v>104</v>
      </c>
      <c r="B9" s="77"/>
      <c r="C9" s="69" t="s">
        <v>72</v>
      </c>
      <c r="D9" s="188">
        <v>10.5</v>
      </c>
      <c r="E9" s="63">
        <v>0.43917071301826605</v>
      </c>
      <c r="F9" s="31">
        <v>1.9583333333333333</v>
      </c>
      <c r="G9" s="188">
        <v>9.9166666666666661</v>
      </c>
      <c r="H9" s="63">
        <v>2.4799816811410302</v>
      </c>
      <c r="I9" s="31">
        <v>4.3666666666666663</v>
      </c>
      <c r="J9" s="190">
        <v>95.999999999999986</v>
      </c>
      <c r="K9" s="191">
        <v>42.92499999999999</v>
      </c>
      <c r="L9" s="195">
        <v>124.5</v>
      </c>
    </row>
    <row r="10" spans="1:12" x14ac:dyDescent="0.2">
      <c r="A10" s="78" t="s">
        <v>105</v>
      </c>
      <c r="B10" s="77"/>
      <c r="C10" s="69" t="s">
        <v>72</v>
      </c>
      <c r="D10" s="188">
        <v>6.95</v>
      </c>
      <c r="E10" s="63">
        <v>0.39655837356981799</v>
      </c>
      <c r="F10" s="31">
        <v>1.5083333333333335</v>
      </c>
      <c r="G10" s="188">
        <v>9.9583333333333339</v>
      </c>
      <c r="H10" s="63">
        <v>2.7017957259461238</v>
      </c>
      <c r="I10" s="31">
        <v>3.9166666666666665</v>
      </c>
      <c r="J10" s="190">
        <v>98.45</v>
      </c>
      <c r="K10" s="191">
        <v>44.95</v>
      </c>
      <c r="L10" s="195">
        <v>149</v>
      </c>
    </row>
    <row r="11" spans="1:12" x14ac:dyDescent="0.2">
      <c r="A11" s="2" t="s">
        <v>0</v>
      </c>
      <c r="B11" s="77"/>
      <c r="C11" s="69" t="s">
        <v>72</v>
      </c>
      <c r="D11" s="188">
        <v>10.1</v>
      </c>
      <c r="E11" s="63">
        <v>0.48163228070011238</v>
      </c>
      <c r="F11" s="31">
        <v>2.1583333333333337</v>
      </c>
      <c r="G11" s="188">
        <v>8.9166666666666661</v>
      </c>
      <c r="H11" s="63">
        <v>2.2735762154184829</v>
      </c>
      <c r="I11" s="31">
        <v>3.8000000000000003</v>
      </c>
      <c r="J11" s="190">
        <v>64.849999999999994</v>
      </c>
      <c r="K11" s="191">
        <v>28.625</v>
      </c>
      <c r="L11" s="195">
        <v>118.75</v>
      </c>
    </row>
    <row r="12" spans="1:12" x14ac:dyDescent="0.2">
      <c r="A12" s="2" t="s">
        <v>5</v>
      </c>
      <c r="B12" s="98" t="s">
        <v>120</v>
      </c>
      <c r="C12" s="69" t="s">
        <v>72</v>
      </c>
      <c r="D12" s="188">
        <v>8.4</v>
      </c>
      <c r="E12" s="63">
        <v>0.40657741353843407</v>
      </c>
      <c r="F12" s="31">
        <v>1.4458333333333335</v>
      </c>
      <c r="G12" s="188">
        <v>8.25</v>
      </c>
      <c r="H12" s="63">
        <v>2.425026763240008</v>
      </c>
      <c r="I12" s="31">
        <v>3.6833333333333331</v>
      </c>
      <c r="J12" s="190">
        <v>68.125</v>
      </c>
      <c r="K12" s="191">
        <v>46.6</v>
      </c>
      <c r="L12" s="195">
        <v>109.5</v>
      </c>
    </row>
    <row r="13" spans="1:12" x14ac:dyDescent="0.2">
      <c r="A13" s="2" t="s">
        <v>6</v>
      </c>
      <c r="B13" s="98" t="s">
        <v>121</v>
      </c>
      <c r="C13" s="69" t="s">
        <v>72</v>
      </c>
      <c r="D13" s="188">
        <v>7.2000000000000011</v>
      </c>
      <c r="E13" s="63">
        <v>0.35949105488689176</v>
      </c>
      <c r="F13" s="31">
        <v>1.3208333333333331</v>
      </c>
      <c r="G13" s="188">
        <v>6.833333333333333</v>
      </c>
      <c r="H13" s="63">
        <v>2.2393787885428353</v>
      </c>
      <c r="I13" s="31">
        <v>3.35</v>
      </c>
      <c r="J13" s="190">
        <v>58.825000000000003</v>
      </c>
      <c r="K13" s="191">
        <v>32.924999999999997</v>
      </c>
      <c r="L13" s="195">
        <v>105.5</v>
      </c>
    </row>
    <row r="14" spans="1:12" x14ac:dyDescent="0.2">
      <c r="A14" s="2" t="s">
        <v>94</v>
      </c>
      <c r="B14" s="98" t="s">
        <v>123</v>
      </c>
      <c r="C14" s="69" t="s">
        <v>72</v>
      </c>
      <c r="D14" s="188">
        <v>6.5500000000000007</v>
      </c>
      <c r="E14" s="63">
        <v>0.36350762498648348</v>
      </c>
      <c r="F14" s="31">
        <v>1.520833333333333</v>
      </c>
      <c r="G14" s="188">
        <v>10.458333333333334</v>
      </c>
      <c r="H14" s="63">
        <v>2.0377140914665928</v>
      </c>
      <c r="I14" s="31">
        <v>3.0166666666666675</v>
      </c>
      <c r="J14" s="190">
        <v>53.074999999999996</v>
      </c>
      <c r="K14" s="191">
        <v>24.275000000000002</v>
      </c>
      <c r="L14" s="195">
        <v>117.75</v>
      </c>
    </row>
    <row r="15" spans="1:12" x14ac:dyDescent="0.2">
      <c r="A15" s="2" t="s">
        <v>101</v>
      </c>
      <c r="B15" s="98" t="s">
        <v>124</v>
      </c>
      <c r="C15" s="69" t="s">
        <v>72</v>
      </c>
      <c r="D15" s="188">
        <v>9.65</v>
      </c>
      <c r="E15" s="63">
        <v>0.49926974031591076</v>
      </c>
      <c r="F15" s="31">
        <v>2.125</v>
      </c>
      <c r="G15" s="188">
        <v>8.1666666666666661</v>
      </c>
      <c r="H15" s="63">
        <v>2.9958422387530965</v>
      </c>
      <c r="I15" s="31">
        <v>3.0500000000000003</v>
      </c>
      <c r="J15" s="190">
        <v>79.174999999999997</v>
      </c>
      <c r="K15" s="191">
        <v>33.225000000000001</v>
      </c>
      <c r="L15" s="195">
        <v>136.75</v>
      </c>
    </row>
    <row r="16" spans="1:12" x14ac:dyDescent="0.2">
      <c r="A16" s="2" t="s">
        <v>102</v>
      </c>
      <c r="B16" s="98" t="s">
        <v>127</v>
      </c>
      <c r="C16" s="69" t="s">
        <v>71</v>
      </c>
      <c r="D16" s="188">
        <v>9.0500000000000007</v>
      </c>
      <c r="E16" s="63">
        <v>0.54590240318381678</v>
      </c>
      <c r="F16" s="31">
        <v>1.9583333333333333</v>
      </c>
      <c r="G16" s="188">
        <v>12.916666666666666</v>
      </c>
      <c r="H16" s="63">
        <v>3.6033754663582567</v>
      </c>
      <c r="I16" s="31">
        <v>3.625</v>
      </c>
      <c r="J16" s="190">
        <v>80.8</v>
      </c>
      <c r="K16" s="191">
        <v>40.724999999999994</v>
      </c>
      <c r="L16" s="195">
        <v>131.5</v>
      </c>
    </row>
    <row r="17" spans="1:12" x14ac:dyDescent="0.2">
      <c r="A17" s="2" t="s">
        <v>98</v>
      </c>
      <c r="B17" s="98" t="s">
        <v>128</v>
      </c>
      <c r="C17" s="69" t="s">
        <v>72</v>
      </c>
      <c r="D17" s="188">
        <v>5.9</v>
      </c>
      <c r="E17" s="63">
        <v>0.40846389735440475</v>
      </c>
      <c r="F17" s="31">
        <v>1.175</v>
      </c>
      <c r="G17" s="188">
        <v>6.791666666666667</v>
      </c>
      <c r="H17" s="63">
        <v>1.6874854730880549</v>
      </c>
      <c r="I17" s="31">
        <v>3.0000000000000004</v>
      </c>
      <c r="J17" s="190">
        <v>49.449999999999996</v>
      </c>
      <c r="K17" s="191">
        <v>28.925000000000004</v>
      </c>
      <c r="L17" s="195">
        <v>134.5</v>
      </c>
    </row>
    <row r="18" spans="1:12" x14ac:dyDescent="0.2">
      <c r="A18" s="2" t="s">
        <v>99</v>
      </c>
      <c r="B18" s="98" t="s">
        <v>129</v>
      </c>
      <c r="C18" s="69" t="s">
        <v>71</v>
      </c>
      <c r="D18" s="188">
        <v>9.0500000000000007</v>
      </c>
      <c r="E18" s="63">
        <v>0.5689017852294328</v>
      </c>
      <c r="F18" s="31">
        <v>2.0499999999999998</v>
      </c>
      <c r="G18" s="188">
        <v>9.2083333333333339</v>
      </c>
      <c r="H18" s="63">
        <v>3.2070607061991665</v>
      </c>
      <c r="I18" s="31">
        <v>5.6999999999999993</v>
      </c>
      <c r="J18" s="190">
        <v>96.350000000000009</v>
      </c>
      <c r="K18" s="191">
        <v>45</v>
      </c>
      <c r="L18" s="195">
        <v>134.5</v>
      </c>
    </row>
    <row r="19" spans="1:12" x14ac:dyDescent="0.2">
      <c r="A19" s="2" t="s">
        <v>100</v>
      </c>
      <c r="B19" s="98" t="s">
        <v>122</v>
      </c>
      <c r="C19" s="69" t="s">
        <v>71</v>
      </c>
      <c r="D19" s="188">
        <v>5.6</v>
      </c>
      <c r="E19" s="63">
        <v>0.37173426550377003</v>
      </c>
      <c r="F19" s="31">
        <v>1.1208333333333333</v>
      </c>
      <c r="G19" s="188">
        <v>7.916666666666667</v>
      </c>
      <c r="H19" s="63">
        <v>2.2824307982545604</v>
      </c>
      <c r="I19" s="31">
        <v>4.0750000000000002</v>
      </c>
      <c r="J19" s="190">
        <v>51.975000000000009</v>
      </c>
      <c r="K19" s="191">
        <v>24.700000000000003</v>
      </c>
      <c r="L19" s="195">
        <v>148</v>
      </c>
    </row>
    <row r="20" spans="1:12" x14ac:dyDescent="0.2">
      <c r="A20" s="23" t="s">
        <v>119</v>
      </c>
      <c r="B20" s="98" t="s">
        <v>130</v>
      </c>
      <c r="C20" s="69" t="s">
        <v>72</v>
      </c>
      <c r="D20" s="188">
        <v>8.25</v>
      </c>
      <c r="E20" s="63">
        <v>0.4762123537946224</v>
      </c>
      <c r="F20" s="31">
        <v>1.6833333333333333</v>
      </c>
      <c r="G20" s="188">
        <v>7.625</v>
      </c>
      <c r="H20" s="63">
        <v>2.2482333713789133</v>
      </c>
      <c r="I20" s="31">
        <v>2.9499999999999997</v>
      </c>
      <c r="J20" s="190">
        <v>73.724999999999994</v>
      </c>
      <c r="K20" s="191">
        <v>33.325000000000003</v>
      </c>
      <c r="L20" s="195">
        <v>128.5</v>
      </c>
    </row>
    <row r="21" spans="1:12" x14ac:dyDescent="0.2">
      <c r="A21" s="2" t="s">
        <v>97</v>
      </c>
      <c r="B21" s="98" t="s">
        <v>131</v>
      </c>
      <c r="C21" s="69" t="s">
        <v>72</v>
      </c>
      <c r="D21" s="188">
        <v>6.1000000000000005</v>
      </c>
      <c r="E21" s="63">
        <v>0.42457823789309379</v>
      </c>
      <c r="F21" s="31">
        <v>1.3833333333333335</v>
      </c>
      <c r="G21" s="188">
        <v>9.5416666666666661</v>
      </c>
      <c r="H21" s="63">
        <v>2.2433639083430181</v>
      </c>
      <c r="I21" s="31">
        <v>3</v>
      </c>
      <c r="J21" s="190">
        <v>59.7</v>
      </c>
      <c r="K21" s="191">
        <v>26.475000000000001</v>
      </c>
      <c r="L21" s="195">
        <v>122.5</v>
      </c>
    </row>
    <row r="22" spans="1:12" x14ac:dyDescent="0.2">
      <c r="A22" s="2" t="s">
        <v>95</v>
      </c>
      <c r="B22" s="98" t="s">
        <v>132</v>
      </c>
      <c r="C22" s="69" t="s">
        <v>72</v>
      </c>
      <c r="D22" s="188">
        <v>5.65</v>
      </c>
      <c r="E22" s="63">
        <v>0.33974688704161315</v>
      </c>
      <c r="F22" s="31">
        <v>1.2250000000000001</v>
      </c>
      <c r="G22" s="188">
        <v>8.125</v>
      </c>
      <c r="H22" s="63">
        <v>2.0919133605214926</v>
      </c>
      <c r="I22" s="31">
        <v>3.4916666666666658</v>
      </c>
      <c r="J22" s="190">
        <v>60.024999999999991</v>
      </c>
      <c r="K22" s="191">
        <v>40.150000000000006</v>
      </c>
      <c r="L22" s="195">
        <v>111.33333</v>
      </c>
    </row>
    <row r="23" spans="1:12" x14ac:dyDescent="0.2">
      <c r="A23" s="2" t="s">
        <v>96</v>
      </c>
      <c r="B23" s="99" t="s">
        <v>126</v>
      </c>
      <c r="C23" s="69" t="s">
        <v>72</v>
      </c>
      <c r="D23" s="188">
        <v>7.1999999999999993</v>
      </c>
      <c r="E23" s="63">
        <v>0.47349972454746703</v>
      </c>
      <c r="F23" s="31">
        <v>1.7583333333333337</v>
      </c>
      <c r="G23" s="188">
        <v>10.5</v>
      </c>
      <c r="H23" s="63">
        <v>2.359680234841933</v>
      </c>
      <c r="I23" s="31">
        <v>2.8083333333333331</v>
      </c>
      <c r="J23" s="190">
        <v>62.725000000000001</v>
      </c>
      <c r="K23" s="191">
        <v>27.9</v>
      </c>
      <c r="L23" s="195">
        <v>132.25</v>
      </c>
    </row>
    <row r="24" spans="1:12" x14ac:dyDescent="0.2">
      <c r="A24" s="2" t="s">
        <v>14</v>
      </c>
      <c r="B24" s="98" t="s">
        <v>133</v>
      </c>
      <c r="C24" s="69" t="s">
        <v>72</v>
      </c>
      <c r="D24" s="188">
        <v>11.2</v>
      </c>
      <c r="E24" s="63">
        <v>0.50828486810645879</v>
      </c>
      <c r="F24" s="31">
        <v>2.2124999999999999</v>
      </c>
      <c r="G24" s="188">
        <v>9.4166666666666661</v>
      </c>
      <c r="H24" s="63">
        <v>3.258577633400229</v>
      </c>
      <c r="I24" s="31">
        <v>4.5250000000000004</v>
      </c>
      <c r="J24" s="190">
        <v>101.44999999999999</v>
      </c>
      <c r="K24" s="191">
        <v>41.675000000000004</v>
      </c>
      <c r="L24" s="195">
        <v>110.33333</v>
      </c>
    </row>
    <row r="25" spans="1:12" x14ac:dyDescent="0.2">
      <c r="A25" s="2" t="s">
        <v>15</v>
      </c>
      <c r="B25" s="98" t="s">
        <v>134</v>
      </c>
      <c r="C25" s="69" t="s">
        <v>72</v>
      </c>
      <c r="D25" s="188">
        <v>10.8</v>
      </c>
      <c r="E25" s="63">
        <v>0.55169234349070084</v>
      </c>
      <c r="F25" s="31">
        <v>2.0791666666666671</v>
      </c>
      <c r="G25" s="188">
        <v>7.666666666666667</v>
      </c>
      <c r="H25" s="63">
        <v>2.8130805727717316</v>
      </c>
      <c r="I25" s="31">
        <v>4.166666666666667</v>
      </c>
      <c r="J25" s="190">
        <v>96.075000000000003</v>
      </c>
      <c r="K25" s="191">
        <v>45.5</v>
      </c>
      <c r="L25" s="195">
        <v>122.25</v>
      </c>
    </row>
    <row r="26" spans="1:12" x14ac:dyDescent="0.2">
      <c r="A26" s="2" t="s">
        <v>2</v>
      </c>
      <c r="B26" s="98" t="s">
        <v>135</v>
      </c>
      <c r="C26" s="69" t="s">
        <v>72</v>
      </c>
      <c r="D26" s="188">
        <v>11.15</v>
      </c>
      <c r="E26" s="63">
        <v>0.48702652969903254</v>
      </c>
      <c r="F26" s="31">
        <v>2.3416666666666668</v>
      </c>
      <c r="G26" s="188">
        <v>10.5</v>
      </c>
      <c r="H26" s="63">
        <v>2.9735477200667462</v>
      </c>
      <c r="I26" s="31">
        <v>3.7916666666666665</v>
      </c>
      <c r="J26" s="190">
        <v>104.15</v>
      </c>
      <c r="K26" s="191">
        <v>38.324999999999996</v>
      </c>
      <c r="L26" s="195">
        <v>115</v>
      </c>
    </row>
    <row r="27" spans="1:12" x14ac:dyDescent="0.2">
      <c r="A27" s="2" t="s">
        <v>3</v>
      </c>
      <c r="B27" s="98" t="s">
        <v>136</v>
      </c>
      <c r="C27" s="69" t="s">
        <v>72</v>
      </c>
      <c r="D27" s="188">
        <v>11.85</v>
      </c>
      <c r="E27" s="63">
        <v>0.48925070034729473</v>
      </c>
      <c r="F27" s="31">
        <v>2.1250000000000004</v>
      </c>
      <c r="G27" s="188">
        <v>10.416666666666666</v>
      </c>
      <c r="H27" s="63">
        <v>2.8622628732411388</v>
      </c>
      <c r="I27" s="31">
        <v>3.4833333333333329</v>
      </c>
      <c r="J27" s="190">
        <v>88.59999999999998</v>
      </c>
      <c r="K27" s="191">
        <v>40.950000000000003</v>
      </c>
      <c r="L27" s="195">
        <v>108.33333</v>
      </c>
    </row>
    <row r="28" spans="1:12" x14ac:dyDescent="0.2">
      <c r="A28" s="2" t="s">
        <v>4</v>
      </c>
      <c r="B28" s="98" t="s">
        <v>125</v>
      </c>
      <c r="C28" s="69" t="s">
        <v>71</v>
      </c>
      <c r="D28" s="188">
        <v>13.6</v>
      </c>
      <c r="E28" s="63">
        <v>0.50149391096417295</v>
      </c>
      <c r="F28" s="31">
        <v>2.7541666666666664</v>
      </c>
      <c r="G28" s="188">
        <v>9.4166666666666661</v>
      </c>
      <c r="H28" s="63">
        <v>2.716780599539883</v>
      </c>
      <c r="I28" s="31">
        <v>4.6333333333333329</v>
      </c>
      <c r="J28" s="190">
        <v>111.17500000000001</v>
      </c>
      <c r="K28" s="191">
        <v>41.6</v>
      </c>
      <c r="L28" s="195">
        <v>111</v>
      </c>
    </row>
    <row r="29" spans="1:12" x14ac:dyDescent="0.2">
      <c r="A29" s="2" t="s">
        <v>7</v>
      </c>
      <c r="B29" s="98" t="s">
        <v>137</v>
      </c>
      <c r="C29" s="69" t="s">
        <v>72</v>
      </c>
      <c r="D29" s="188">
        <v>9.5499999999999989</v>
      </c>
      <c r="E29" s="63">
        <v>0.51644975082820654</v>
      </c>
      <c r="F29" s="31">
        <v>1.9041666666666668</v>
      </c>
      <c r="G29" s="188">
        <v>9.4583333333333339</v>
      </c>
      <c r="H29" s="63">
        <v>2.6967787573606299</v>
      </c>
      <c r="I29" s="31">
        <v>3.7833333333333332</v>
      </c>
      <c r="J29" s="190">
        <v>78.75</v>
      </c>
      <c r="K29" s="191">
        <v>48.65</v>
      </c>
      <c r="L29" s="195">
        <v>122</v>
      </c>
    </row>
    <row r="30" spans="1:12" x14ac:dyDescent="0.2">
      <c r="A30" s="2" t="s">
        <v>8</v>
      </c>
      <c r="B30" s="98" t="s">
        <v>138</v>
      </c>
      <c r="C30" s="69" t="s">
        <v>72</v>
      </c>
      <c r="D30" s="188">
        <v>9.5499999999999989</v>
      </c>
      <c r="E30" s="63">
        <v>0.47258482634046195</v>
      </c>
      <c r="F30" s="31">
        <v>1.6333333333333335</v>
      </c>
      <c r="G30" s="188">
        <v>8.1666666666666661</v>
      </c>
      <c r="H30" s="63">
        <v>2.9987285474689043</v>
      </c>
      <c r="I30" s="31">
        <v>3.4333333333333331</v>
      </c>
      <c r="J30" s="190">
        <v>78.149999999999991</v>
      </c>
      <c r="K30" s="191">
        <v>43.174999999999997</v>
      </c>
      <c r="L30" s="195">
        <v>128.33332999999999</v>
      </c>
    </row>
    <row r="31" spans="1:12" x14ac:dyDescent="0.2">
      <c r="A31" s="2" t="s">
        <v>9</v>
      </c>
      <c r="B31" s="98" t="s">
        <v>139</v>
      </c>
      <c r="C31" s="69" t="s">
        <v>72</v>
      </c>
      <c r="D31" s="188">
        <v>6.1</v>
      </c>
      <c r="E31" s="63">
        <v>0.39939076508818444</v>
      </c>
      <c r="F31" s="31">
        <v>1.3041666666666667</v>
      </c>
      <c r="G31" s="188">
        <v>8.5416666666666661</v>
      </c>
      <c r="H31" s="63">
        <v>2.4480769307724803</v>
      </c>
      <c r="I31" s="31">
        <v>3.024999999999999</v>
      </c>
      <c r="J31" s="190">
        <v>59.824999999999989</v>
      </c>
      <c r="K31" s="191">
        <v>28.45</v>
      </c>
      <c r="L31" s="195">
        <v>130.25</v>
      </c>
    </row>
    <row r="32" spans="1:12" ht="12.75" customHeight="1" x14ac:dyDescent="0.2">
      <c r="A32" s="2" t="s">
        <v>10</v>
      </c>
      <c r="B32" s="98" t="s">
        <v>140</v>
      </c>
      <c r="C32" s="69" t="s">
        <v>72</v>
      </c>
      <c r="D32" s="188">
        <v>10.199999999999999</v>
      </c>
      <c r="E32" s="63">
        <v>0.43645808377111067</v>
      </c>
      <c r="F32" s="31">
        <v>1.8624999999999998</v>
      </c>
      <c r="G32" s="188">
        <v>6.75</v>
      </c>
      <c r="H32" s="63">
        <v>2.9645311205932567</v>
      </c>
      <c r="I32" s="31">
        <v>3.1333333333333333</v>
      </c>
      <c r="J32" s="190">
        <v>74.725000000000009</v>
      </c>
      <c r="K32" s="191">
        <v>41.725000000000009</v>
      </c>
      <c r="L32" s="195">
        <v>137.33332999999999</v>
      </c>
    </row>
    <row r="33" spans="1:14" x14ac:dyDescent="0.2">
      <c r="A33" s="2" t="s">
        <v>16</v>
      </c>
      <c r="B33" s="98" t="s">
        <v>141</v>
      </c>
      <c r="C33" s="69" t="s">
        <v>72</v>
      </c>
      <c r="D33" s="188">
        <v>8.25</v>
      </c>
      <c r="E33" s="63">
        <v>0.4644522701878166</v>
      </c>
      <c r="F33" s="31">
        <v>1.5083333333333331</v>
      </c>
      <c r="G33" s="188">
        <v>7.083333333333333</v>
      </c>
      <c r="H33" s="63">
        <v>2.359680234841933</v>
      </c>
      <c r="I33" s="31">
        <v>3.6083333333333338</v>
      </c>
      <c r="J33" s="190">
        <v>69.375</v>
      </c>
      <c r="K33" s="191">
        <v>42.974999999999994</v>
      </c>
      <c r="L33" s="195">
        <v>131.75</v>
      </c>
    </row>
    <row r="34" spans="1:14" x14ac:dyDescent="0.2">
      <c r="A34" s="2" t="s">
        <v>17</v>
      </c>
      <c r="B34" s="98" t="s">
        <v>142</v>
      </c>
      <c r="C34" s="69" t="s">
        <v>72</v>
      </c>
      <c r="D34" s="188">
        <v>7.8</v>
      </c>
      <c r="E34" s="63">
        <v>0.43103815686562069</v>
      </c>
      <c r="F34" s="31">
        <v>1.3208333333333333</v>
      </c>
      <c r="G34" s="188">
        <v>8.5</v>
      </c>
      <c r="H34" s="63">
        <v>2.2210693896566682</v>
      </c>
      <c r="I34" s="31">
        <v>3.7416666666666671</v>
      </c>
      <c r="J34" s="190">
        <v>78.424999999999997</v>
      </c>
      <c r="K34" s="191">
        <v>50.824999999999996</v>
      </c>
      <c r="L34" s="195">
        <v>121</v>
      </c>
    </row>
    <row r="35" spans="1:14" x14ac:dyDescent="0.2">
      <c r="A35" s="2" t="s">
        <v>18</v>
      </c>
      <c r="B35" s="98" t="s">
        <v>143</v>
      </c>
      <c r="C35" s="69" t="s">
        <v>72</v>
      </c>
      <c r="D35" s="188">
        <v>6.2</v>
      </c>
      <c r="E35" s="63">
        <v>0.49390492254342683</v>
      </c>
      <c r="F35" s="31">
        <v>1.4250000000000005</v>
      </c>
      <c r="G35" s="188">
        <v>11.75</v>
      </c>
      <c r="H35" s="63">
        <v>2.4138795038968328</v>
      </c>
      <c r="I35" s="31">
        <v>4.1333333333333337</v>
      </c>
      <c r="J35" s="190">
        <v>56.874999999999993</v>
      </c>
      <c r="K35" s="191">
        <v>24.974999999999998</v>
      </c>
      <c r="L35" s="195">
        <v>100</v>
      </c>
    </row>
    <row r="36" spans="1:14" x14ac:dyDescent="0.2">
      <c r="A36" s="2" t="s">
        <v>11</v>
      </c>
      <c r="B36" s="98" t="s">
        <v>144</v>
      </c>
      <c r="C36" s="69" t="s">
        <v>72</v>
      </c>
      <c r="D36" s="188">
        <v>7.65</v>
      </c>
      <c r="E36" s="63">
        <v>0.36856418715311207</v>
      </c>
      <c r="F36" s="31">
        <v>1.4375</v>
      </c>
      <c r="G36" s="188">
        <v>8</v>
      </c>
      <c r="H36" s="63">
        <v>1.9964832194375439</v>
      </c>
      <c r="I36" s="31">
        <v>3.5999999999999992</v>
      </c>
      <c r="J36" s="190">
        <v>62.574999999999989</v>
      </c>
      <c r="K36" s="191">
        <v>33.925000000000004</v>
      </c>
      <c r="L36" s="195">
        <v>128</v>
      </c>
    </row>
    <row r="37" spans="1:14" x14ac:dyDescent="0.2">
      <c r="A37" s="2" t="s">
        <v>12</v>
      </c>
      <c r="B37" s="98" t="s">
        <v>145</v>
      </c>
      <c r="C37" s="69" t="s">
        <v>72</v>
      </c>
      <c r="D37" s="188">
        <v>8.65</v>
      </c>
      <c r="E37" s="63">
        <v>0.3998738920982568</v>
      </c>
      <c r="F37" s="31">
        <v>1.5166666666666666</v>
      </c>
      <c r="G37" s="188">
        <v>8.5833333333333339</v>
      </c>
      <c r="H37" s="63">
        <v>2.2624289560753081</v>
      </c>
      <c r="I37" s="31">
        <v>3.6416666666666671</v>
      </c>
      <c r="J37" s="190">
        <v>78.125</v>
      </c>
      <c r="K37" s="191">
        <v>52.225000000000001</v>
      </c>
      <c r="L37" s="195">
        <v>132.25</v>
      </c>
    </row>
    <row r="38" spans="1:14" x14ac:dyDescent="0.2">
      <c r="A38" s="2" t="s">
        <v>13</v>
      </c>
      <c r="B38" s="98" t="s">
        <v>146</v>
      </c>
      <c r="C38" s="69" t="s">
        <v>72</v>
      </c>
      <c r="D38" s="188">
        <v>7.85</v>
      </c>
      <c r="E38" s="63">
        <v>0.39798740828228613</v>
      </c>
      <c r="F38" s="31">
        <v>1.3291666666666668</v>
      </c>
      <c r="G38" s="188">
        <v>8.2083333333333339</v>
      </c>
      <c r="H38" s="63">
        <v>2.0306806463131912</v>
      </c>
      <c r="I38" s="31">
        <v>1.9166666666666663</v>
      </c>
      <c r="J38" s="190">
        <v>63.550000000000011</v>
      </c>
      <c r="K38" s="191">
        <v>36</v>
      </c>
      <c r="L38" s="195">
        <v>113.33333</v>
      </c>
    </row>
    <row r="39" spans="1:14" x14ac:dyDescent="0.2">
      <c r="A39" s="60" t="s">
        <v>19</v>
      </c>
      <c r="B39" s="100" t="s">
        <v>147</v>
      </c>
      <c r="C39" s="70" t="s">
        <v>72</v>
      </c>
      <c r="D39" s="189">
        <v>7.7</v>
      </c>
      <c r="E39" s="64">
        <v>0.38796836831367004</v>
      </c>
      <c r="F39" s="61">
        <v>1.4416666666666667</v>
      </c>
      <c r="G39" s="189">
        <v>11.25</v>
      </c>
      <c r="H39" s="64">
        <v>1.9964832194375439</v>
      </c>
      <c r="I39" s="61">
        <v>1.9666666666666666</v>
      </c>
      <c r="J39" s="192">
        <v>57.1</v>
      </c>
      <c r="K39" s="193">
        <v>30.274999999999995</v>
      </c>
      <c r="L39" s="196">
        <v>121.25</v>
      </c>
    </row>
    <row r="40" spans="1:14" x14ac:dyDescent="0.2">
      <c r="I40" s="66"/>
      <c r="J40" s="66"/>
      <c r="K40" s="66"/>
      <c r="L40" s="66"/>
      <c r="M40" s="66"/>
      <c r="N40" s="66"/>
    </row>
    <row r="41" spans="1:14" x14ac:dyDescent="0.2">
      <c r="E41" s="32"/>
      <c r="I41" s="66"/>
      <c r="J41" s="66"/>
    </row>
    <row r="42" spans="1:14" x14ac:dyDescent="0.2">
      <c r="I42" s="66"/>
      <c r="J42" s="66"/>
    </row>
    <row r="43" spans="1:14" x14ac:dyDescent="0.2">
      <c r="I43" s="66"/>
      <c r="J43" s="66"/>
    </row>
    <row r="44" spans="1:14" x14ac:dyDescent="0.2">
      <c r="I44" s="66"/>
      <c r="J44" s="66"/>
    </row>
    <row r="45" spans="1:14" x14ac:dyDescent="0.2">
      <c r="I45" s="66"/>
      <c r="J45" s="66"/>
    </row>
    <row r="46" spans="1:14" x14ac:dyDescent="0.2">
      <c r="I46" s="66"/>
      <c r="J46" s="66"/>
    </row>
    <row r="47" spans="1:14" x14ac:dyDescent="0.2">
      <c r="I47" s="66"/>
      <c r="J47" s="66"/>
    </row>
    <row r="48" spans="1:14" x14ac:dyDescent="0.2">
      <c r="I48" s="66"/>
      <c r="J48" s="66"/>
    </row>
    <row r="49" spans="9:10" x14ac:dyDescent="0.2">
      <c r="I49" s="66"/>
      <c r="J49" s="66"/>
    </row>
    <row r="50" spans="9:10" x14ac:dyDescent="0.2">
      <c r="I50" s="66"/>
      <c r="J50" s="66"/>
    </row>
    <row r="51" spans="9:10" x14ac:dyDescent="0.2">
      <c r="I51" s="66"/>
      <c r="J51" s="66"/>
    </row>
    <row r="52" spans="9:10" x14ac:dyDescent="0.2">
      <c r="I52" s="66"/>
      <c r="J52" s="66"/>
    </row>
    <row r="53" spans="9:10" x14ac:dyDescent="0.2">
      <c r="I53" s="66"/>
      <c r="J53" s="66"/>
    </row>
    <row r="54" spans="9:10" x14ac:dyDescent="0.2">
      <c r="I54" s="66"/>
      <c r="J54" s="66"/>
    </row>
    <row r="55" spans="9:10" x14ac:dyDescent="0.2">
      <c r="I55" s="66"/>
      <c r="J55" s="66"/>
    </row>
    <row r="56" spans="9:10" x14ac:dyDescent="0.2">
      <c r="I56" s="66"/>
      <c r="J56" s="66"/>
    </row>
    <row r="57" spans="9:10" x14ac:dyDescent="0.2">
      <c r="I57" s="66"/>
      <c r="J57" s="66"/>
    </row>
    <row r="58" spans="9:10" x14ac:dyDescent="0.2">
      <c r="I58" s="66"/>
      <c r="J58" s="66"/>
    </row>
    <row r="59" spans="9:10" x14ac:dyDescent="0.2">
      <c r="I59" s="66"/>
      <c r="J59" s="66"/>
    </row>
    <row r="60" spans="9:10" x14ac:dyDescent="0.2">
      <c r="I60" s="66"/>
      <c r="J60" s="66"/>
    </row>
    <row r="61" spans="9:10" x14ac:dyDescent="0.2">
      <c r="I61" s="66"/>
      <c r="J61" s="66"/>
    </row>
    <row r="62" spans="9:10" x14ac:dyDescent="0.2">
      <c r="I62" s="66"/>
      <c r="J62" s="66"/>
    </row>
    <row r="63" spans="9:10" x14ac:dyDescent="0.2">
      <c r="I63" s="66"/>
      <c r="J63" s="66"/>
    </row>
    <row r="64" spans="9:10" x14ac:dyDescent="0.2">
      <c r="I64" s="66"/>
      <c r="J64" s="66"/>
    </row>
    <row r="65" spans="9:10" x14ac:dyDescent="0.2">
      <c r="I65" s="66"/>
      <c r="J65" s="66"/>
    </row>
    <row r="66" spans="9:10" x14ac:dyDescent="0.2">
      <c r="I66" s="66"/>
      <c r="J66" s="66"/>
    </row>
    <row r="67" spans="9:10" x14ac:dyDescent="0.2">
      <c r="I67" s="66"/>
      <c r="J67" s="66"/>
    </row>
    <row r="68" spans="9:10" x14ac:dyDescent="0.2">
      <c r="I68" s="66"/>
      <c r="J68" s="66"/>
    </row>
    <row r="69" spans="9:10" x14ac:dyDescent="0.2">
      <c r="I69" s="66"/>
      <c r="J69" s="66"/>
    </row>
    <row r="70" spans="9:10" x14ac:dyDescent="0.2">
      <c r="I70" s="66"/>
      <c r="J70" s="66"/>
    </row>
    <row r="71" spans="9:10" x14ac:dyDescent="0.2">
      <c r="I71" s="66"/>
      <c r="J71" s="66"/>
    </row>
    <row r="72" spans="9:10" x14ac:dyDescent="0.2">
      <c r="I72" s="66"/>
      <c r="J72" s="66"/>
    </row>
    <row r="73" spans="9:10" x14ac:dyDescent="0.2">
      <c r="I73" s="66"/>
      <c r="J73" s="66"/>
    </row>
    <row r="74" spans="9:10" x14ac:dyDescent="0.2">
      <c r="I74" s="66"/>
      <c r="J74" s="66"/>
    </row>
    <row r="75" spans="9:10" x14ac:dyDescent="0.2">
      <c r="I75" s="66"/>
      <c r="J75" s="66"/>
    </row>
    <row r="76" spans="9:10" x14ac:dyDescent="0.2">
      <c r="I76" s="66"/>
      <c r="J76" s="66"/>
    </row>
    <row r="77" spans="9:10" x14ac:dyDescent="0.2">
      <c r="I77" s="66"/>
      <c r="J77" s="66"/>
    </row>
    <row r="78" spans="9:10" x14ac:dyDescent="0.2">
      <c r="I78" s="66"/>
      <c r="J78" s="66"/>
    </row>
    <row r="79" spans="9:10" x14ac:dyDescent="0.2">
      <c r="I79" s="66"/>
      <c r="J79" s="66"/>
    </row>
    <row r="80" spans="9:10" x14ac:dyDescent="0.2">
      <c r="I80" s="66"/>
      <c r="J80" s="66"/>
    </row>
    <row r="81" spans="9:10" x14ac:dyDescent="0.2">
      <c r="I81" s="66"/>
      <c r="J81" s="66"/>
    </row>
    <row r="82" spans="9:10" x14ac:dyDescent="0.2">
      <c r="I82" s="66"/>
      <c r="J82" s="66"/>
    </row>
    <row r="83" spans="9:10" x14ac:dyDescent="0.2">
      <c r="I83" s="66"/>
      <c r="J83" s="66"/>
    </row>
    <row r="84" spans="9:10" x14ac:dyDescent="0.2">
      <c r="I84" s="66"/>
      <c r="J84" s="66"/>
    </row>
    <row r="85" spans="9:10" x14ac:dyDescent="0.2">
      <c r="I85" s="66"/>
      <c r="J85" s="66"/>
    </row>
    <row r="86" spans="9:10" x14ac:dyDescent="0.2">
      <c r="I86" s="66"/>
      <c r="J86" s="66"/>
    </row>
    <row r="87" spans="9:10" x14ac:dyDescent="0.2">
      <c r="I87" s="66"/>
      <c r="J87" s="66"/>
    </row>
    <row r="88" spans="9:10" x14ac:dyDescent="0.2">
      <c r="I88" s="66"/>
      <c r="J88" s="66"/>
    </row>
    <row r="89" spans="9:10" x14ac:dyDescent="0.2">
      <c r="I89" s="66"/>
      <c r="J89" s="66"/>
    </row>
    <row r="90" spans="9:10" x14ac:dyDescent="0.2">
      <c r="I90" s="66"/>
      <c r="J90" s="66"/>
    </row>
    <row r="91" spans="9:10" x14ac:dyDescent="0.2">
      <c r="I91" s="66"/>
      <c r="J91" s="66"/>
    </row>
    <row r="92" spans="9:10" x14ac:dyDescent="0.2">
      <c r="I92" s="66"/>
      <c r="J92" s="66"/>
    </row>
    <row r="93" spans="9:10" x14ac:dyDescent="0.2">
      <c r="I93" s="66"/>
      <c r="J93" s="66"/>
    </row>
    <row r="94" spans="9:10" x14ac:dyDescent="0.2">
      <c r="I94" s="66"/>
      <c r="J94" s="66"/>
    </row>
    <row r="95" spans="9:10" x14ac:dyDescent="0.2">
      <c r="I95" s="66"/>
      <c r="J95" s="66"/>
    </row>
    <row r="96" spans="9:10" x14ac:dyDescent="0.2">
      <c r="I96" s="66"/>
      <c r="J96" s="66"/>
    </row>
    <row r="97" spans="9:10" x14ac:dyDescent="0.2">
      <c r="I97" s="66"/>
      <c r="J97" s="66"/>
    </row>
    <row r="98" spans="9:10" x14ac:dyDescent="0.2">
      <c r="I98" s="66"/>
      <c r="J98" s="66"/>
    </row>
    <row r="99" spans="9:10" x14ac:dyDescent="0.2">
      <c r="I99" s="66"/>
      <c r="J99" s="66"/>
    </row>
    <row r="100" spans="9:10" x14ac:dyDescent="0.2">
      <c r="I100" s="66"/>
      <c r="J100" s="66"/>
    </row>
    <row r="101" spans="9:10" x14ac:dyDescent="0.2">
      <c r="I101" s="66"/>
      <c r="J101" s="66"/>
    </row>
    <row r="102" spans="9:10" x14ac:dyDescent="0.2">
      <c r="I102" s="66"/>
      <c r="J102" s="66"/>
    </row>
    <row r="103" spans="9:10" x14ac:dyDescent="0.2">
      <c r="I103" s="66"/>
      <c r="J103" s="66"/>
    </row>
    <row r="104" spans="9:10" x14ac:dyDescent="0.2">
      <c r="I104" s="66"/>
      <c r="J104" s="66"/>
    </row>
    <row r="105" spans="9:10" x14ac:dyDescent="0.2">
      <c r="I105" s="66"/>
      <c r="J105" s="66"/>
    </row>
    <row r="106" spans="9:10" x14ac:dyDescent="0.2">
      <c r="I106" s="66"/>
      <c r="J106" s="66"/>
    </row>
    <row r="107" spans="9:10" x14ac:dyDescent="0.2">
      <c r="I107" s="66"/>
      <c r="J107" s="66"/>
    </row>
    <row r="108" spans="9:10" x14ac:dyDescent="0.2">
      <c r="I108" s="66"/>
      <c r="J108" s="66"/>
    </row>
    <row r="109" spans="9:10" x14ac:dyDescent="0.2">
      <c r="I109" s="66"/>
      <c r="J109" s="66"/>
    </row>
    <row r="110" spans="9:10" x14ac:dyDescent="0.2">
      <c r="I110" s="66"/>
      <c r="J110" s="66"/>
    </row>
    <row r="111" spans="9:10" x14ac:dyDescent="0.2">
      <c r="I111" s="66"/>
      <c r="J111" s="66"/>
    </row>
    <row r="112" spans="9:10" x14ac:dyDescent="0.2">
      <c r="I112" s="66"/>
      <c r="J112" s="66"/>
    </row>
    <row r="113" spans="9:10" x14ac:dyDescent="0.2">
      <c r="I113" s="66"/>
      <c r="J113" s="66"/>
    </row>
    <row r="114" spans="9:10" x14ac:dyDescent="0.2">
      <c r="I114" s="66"/>
      <c r="J114" s="66"/>
    </row>
    <row r="115" spans="9:10" x14ac:dyDescent="0.2">
      <c r="I115" s="66"/>
      <c r="J115" s="66"/>
    </row>
    <row r="116" spans="9:10" x14ac:dyDescent="0.2">
      <c r="I116" s="66"/>
      <c r="J116" s="66"/>
    </row>
    <row r="117" spans="9:10" x14ac:dyDescent="0.2">
      <c r="I117" s="66"/>
      <c r="J117" s="66"/>
    </row>
    <row r="118" spans="9:10" x14ac:dyDescent="0.2">
      <c r="I118" s="66"/>
      <c r="J118" s="66"/>
    </row>
    <row r="119" spans="9:10" x14ac:dyDescent="0.2">
      <c r="I119" s="66"/>
      <c r="J119" s="66"/>
    </row>
    <row r="120" spans="9:10" x14ac:dyDescent="0.2">
      <c r="I120" s="66"/>
      <c r="J120" s="66"/>
    </row>
    <row r="121" spans="9:10" x14ac:dyDescent="0.2">
      <c r="I121" s="66"/>
      <c r="J121" s="66"/>
    </row>
    <row r="122" spans="9:10" x14ac:dyDescent="0.2">
      <c r="I122" s="66"/>
      <c r="J122" s="66"/>
    </row>
    <row r="123" spans="9:10" x14ac:dyDescent="0.2">
      <c r="I123" s="66"/>
      <c r="J123" s="66"/>
    </row>
    <row r="124" spans="9:10" x14ac:dyDescent="0.2">
      <c r="I124" s="66"/>
      <c r="J124" s="66"/>
    </row>
    <row r="125" spans="9:10" x14ac:dyDescent="0.2">
      <c r="I125" s="66"/>
      <c r="J125" s="66"/>
    </row>
    <row r="126" spans="9:10" x14ac:dyDescent="0.2">
      <c r="I126" s="66"/>
      <c r="J126" s="66"/>
    </row>
    <row r="127" spans="9:10" x14ac:dyDescent="0.2">
      <c r="I127" s="66"/>
      <c r="J127" s="66"/>
    </row>
    <row r="128" spans="9:10" x14ac:dyDescent="0.2">
      <c r="I128" s="66"/>
      <c r="J128" s="66"/>
    </row>
    <row r="129" spans="9:10" x14ac:dyDescent="0.2">
      <c r="I129" s="66"/>
      <c r="J129" s="66"/>
    </row>
    <row r="130" spans="9:10" x14ac:dyDescent="0.2">
      <c r="I130" s="66"/>
      <c r="J130" s="66"/>
    </row>
    <row r="131" spans="9:10" x14ac:dyDescent="0.2">
      <c r="I131" s="66"/>
      <c r="J131" s="66"/>
    </row>
    <row r="132" spans="9:10" x14ac:dyDescent="0.2">
      <c r="I132" s="66"/>
      <c r="J132" s="66"/>
    </row>
    <row r="133" spans="9:10" x14ac:dyDescent="0.2">
      <c r="I133" s="66"/>
      <c r="J133" s="66"/>
    </row>
    <row r="134" spans="9:10" x14ac:dyDescent="0.2">
      <c r="I134" s="66"/>
      <c r="J134" s="66"/>
    </row>
    <row r="135" spans="9:10" x14ac:dyDescent="0.2">
      <c r="I135" s="66"/>
      <c r="J135" s="66"/>
    </row>
    <row r="136" spans="9:10" x14ac:dyDescent="0.2">
      <c r="I136" s="66"/>
      <c r="J136" s="66"/>
    </row>
    <row r="137" spans="9:10" x14ac:dyDescent="0.2">
      <c r="I137" s="66"/>
      <c r="J137" s="66"/>
    </row>
    <row r="138" spans="9:10" x14ac:dyDescent="0.2">
      <c r="I138" s="66"/>
      <c r="J138" s="66"/>
    </row>
    <row r="139" spans="9:10" x14ac:dyDescent="0.2">
      <c r="I139" s="66"/>
      <c r="J139" s="66"/>
    </row>
    <row r="140" spans="9:10" x14ac:dyDescent="0.2">
      <c r="I140" s="66"/>
      <c r="J140" s="66"/>
    </row>
    <row r="141" spans="9:10" x14ac:dyDescent="0.2">
      <c r="I141" s="66"/>
      <c r="J141" s="66"/>
    </row>
    <row r="142" spans="9:10" x14ac:dyDescent="0.2">
      <c r="I142" s="66"/>
      <c r="J142" s="66"/>
    </row>
    <row r="143" spans="9:10" x14ac:dyDescent="0.2">
      <c r="I143" s="66"/>
      <c r="J143" s="66"/>
    </row>
    <row r="144" spans="9:10" x14ac:dyDescent="0.2">
      <c r="I144" s="66"/>
      <c r="J144" s="66"/>
    </row>
    <row r="145" spans="9:10" x14ac:dyDescent="0.2">
      <c r="I145" s="66"/>
      <c r="J145" s="66"/>
    </row>
    <row r="146" spans="9:10" x14ac:dyDescent="0.2">
      <c r="I146" s="66"/>
      <c r="J146" s="66"/>
    </row>
    <row r="147" spans="9:10" x14ac:dyDescent="0.2">
      <c r="I147" s="66"/>
      <c r="J147" s="66"/>
    </row>
    <row r="148" spans="9:10" x14ac:dyDescent="0.2">
      <c r="I148" s="66"/>
      <c r="J148" s="66"/>
    </row>
    <row r="149" spans="9:10" x14ac:dyDescent="0.2">
      <c r="I149" s="66"/>
      <c r="J149" s="66"/>
    </row>
    <row r="150" spans="9:10" x14ac:dyDescent="0.2">
      <c r="I150" s="66"/>
      <c r="J150" s="66"/>
    </row>
    <row r="151" spans="9:10" x14ac:dyDescent="0.2">
      <c r="I151" s="66"/>
      <c r="J151" s="66"/>
    </row>
    <row r="152" spans="9:10" x14ac:dyDescent="0.2">
      <c r="I152" s="66"/>
      <c r="J152" s="66"/>
    </row>
    <row r="153" spans="9:10" x14ac:dyDescent="0.2">
      <c r="I153" s="66"/>
      <c r="J153" s="66"/>
    </row>
    <row r="154" spans="9:10" x14ac:dyDescent="0.2">
      <c r="I154" s="66"/>
      <c r="J154" s="66"/>
    </row>
    <row r="155" spans="9:10" x14ac:dyDescent="0.2">
      <c r="I155" s="66"/>
      <c r="J155" s="66"/>
    </row>
    <row r="156" spans="9:10" x14ac:dyDescent="0.2">
      <c r="I156" s="66"/>
      <c r="J156" s="66"/>
    </row>
    <row r="157" spans="9:10" x14ac:dyDescent="0.2">
      <c r="I157" s="66"/>
      <c r="J157" s="66"/>
    </row>
    <row r="158" spans="9:10" x14ac:dyDescent="0.2">
      <c r="I158" s="66"/>
      <c r="J158" s="66"/>
    </row>
    <row r="159" spans="9:10" x14ac:dyDescent="0.2">
      <c r="I159" s="66"/>
      <c r="J159" s="66"/>
    </row>
    <row r="160" spans="9:10" x14ac:dyDescent="0.2">
      <c r="I160" s="66"/>
      <c r="J160" s="66"/>
    </row>
    <row r="161" spans="9:10" x14ac:dyDescent="0.2">
      <c r="I161" s="66"/>
      <c r="J161" s="66"/>
    </row>
    <row r="162" spans="9:10" x14ac:dyDescent="0.2">
      <c r="I162" s="66"/>
      <c r="J162" s="66"/>
    </row>
    <row r="163" spans="9:10" x14ac:dyDescent="0.2">
      <c r="I163" s="66"/>
      <c r="J163" s="66"/>
    </row>
    <row r="164" spans="9:10" x14ac:dyDescent="0.2">
      <c r="I164" s="66"/>
      <c r="J164" s="66"/>
    </row>
    <row r="165" spans="9:10" x14ac:dyDescent="0.2">
      <c r="I165" s="66"/>
      <c r="J165" s="66"/>
    </row>
    <row r="166" spans="9:10" x14ac:dyDescent="0.2">
      <c r="I166" s="66"/>
      <c r="J166" s="66"/>
    </row>
    <row r="167" spans="9:10" x14ac:dyDescent="0.2">
      <c r="I167" s="66"/>
      <c r="J167" s="66"/>
    </row>
    <row r="168" spans="9:10" x14ac:dyDescent="0.2">
      <c r="I168" s="66"/>
      <c r="J168" s="66"/>
    </row>
    <row r="169" spans="9:10" x14ac:dyDescent="0.2">
      <c r="I169" s="66"/>
      <c r="J169" s="66"/>
    </row>
    <row r="170" spans="9:10" x14ac:dyDescent="0.2">
      <c r="I170" s="66"/>
      <c r="J170" s="66"/>
    </row>
    <row r="171" spans="9:10" x14ac:dyDescent="0.2">
      <c r="I171" s="66"/>
      <c r="J171" s="66"/>
    </row>
    <row r="172" spans="9:10" x14ac:dyDescent="0.2">
      <c r="I172" s="66"/>
      <c r="J172" s="66"/>
    </row>
    <row r="173" spans="9:10" x14ac:dyDescent="0.2">
      <c r="I173" s="66"/>
      <c r="J173" s="66"/>
    </row>
    <row r="174" spans="9:10" x14ac:dyDescent="0.2">
      <c r="I174" s="66"/>
      <c r="J174" s="66"/>
    </row>
    <row r="175" spans="9:10" x14ac:dyDescent="0.2">
      <c r="I175" s="66"/>
      <c r="J175" s="66"/>
    </row>
    <row r="176" spans="9:10" x14ac:dyDescent="0.2">
      <c r="I176" s="66"/>
      <c r="J176" s="66"/>
    </row>
    <row r="177" spans="9:10" x14ac:dyDescent="0.2">
      <c r="I177" s="66"/>
      <c r="J177" s="66"/>
    </row>
    <row r="178" spans="9:10" x14ac:dyDescent="0.2">
      <c r="I178" s="66"/>
      <c r="J178" s="66"/>
    </row>
    <row r="179" spans="9:10" x14ac:dyDescent="0.2">
      <c r="I179" s="66"/>
      <c r="J179" s="66"/>
    </row>
    <row r="180" spans="9:10" x14ac:dyDescent="0.2">
      <c r="I180" s="66"/>
      <c r="J180" s="66"/>
    </row>
    <row r="181" spans="9:10" x14ac:dyDescent="0.2">
      <c r="I181" s="66"/>
      <c r="J181" s="66"/>
    </row>
    <row r="182" spans="9:10" x14ac:dyDescent="0.2">
      <c r="I182" s="66"/>
      <c r="J182" s="66"/>
    </row>
    <row r="183" spans="9:10" x14ac:dyDescent="0.2">
      <c r="I183" s="66"/>
      <c r="J183" s="66"/>
    </row>
    <row r="184" spans="9:10" x14ac:dyDescent="0.2">
      <c r="I184" s="66"/>
      <c r="J184" s="66"/>
    </row>
    <row r="185" spans="9:10" x14ac:dyDescent="0.2">
      <c r="I185" s="66"/>
      <c r="J185" s="66"/>
    </row>
    <row r="186" spans="9:10" x14ac:dyDescent="0.2">
      <c r="I186" s="66"/>
      <c r="J186" s="66"/>
    </row>
    <row r="187" spans="9:10" x14ac:dyDescent="0.2">
      <c r="I187" s="66"/>
      <c r="J187" s="66"/>
    </row>
    <row r="188" spans="9:10" x14ac:dyDescent="0.2">
      <c r="I188" s="66"/>
      <c r="J188" s="66"/>
    </row>
    <row r="189" spans="9:10" x14ac:dyDescent="0.2">
      <c r="I189" s="66"/>
      <c r="J189" s="66"/>
    </row>
    <row r="190" spans="9:10" x14ac:dyDescent="0.2">
      <c r="I190" s="66"/>
      <c r="J190" s="66"/>
    </row>
    <row r="191" spans="9:10" x14ac:dyDescent="0.2">
      <c r="I191" s="66"/>
      <c r="J191" s="66"/>
    </row>
    <row r="192" spans="9:10" x14ac:dyDescent="0.2">
      <c r="I192" s="66"/>
      <c r="J192" s="66"/>
    </row>
    <row r="193" spans="9:10" x14ac:dyDescent="0.2">
      <c r="I193" s="66"/>
      <c r="J193" s="66"/>
    </row>
    <row r="194" spans="9:10" x14ac:dyDescent="0.2">
      <c r="I194" s="66"/>
      <c r="J194" s="66"/>
    </row>
    <row r="195" spans="9:10" x14ac:dyDescent="0.2">
      <c r="I195" s="66"/>
      <c r="J195" s="66"/>
    </row>
    <row r="196" spans="9:10" x14ac:dyDescent="0.2">
      <c r="I196" s="66"/>
      <c r="J196" s="66"/>
    </row>
    <row r="197" spans="9:10" x14ac:dyDescent="0.2">
      <c r="I197" s="66"/>
      <c r="J197" s="66"/>
    </row>
    <row r="198" spans="9:10" x14ac:dyDescent="0.2">
      <c r="I198" s="66"/>
      <c r="J198" s="66"/>
    </row>
    <row r="199" spans="9:10" x14ac:dyDescent="0.2">
      <c r="I199" s="66"/>
      <c r="J199" s="66"/>
    </row>
    <row r="200" spans="9:10" x14ac:dyDescent="0.2">
      <c r="I200" s="66"/>
      <c r="J200" s="66"/>
    </row>
    <row r="201" spans="9:10" x14ac:dyDescent="0.2">
      <c r="I201" s="66"/>
      <c r="J201" s="66"/>
    </row>
    <row r="202" spans="9:10" x14ac:dyDescent="0.2">
      <c r="I202" s="66"/>
      <c r="J202" s="66"/>
    </row>
    <row r="203" spans="9:10" x14ac:dyDescent="0.2">
      <c r="I203" s="66"/>
      <c r="J203" s="66"/>
    </row>
    <row r="204" spans="9:10" x14ac:dyDescent="0.2">
      <c r="I204" s="66"/>
      <c r="J204" s="66"/>
    </row>
    <row r="205" spans="9:10" x14ac:dyDescent="0.2">
      <c r="I205" s="66"/>
      <c r="J205" s="66"/>
    </row>
    <row r="206" spans="9:10" x14ac:dyDescent="0.2">
      <c r="I206" s="66"/>
      <c r="J206" s="66"/>
    </row>
    <row r="207" spans="9:10" x14ac:dyDescent="0.2">
      <c r="I207" s="66"/>
      <c r="J207" s="66"/>
    </row>
    <row r="208" spans="9:10" x14ac:dyDescent="0.2">
      <c r="I208" s="66"/>
      <c r="J208" s="66"/>
    </row>
    <row r="209" spans="9:10" x14ac:dyDescent="0.2">
      <c r="I209" s="66"/>
      <c r="J209" s="66"/>
    </row>
    <row r="210" spans="9:10" x14ac:dyDescent="0.2">
      <c r="I210" s="66"/>
      <c r="J210" s="66"/>
    </row>
    <row r="211" spans="9:10" x14ac:dyDescent="0.2">
      <c r="I211" s="66"/>
      <c r="J211" s="66"/>
    </row>
    <row r="212" spans="9:10" x14ac:dyDescent="0.2">
      <c r="I212" s="66"/>
      <c r="J212" s="66"/>
    </row>
    <row r="213" spans="9:10" x14ac:dyDescent="0.2">
      <c r="I213" s="66"/>
      <c r="J213" s="66"/>
    </row>
    <row r="214" spans="9:10" x14ac:dyDescent="0.2">
      <c r="I214" s="66"/>
      <c r="J214" s="66"/>
    </row>
    <row r="215" spans="9:10" x14ac:dyDescent="0.2">
      <c r="I215" s="66"/>
      <c r="J215" s="66"/>
    </row>
    <row r="216" spans="9:10" x14ac:dyDescent="0.2">
      <c r="I216" s="66"/>
      <c r="J216" s="66"/>
    </row>
    <row r="217" spans="9:10" x14ac:dyDescent="0.2">
      <c r="I217" s="66"/>
      <c r="J217" s="66"/>
    </row>
    <row r="218" spans="9:10" x14ac:dyDescent="0.2">
      <c r="I218" s="66"/>
      <c r="J218" s="66"/>
    </row>
    <row r="219" spans="9:10" x14ac:dyDescent="0.2">
      <c r="I219" s="66"/>
      <c r="J219" s="66"/>
    </row>
    <row r="220" spans="9:10" x14ac:dyDescent="0.2">
      <c r="I220" s="66"/>
      <c r="J220" s="66"/>
    </row>
    <row r="221" spans="9:10" x14ac:dyDescent="0.2">
      <c r="I221" s="66"/>
      <c r="J221" s="66"/>
    </row>
    <row r="222" spans="9:10" x14ac:dyDescent="0.2">
      <c r="I222" s="66"/>
      <c r="J222" s="66"/>
    </row>
    <row r="223" spans="9:10" x14ac:dyDescent="0.2">
      <c r="I223" s="66"/>
      <c r="J223" s="66"/>
    </row>
    <row r="224" spans="9:10" x14ac:dyDescent="0.2">
      <c r="I224" s="66"/>
      <c r="J224" s="66"/>
    </row>
    <row r="225" spans="9:10" x14ac:dyDescent="0.2">
      <c r="I225" s="66"/>
      <c r="J225" s="66"/>
    </row>
    <row r="226" spans="9:10" x14ac:dyDescent="0.2">
      <c r="I226" s="66"/>
      <c r="J226" s="66"/>
    </row>
    <row r="227" spans="9:10" x14ac:dyDescent="0.2">
      <c r="I227" s="66"/>
      <c r="J227" s="66"/>
    </row>
    <row r="228" spans="9:10" x14ac:dyDescent="0.2">
      <c r="I228" s="66"/>
      <c r="J228" s="66"/>
    </row>
    <row r="229" spans="9:10" x14ac:dyDescent="0.2">
      <c r="I229" s="66"/>
      <c r="J229" s="66"/>
    </row>
    <row r="230" spans="9:10" x14ac:dyDescent="0.2">
      <c r="I230" s="66"/>
      <c r="J230" s="66"/>
    </row>
    <row r="231" spans="9:10" x14ac:dyDescent="0.2">
      <c r="I231" s="66"/>
      <c r="J231" s="66"/>
    </row>
    <row r="232" spans="9:10" x14ac:dyDescent="0.2">
      <c r="I232" s="66"/>
      <c r="J232" s="66"/>
    </row>
    <row r="233" spans="9:10" x14ac:dyDescent="0.2">
      <c r="I233" s="66"/>
      <c r="J233" s="66"/>
    </row>
    <row r="234" spans="9:10" x14ac:dyDescent="0.2">
      <c r="I234" s="66"/>
      <c r="J234" s="66"/>
    </row>
    <row r="235" spans="9:10" x14ac:dyDescent="0.2">
      <c r="I235" s="66"/>
      <c r="J235" s="66"/>
    </row>
    <row r="236" spans="9:10" x14ac:dyDescent="0.2">
      <c r="I236" s="66"/>
      <c r="J236" s="66"/>
    </row>
    <row r="237" spans="9:10" x14ac:dyDescent="0.2">
      <c r="I237" s="66"/>
      <c r="J237" s="66"/>
    </row>
    <row r="238" spans="9:10" x14ac:dyDescent="0.2">
      <c r="I238" s="66"/>
      <c r="J238" s="66"/>
    </row>
    <row r="239" spans="9:10" x14ac:dyDescent="0.2">
      <c r="I239" s="66"/>
      <c r="J239" s="66"/>
    </row>
    <row r="240" spans="9:10" x14ac:dyDescent="0.2">
      <c r="I240" s="66"/>
      <c r="J240" s="66"/>
    </row>
    <row r="241" spans="9:10" x14ac:dyDescent="0.2">
      <c r="I241" s="66"/>
      <c r="J241" s="66"/>
    </row>
    <row r="242" spans="9:10" x14ac:dyDescent="0.2">
      <c r="I242" s="66"/>
      <c r="J242" s="66"/>
    </row>
    <row r="243" spans="9:10" x14ac:dyDescent="0.2">
      <c r="I243" s="66"/>
      <c r="J243" s="66"/>
    </row>
    <row r="244" spans="9:10" x14ac:dyDescent="0.2">
      <c r="I244" s="66"/>
      <c r="J244" s="66"/>
    </row>
    <row r="245" spans="9:10" x14ac:dyDescent="0.2">
      <c r="I245" s="66"/>
      <c r="J245" s="66"/>
    </row>
    <row r="246" spans="9:10" x14ac:dyDescent="0.2">
      <c r="I246" s="66"/>
      <c r="J246" s="66"/>
    </row>
    <row r="247" spans="9:10" x14ac:dyDescent="0.2">
      <c r="I247" s="66"/>
      <c r="J247" s="66"/>
    </row>
    <row r="248" spans="9:10" x14ac:dyDescent="0.2">
      <c r="I248" s="66"/>
      <c r="J248" s="66"/>
    </row>
    <row r="249" spans="9:10" x14ac:dyDescent="0.2">
      <c r="I249" s="66"/>
      <c r="J249" s="66"/>
    </row>
    <row r="250" spans="9:10" x14ac:dyDescent="0.2">
      <c r="I250" s="66"/>
      <c r="J250" s="66"/>
    </row>
    <row r="251" spans="9:10" x14ac:dyDescent="0.2">
      <c r="I251" s="66"/>
      <c r="J251" s="66"/>
    </row>
    <row r="252" spans="9:10" x14ac:dyDescent="0.2">
      <c r="I252" s="66"/>
      <c r="J252" s="66"/>
    </row>
    <row r="253" spans="9:10" x14ac:dyDescent="0.2">
      <c r="I253" s="66"/>
      <c r="J253" s="66"/>
    </row>
    <row r="254" spans="9:10" x14ac:dyDescent="0.2">
      <c r="I254" s="66"/>
      <c r="J254" s="66"/>
    </row>
    <row r="255" spans="9:10" x14ac:dyDescent="0.2">
      <c r="I255" s="66"/>
      <c r="J255" s="66"/>
    </row>
    <row r="256" spans="9:10" x14ac:dyDescent="0.2">
      <c r="I256" s="66"/>
      <c r="J256" s="66"/>
    </row>
    <row r="257" spans="9:10" x14ac:dyDescent="0.2">
      <c r="I257" s="66"/>
      <c r="J257" s="66"/>
    </row>
    <row r="258" spans="9:10" x14ac:dyDescent="0.2">
      <c r="I258" s="66"/>
      <c r="J258" s="66"/>
    </row>
    <row r="259" spans="9:10" x14ac:dyDescent="0.2">
      <c r="I259" s="66"/>
      <c r="J259" s="66"/>
    </row>
    <row r="260" spans="9:10" x14ac:dyDescent="0.2">
      <c r="I260" s="66"/>
      <c r="J260" s="66"/>
    </row>
    <row r="261" spans="9:10" x14ac:dyDescent="0.2">
      <c r="I261" s="66"/>
      <c r="J261" s="66"/>
    </row>
    <row r="262" spans="9:10" x14ac:dyDescent="0.2">
      <c r="I262" s="66"/>
      <c r="J262" s="66"/>
    </row>
    <row r="263" spans="9:10" x14ac:dyDescent="0.2">
      <c r="I263" s="66"/>
      <c r="J263" s="66"/>
    </row>
    <row r="264" spans="9:10" x14ac:dyDescent="0.2">
      <c r="I264" s="66"/>
      <c r="J264" s="66"/>
    </row>
    <row r="265" spans="9:10" x14ac:dyDescent="0.2">
      <c r="I265" s="66"/>
      <c r="J265" s="66"/>
    </row>
    <row r="266" spans="9:10" x14ac:dyDescent="0.2">
      <c r="I266" s="66"/>
      <c r="J266" s="66"/>
    </row>
    <row r="267" spans="9:10" x14ac:dyDescent="0.2">
      <c r="I267" s="66"/>
      <c r="J267" s="66"/>
    </row>
    <row r="268" spans="9:10" x14ac:dyDescent="0.2">
      <c r="I268" s="66"/>
      <c r="J268" s="66"/>
    </row>
    <row r="269" spans="9:10" x14ac:dyDescent="0.2">
      <c r="I269" s="66"/>
      <c r="J269" s="66"/>
    </row>
    <row r="270" spans="9:10" x14ac:dyDescent="0.2">
      <c r="I270" s="66"/>
      <c r="J270" s="66"/>
    </row>
    <row r="271" spans="9:10" x14ac:dyDescent="0.2">
      <c r="I271" s="66"/>
      <c r="J271" s="66"/>
    </row>
    <row r="272" spans="9:10" x14ac:dyDescent="0.2">
      <c r="I272" s="66"/>
      <c r="J272" s="66"/>
    </row>
    <row r="273" spans="9:10" x14ac:dyDescent="0.2">
      <c r="I273" s="66"/>
      <c r="J273" s="66"/>
    </row>
    <row r="274" spans="9:10" x14ac:dyDescent="0.2">
      <c r="I274" s="66"/>
      <c r="J274" s="66"/>
    </row>
    <row r="275" spans="9:10" x14ac:dyDescent="0.2">
      <c r="I275" s="66"/>
      <c r="J275" s="66"/>
    </row>
    <row r="276" spans="9:10" x14ac:dyDescent="0.2">
      <c r="I276" s="66"/>
      <c r="J276" s="66"/>
    </row>
    <row r="277" spans="9:10" x14ac:dyDescent="0.2">
      <c r="I277" s="66"/>
      <c r="J277" s="66"/>
    </row>
    <row r="278" spans="9:10" x14ac:dyDescent="0.2">
      <c r="I278" s="66"/>
      <c r="J278" s="66"/>
    </row>
    <row r="279" spans="9:10" x14ac:dyDescent="0.2">
      <c r="I279" s="66"/>
      <c r="J279" s="66"/>
    </row>
    <row r="280" spans="9:10" x14ac:dyDescent="0.2">
      <c r="I280" s="66"/>
      <c r="J280" s="66"/>
    </row>
    <row r="281" spans="9:10" x14ac:dyDescent="0.2">
      <c r="I281" s="66"/>
      <c r="J281" s="66"/>
    </row>
  </sheetData>
  <mergeCells count="6">
    <mergeCell ref="A1:L4"/>
    <mergeCell ref="E5:G5"/>
    <mergeCell ref="D5:D6"/>
    <mergeCell ref="L5:L6"/>
    <mergeCell ref="C5:C6"/>
    <mergeCell ref="H5:K5"/>
  </mergeCells>
  <pageMargins left="0.7" right="0.7" top="0.75" bottom="0.75" header="0.3" footer="0.3"/>
  <pageSetup paperSize="205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zoomScale="110" zoomScaleNormal="110" workbookViewId="0">
      <selection activeCell="G21" sqref="G21"/>
    </sheetView>
  </sheetViews>
  <sheetFormatPr defaultRowHeight="15" x14ac:dyDescent="0.25"/>
  <cols>
    <col min="1" max="1" width="32.42578125" customWidth="1"/>
    <col min="2" max="4" width="8.85546875" customWidth="1"/>
  </cols>
  <sheetData>
    <row r="1" spans="1:4" ht="14.45" customHeight="1" x14ac:dyDescent="0.25">
      <c r="A1" s="243" t="s">
        <v>310</v>
      </c>
      <c r="B1" s="243"/>
      <c r="C1" s="243"/>
      <c r="D1" s="243"/>
    </row>
    <row r="2" spans="1:4" x14ac:dyDescent="0.25">
      <c r="A2" s="243"/>
      <c r="B2" s="243"/>
      <c r="C2" s="243"/>
      <c r="D2" s="243"/>
    </row>
    <row r="3" spans="1:4" x14ac:dyDescent="0.25">
      <c r="A3" s="243"/>
      <c r="B3" s="243"/>
      <c r="C3" s="243"/>
      <c r="D3" s="243"/>
    </row>
    <row r="4" spans="1:4" x14ac:dyDescent="0.25">
      <c r="A4" s="243"/>
      <c r="B4" s="243"/>
      <c r="C4" s="243"/>
      <c r="D4" s="243"/>
    </row>
    <row r="5" spans="1:4" x14ac:dyDescent="0.25">
      <c r="A5" s="243"/>
      <c r="B5" s="243"/>
      <c r="C5" s="243"/>
      <c r="D5" s="243"/>
    </row>
    <row r="6" spans="1:4" x14ac:dyDescent="0.25">
      <c r="A6" s="243"/>
      <c r="B6" s="243"/>
      <c r="C6" s="243"/>
      <c r="D6" s="243"/>
    </row>
    <row r="7" spans="1:4" x14ac:dyDescent="0.25">
      <c r="A7" s="243"/>
      <c r="B7" s="243"/>
      <c r="C7" s="243"/>
      <c r="D7" s="243"/>
    </row>
    <row r="8" spans="1:4" x14ac:dyDescent="0.25">
      <c r="A8" s="243"/>
      <c r="B8" s="243"/>
      <c r="C8" s="243"/>
      <c r="D8" s="243"/>
    </row>
    <row r="9" spans="1:4" x14ac:dyDescent="0.25">
      <c r="A9" s="243"/>
      <c r="B9" s="243"/>
      <c r="C9" s="243"/>
      <c r="D9" s="243"/>
    </row>
    <row r="10" spans="1:4" x14ac:dyDescent="0.25">
      <c r="A10" s="243"/>
      <c r="B10" s="243"/>
      <c r="C10" s="243"/>
      <c r="D10" s="243"/>
    </row>
    <row r="11" spans="1:4" x14ac:dyDescent="0.25">
      <c r="A11" s="112" t="s">
        <v>158</v>
      </c>
      <c r="B11" s="242" t="s">
        <v>70</v>
      </c>
      <c r="C11" s="242"/>
      <c r="D11" s="113" t="s">
        <v>159</v>
      </c>
    </row>
    <row r="12" spans="1:4" x14ac:dyDescent="0.25">
      <c r="A12" s="114"/>
      <c r="B12" s="115" t="s">
        <v>72</v>
      </c>
      <c r="C12" s="115" t="s">
        <v>160</v>
      </c>
      <c r="D12" s="114"/>
    </row>
    <row r="13" spans="1:4" x14ac:dyDescent="0.25">
      <c r="A13" s="116" t="s">
        <v>307</v>
      </c>
      <c r="B13" s="117"/>
      <c r="C13" s="117"/>
      <c r="D13" s="118"/>
    </row>
    <row r="14" spans="1:4" x14ac:dyDescent="0.25">
      <c r="A14" s="119" t="s">
        <v>290</v>
      </c>
      <c r="B14" s="117" t="s">
        <v>192</v>
      </c>
      <c r="C14" s="117" t="s">
        <v>193</v>
      </c>
      <c r="D14" s="118" t="s">
        <v>86</v>
      </c>
    </row>
    <row r="15" spans="1:4" x14ac:dyDescent="0.25">
      <c r="A15" s="119" t="s">
        <v>291</v>
      </c>
      <c r="B15" s="117" t="s">
        <v>194</v>
      </c>
      <c r="C15" s="117" t="s">
        <v>171</v>
      </c>
      <c r="D15" s="118" t="s">
        <v>86</v>
      </c>
    </row>
    <row r="16" spans="1:4" ht="16.5" x14ac:dyDescent="0.25">
      <c r="A16" s="119" t="s">
        <v>180</v>
      </c>
      <c r="B16" s="117" t="s">
        <v>161</v>
      </c>
      <c r="C16" s="117" t="s">
        <v>162</v>
      </c>
      <c r="D16" s="118" t="s">
        <v>86</v>
      </c>
    </row>
    <row r="17" spans="1:4" ht="16.5" x14ac:dyDescent="0.25">
      <c r="A17" s="119" t="s">
        <v>181</v>
      </c>
      <c r="B17" s="117" t="s">
        <v>163</v>
      </c>
      <c r="C17" s="117" t="s">
        <v>164</v>
      </c>
      <c r="D17" s="118" t="s">
        <v>86</v>
      </c>
    </row>
    <row r="18" spans="1:4" ht="16.5" x14ac:dyDescent="0.25">
      <c r="A18" s="119" t="s">
        <v>165</v>
      </c>
      <c r="B18" s="117" t="s">
        <v>195</v>
      </c>
      <c r="C18" s="117" t="s">
        <v>196</v>
      </c>
      <c r="D18" s="118" t="s">
        <v>86</v>
      </c>
    </row>
    <row r="19" spans="1:4" x14ac:dyDescent="0.25">
      <c r="A19" s="119" t="s">
        <v>166</v>
      </c>
      <c r="B19" s="117" t="s">
        <v>197</v>
      </c>
      <c r="C19" s="117" t="s">
        <v>197</v>
      </c>
      <c r="D19" s="118" t="s">
        <v>86</v>
      </c>
    </row>
    <row r="20" spans="1:4" x14ac:dyDescent="0.25">
      <c r="A20" s="119" t="s">
        <v>182</v>
      </c>
      <c r="B20" s="117" t="s">
        <v>167</v>
      </c>
      <c r="C20" s="117" t="s">
        <v>198</v>
      </c>
      <c r="D20" s="118" t="s">
        <v>86</v>
      </c>
    </row>
    <row r="21" spans="1:4" x14ac:dyDescent="0.25">
      <c r="A21" s="119" t="s">
        <v>183</v>
      </c>
      <c r="B21" s="117" t="s">
        <v>199</v>
      </c>
      <c r="C21" s="117" t="s">
        <v>200</v>
      </c>
      <c r="D21" s="118" t="s">
        <v>168</v>
      </c>
    </row>
    <row r="22" spans="1:4" x14ac:dyDescent="0.25">
      <c r="A22" s="127" t="s">
        <v>178</v>
      </c>
      <c r="B22" s="117"/>
      <c r="C22" s="117"/>
      <c r="D22" s="118"/>
    </row>
    <row r="23" spans="1:4" x14ac:dyDescent="0.25">
      <c r="A23" s="126" t="s">
        <v>184</v>
      </c>
      <c r="B23" s="128" t="s">
        <v>176</v>
      </c>
      <c r="C23" s="125" t="s">
        <v>177</v>
      </c>
      <c r="D23" s="7" t="s">
        <v>86</v>
      </c>
    </row>
    <row r="24" spans="1:4" x14ac:dyDescent="0.25">
      <c r="A24" s="120" t="s">
        <v>169</v>
      </c>
      <c r="B24" s="117" t="s">
        <v>201</v>
      </c>
      <c r="C24" s="117" t="s">
        <v>202</v>
      </c>
      <c r="D24" s="118" t="s">
        <v>86</v>
      </c>
    </row>
    <row r="25" spans="1:4" x14ac:dyDescent="0.25">
      <c r="A25" s="121" t="s">
        <v>258</v>
      </c>
      <c r="B25" s="117"/>
      <c r="C25" s="117"/>
      <c r="D25" s="118" t="s">
        <v>86</v>
      </c>
    </row>
    <row r="26" spans="1:4" ht="15.75" x14ac:dyDescent="0.25">
      <c r="A26" s="122" t="s">
        <v>170</v>
      </c>
      <c r="B26" s="117" t="s">
        <v>171</v>
      </c>
      <c r="C26" s="117" t="s">
        <v>171</v>
      </c>
      <c r="D26" s="118" t="s">
        <v>86</v>
      </c>
    </row>
    <row r="27" spans="1:4" x14ac:dyDescent="0.25">
      <c r="A27" s="122" t="s">
        <v>289</v>
      </c>
      <c r="B27" s="117" t="s">
        <v>172</v>
      </c>
      <c r="C27" s="117" t="s">
        <v>173</v>
      </c>
      <c r="D27" s="118" t="s">
        <v>86</v>
      </c>
    </row>
    <row r="28" spans="1:4" x14ac:dyDescent="0.25">
      <c r="A28" s="123" t="s">
        <v>174</v>
      </c>
      <c r="B28" s="117" t="s">
        <v>203</v>
      </c>
      <c r="C28" s="117" t="s">
        <v>204</v>
      </c>
      <c r="D28" s="118" t="s">
        <v>86</v>
      </c>
    </row>
    <row r="29" spans="1:4" x14ac:dyDescent="0.25">
      <c r="A29" s="121" t="s">
        <v>259</v>
      </c>
      <c r="B29" s="117"/>
      <c r="C29" s="117"/>
      <c r="D29" s="118"/>
    </row>
    <row r="30" spans="1:4" ht="15.75" x14ac:dyDescent="0.25">
      <c r="A30" s="123" t="s">
        <v>179</v>
      </c>
      <c r="B30" s="117" t="s">
        <v>205</v>
      </c>
      <c r="C30" s="117" t="s">
        <v>206</v>
      </c>
      <c r="D30" s="118" t="s">
        <v>175</v>
      </c>
    </row>
    <row r="31" spans="1:4" x14ac:dyDescent="0.25">
      <c r="A31" s="124" t="s">
        <v>185</v>
      </c>
      <c r="B31" s="117" t="s">
        <v>207</v>
      </c>
      <c r="C31" s="117" t="s">
        <v>208</v>
      </c>
      <c r="D31" s="118" t="s">
        <v>175</v>
      </c>
    </row>
    <row r="32" spans="1:4" x14ac:dyDescent="0.25">
      <c r="A32" s="123" t="s">
        <v>186</v>
      </c>
      <c r="B32" s="117" t="s">
        <v>190</v>
      </c>
      <c r="C32" s="117" t="s">
        <v>188</v>
      </c>
      <c r="D32" s="118" t="s">
        <v>86</v>
      </c>
    </row>
    <row r="33" spans="1:4" x14ac:dyDescent="0.25">
      <c r="A33" s="123" t="s">
        <v>187</v>
      </c>
      <c r="B33" s="125" t="s">
        <v>191</v>
      </c>
      <c r="C33" s="125" t="s">
        <v>189</v>
      </c>
      <c r="D33" s="7" t="s">
        <v>86</v>
      </c>
    </row>
  </sheetData>
  <mergeCells count="2">
    <mergeCell ref="B11:C11"/>
    <mergeCell ref="A1:D1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33"/>
  <sheetViews>
    <sheetView zoomScaleNormal="100" workbookViewId="0">
      <selection sqref="A1:AL3"/>
    </sheetView>
  </sheetViews>
  <sheetFormatPr defaultColWidth="8.85546875" defaultRowHeight="15" x14ac:dyDescent="0.25"/>
  <cols>
    <col min="1" max="1" width="16.85546875" style="29" customWidth="1"/>
    <col min="2" max="2" width="7.28515625" style="26" bestFit="1" customWidth="1"/>
    <col min="3" max="3" width="6.7109375" style="198" customWidth="1"/>
    <col min="4" max="4" width="3" style="86" bestFit="1" customWidth="1"/>
    <col min="5" max="5" width="8.140625" style="36" customWidth="1"/>
    <col min="6" max="6" width="5" style="86" bestFit="1" customWidth="1"/>
    <col min="7" max="7" width="10.42578125" style="41" customWidth="1"/>
    <col min="8" max="8" width="6.7109375" style="36" customWidth="1"/>
    <col min="9" max="9" width="4" style="86" bestFit="1" customWidth="1"/>
    <col min="10" max="10" width="5.85546875" style="36" bestFit="1" customWidth="1"/>
    <col min="11" max="11" width="5" style="86" bestFit="1" customWidth="1"/>
    <col min="12" max="12" width="11" style="36" customWidth="1"/>
    <col min="13" max="13" width="6" style="25" customWidth="1"/>
    <col min="14" max="14" width="3" style="88" bestFit="1" customWidth="1"/>
    <col min="15" max="15" width="5.85546875" style="25" bestFit="1" customWidth="1"/>
    <col min="16" max="16" width="5" style="88" customWidth="1"/>
    <col min="17" max="17" width="10.42578125" style="36" bestFit="1" customWidth="1"/>
    <col min="18" max="18" width="5.28515625" style="25" customWidth="1"/>
    <col min="19" max="19" width="4" style="86" bestFit="1" customWidth="1"/>
    <col min="20" max="20" width="5.85546875" style="25" bestFit="1" customWidth="1"/>
    <col min="21" max="21" width="5" style="88" bestFit="1" customWidth="1"/>
    <col min="22" max="22" width="10.42578125" style="36" bestFit="1" customWidth="1"/>
    <col min="23" max="23" width="5.140625" style="29" customWidth="1"/>
    <col min="24" max="24" width="4" style="91" bestFit="1" customWidth="1"/>
    <col min="25" max="25" width="5.85546875" style="29" bestFit="1" customWidth="1"/>
    <col min="26" max="26" width="5" style="91" bestFit="1" customWidth="1"/>
    <col min="27" max="27" width="10.42578125" style="210" bestFit="1" customWidth="1"/>
    <col min="28" max="28" width="6.28515625" style="210" customWidth="1"/>
    <col min="29" max="29" width="3.140625" style="91" customWidth="1"/>
    <col min="30" max="30" width="5.85546875" style="29" bestFit="1" customWidth="1"/>
    <col min="31" max="31" width="5" style="91" bestFit="1" customWidth="1"/>
    <col min="32" max="32" width="10.42578125" style="210" bestFit="1" customWidth="1"/>
    <col min="33" max="33" width="6.42578125" style="210" customWidth="1"/>
    <col min="34" max="34" width="3.7109375" style="91" customWidth="1"/>
    <col min="35" max="35" width="5.85546875" style="210" bestFit="1" customWidth="1"/>
    <col min="36" max="36" width="5" style="91" bestFit="1" customWidth="1"/>
    <col min="37" max="37" width="11.85546875" style="210" customWidth="1"/>
    <col min="38" max="38" width="11" style="210" customWidth="1"/>
    <col min="39" max="16384" width="8.85546875" style="29"/>
  </cols>
  <sheetData>
    <row r="1" spans="1:38" ht="14.45" customHeight="1" x14ac:dyDescent="0.25">
      <c r="A1" s="244" t="s">
        <v>311</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row>
    <row r="2" spans="1:38" ht="14.45" customHeight="1" x14ac:dyDescent="0.25">
      <c r="A2" s="244"/>
      <c r="B2" s="244"/>
      <c r="C2" s="244"/>
      <c r="D2" s="244"/>
      <c r="E2" s="244"/>
      <c r="F2" s="244"/>
      <c r="G2" s="244"/>
      <c r="H2" s="244"/>
      <c r="I2" s="244"/>
      <c r="J2" s="244"/>
      <c r="K2" s="244"/>
      <c r="L2" s="244"/>
      <c r="M2" s="244"/>
      <c r="N2" s="244"/>
      <c r="O2" s="244"/>
      <c r="P2" s="244"/>
      <c r="Q2" s="244"/>
      <c r="R2" s="244"/>
      <c r="S2" s="244"/>
      <c r="T2" s="244"/>
      <c r="U2" s="244"/>
      <c r="V2" s="244"/>
      <c r="W2" s="244"/>
      <c r="X2" s="244"/>
      <c r="Y2" s="244"/>
      <c r="Z2" s="244"/>
      <c r="AA2" s="244"/>
      <c r="AB2" s="244"/>
      <c r="AC2" s="244"/>
      <c r="AD2" s="244"/>
      <c r="AE2" s="244"/>
      <c r="AF2" s="244"/>
      <c r="AG2" s="244"/>
      <c r="AH2" s="244"/>
      <c r="AI2" s="244"/>
      <c r="AJ2" s="244"/>
      <c r="AK2" s="244"/>
      <c r="AL2" s="244"/>
    </row>
    <row r="3" spans="1:38" ht="15.75" thickBot="1" x14ac:dyDescent="0.3">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row>
    <row r="4" spans="1:38" ht="16.5" customHeight="1" x14ac:dyDescent="0.25">
      <c r="A4" s="101" t="s">
        <v>22</v>
      </c>
      <c r="B4" s="50" t="s">
        <v>302</v>
      </c>
      <c r="C4" s="255" t="s">
        <v>88</v>
      </c>
      <c r="D4" s="255"/>
      <c r="E4" s="255"/>
      <c r="F4" s="255"/>
      <c r="G4" s="256"/>
      <c r="H4" s="257" t="s">
        <v>89</v>
      </c>
      <c r="I4" s="255"/>
      <c r="J4" s="255"/>
      <c r="K4" s="255"/>
      <c r="L4" s="256"/>
      <c r="M4" s="257" t="s">
        <v>303</v>
      </c>
      <c r="N4" s="255"/>
      <c r="O4" s="255"/>
      <c r="P4" s="255"/>
      <c r="Q4" s="256"/>
      <c r="R4" s="257" t="s">
        <v>304</v>
      </c>
      <c r="S4" s="255"/>
      <c r="T4" s="255"/>
      <c r="U4" s="255"/>
      <c r="V4" s="256"/>
      <c r="W4" s="247" t="s">
        <v>179</v>
      </c>
      <c r="X4" s="247"/>
      <c r="Y4" s="247"/>
      <c r="Z4" s="247"/>
      <c r="AA4" s="248"/>
      <c r="AB4" s="250" t="s">
        <v>166</v>
      </c>
      <c r="AC4" s="247"/>
      <c r="AD4" s="247"/>
      <c r="AE4" s="247"/>
      <c r="AF4" s="248"/>
      <c r="AG4" s="250" t="s">
        <v>157</v>
      </c>
      <c r="AH4" s="247"/>
      <c r="AI4" s="247"/>
      <c r="AJ4" s="247"/>
      <c r="AK4" s="248"/>
      <c r="AL4" s="251" t="s">
        <v>74</v>
      </c>
    </row>
    <row r="5" spans="1:38" s="81" customFormat="1" ht="13.9" customHeight="1" x14ac:dyDescent="0.25">
      <c r="A5" s="82"/>
      <c r="B5" s="187" t="s">
        <v>210</v>
      </c>
      <c r="C5" s="253" t="s">
        <v>75</v>
      </c>
      <c r="D5" s="253"/>
      <c r="E5" s="246" t="s">
        <v>76</v>
      </c>
      <c r="F5" s="246"/>
      <c r="G5" s="203" t="s">
        <v>77</v>
      </c>
      <c r="H5" s="254" t="s">
        <v>75</v>
      </c>
      <c r="I5" s="253"/>
      <c r="J5" s="246" t="s">
        <v>76</v>
      </c>
      <c r="K5" s="246"/>
      <c r="L5" s="84" t="s">
        <v>77</v>
      </c>
      <c r="M5" s="249" t="s">
        <v>75</v>
      </c>
      <c r="N5" s="246"/>
      <c r="O5" s="246" t="s">
        <v>76</v>
      </c>
      <c r="P5" s="246"/>
      <c r="Q5" s="80" t="s">
        <v>77</v>
      </c>
      <c r="R5" s="249" t="s">
        <v>75</v>
      </c>
      <c r="S5" s="246"/>
      <c r="T5" s="246" t="s">
        <v>76</v>
      </c>
      <c r="U5" s="246"/>
      <c r="V5" s="84" t="s">
        <v>77</v>
      </c>
      <c r="W5" s="246" t="s">
        <v>75</v>
      </c>
      <c r="X5" s="246"/>
      <c r="Y5" s="246" t="s">
        <v>76</v>
      </c>
      <c r="Z5" s="246"/>
      <c r="AA5" s="84" t="s">
        <v>77</v>
      </c>
      <c r="AB5" s="249" t="s">
        <v>75</v>
      </c>
      <c r="AC5" s="246"/>
      <c r="AD5" s="246" t="s">
        <v>76</v>
      </c>
      <c r="AE5" s="246"/>
      <c r="AF5" s="84" t="s">
        <v>77</v>
      </c>
      <c r="AG5" s="249" t="s">
        <v>75</v>
      </c>
      <c r="AH5" s="246"/>
      <c r="AI5" s="246" t="s">
        <v>76</v>
      </c>
      <c r="AJ5" s="246"/>
      <c r="AK5" s="84" t="s">
        <v>77</v>
      </c>
      <c r="AL5" s="252"/>
    </row>
    <row r="6" spans="1:38" x14ac:dyDescent="0.25">
      <c r="A6" s="73" t="s">
        <v>1</v>
      </c>
      <c r="B6" s="102"/>
      <c r="C6" s="198">
        <v>112.69720708304393</v>
      </c>
      <c r="D6" s="86" t="s">
        <v>78</v>
      </c>
      <c r="E6" s="36">
        <v>107.37672496914476</v>
      </c>
      <c r="F6" s="86" t="s">
        <v>78</v>
      </c>
      <c r="G6" s="40">
        <f>(E6*100)/C6</f>
        <v>95.278958324159149</v>
      </c>
      <c r="H6" s="204">
        <v>99.015577864605774</v>
      </c>
      <c r="I6" s="86" t="s">
        <v>78</v>
      </c>
      <c r="J6" s="36">
        <v>91.196438456915658</v>
      </c>
      <c r="K6" s="86" t="s">
        <v>81</v>
      </c>
      <c r="L6" s="33">
        <f>(J6*100)/H6</f>
        <v>92.103121977046854</v>
      </c>
      <c r="M6" s="30">
        <v>2.25875</v>
      </c>
      <c r="N6" s="88" t="s">
        <v>78</v>
      </c>
      <c r="O6" s="25">
        <v>1.9687499999999998</v>
      </c>
      <c r="P6" s="88" t="s">
        <v>78</v>
      </c>
      <c r="Q6" s="33">
        <f>(O6*100)/M6</f>
        <v>87.161040398450453</v>
      </c>
      <c r="R6" s="30">
        <v>0.68825000000000003</v>
      </c>
      <c r="S6" s="86" t="s">
        <v>78</v>
      </c>
      <c r="T6" s="25">
        <v>0.55574999999999997</v>
      </c>
      <c r="U6" s="88" t="s">
        <v>81</v>
      </c>
      <c r="V6" s="33">
        <f>(T6*100)/R6</f>
        <v>80.748274609516884</v>
      </c>
      <c r="W6" s="25">
        <v>6.7161025663285949</v>
      </c>
      <c r="X6" s="86" t="s">
        <v>78</v>
      </c>
      <c r="Y6" s="25">
        <v>6.2132438840422308</v>
      </c>
      <c r="Z6" s="86" t="s">
        <v>78</v>
      </c>
      <c r="AA6" s="33">
        <f>(Y6*100)/W6</f>
        <v>92.512641411888751</v>
      </c>
      <c r="AB6" s="204">
        <v>13.924999999999999</v>
      </c>
      <c r="AC6" s="86" t="s">
        <v>78</v>
      </c>
      <c r="AD6" s="25">
        <v>10.191666666666668</v>
      </c>
      <c r="AE6" s="86" t="s">
        <v>80</v>
      </c>
      <c r="AF6" s="33">
        <f>(AD6*100)/AB6</f>
        <v>73.189706762417728</v>
      </c>
      <c r="AG6" s="204">
        <v>44.183333333333337</v>
      </c>
      <c r="AH6" s="86" t="s">
        <v>78</v>
      </c>
      <c r="AI6" s="36">
        <v>31.033333333333335</v>
      </c>
      <c r="AJ6" s="86" t="s">
        <v>80</v>
      </c>
      <c r="AK6" s="33">
        <f>(AI6*100)/AG6</f>
        <v>70.237646171256131</v>
      </c>
      <c r="AL6" s="218">
        <v>6.375</v>
      </c>
    </row>
    <row r="7" spans="1:38" x14ac:dyDescent="0.25">
      <c r="A7" s="74" t="s">
        <v>150</v>
      </c>
      <c r="B7" s="51"/>
      <c r="C7" s="198">
        <v>103.93155818557941</v>
      </c>
      <c r="D7" s="86" t="s">
        <v>78</v>
      </c>
      <c r="E7" s="36">
        <v>104.39245387599468</v>
      </c>
      <c r="F7" s="86" t="s">
        <v>78</v>
      </c>
      <c r="G7" s="40">
        <f>(E7*100)/C7</f>
        <v>100.4434607721288</v>
      </c>
      <c r="H7" s="204">
        <v>93.385335281269747</v>
      </c>
      <c r="I7" s="86" t="s">
        <v>78</v>
      </c>
      <c r="J7" s="36">
        <v>86.303267002035426</v>
      </c>
      <c r="K7" s="86" t="s">
        <v>78</v>
      </c>
      <c r="L7" s="33">
        <f>(J7*100)/H7</f>
        <v>92.416295066132548</v>
      </c>
      <c r="M7" s="30">
        <v>1.82375</v>
      </c>
      <c r="N7" s="88" t="s">
        <v>78</v>
      </c>
      <c r="O7" s="25">
        <v>1.8592499999999998</v>
      </c>
      <c r="P7" s="88" t="s">
        <v>78</v>
      </c>
      <c r="Q7" s="33">
        <f>(O7*100)/M7</f>
        <v>101.94653872515421</v>
      </c>
      <c r="R7" s="30">
        <v>0.61550000000000005</v>
      </c>
      <c r="S7" s="86" t="s">
        <v>78</v>
      </c>
      <c r="T7" s="25">
        <v>0.51</v>
      </c>
      <c r="U7" s="88" t="s">
        <v>78</v>
      </c>
      <c r="V7" s="33">
        <f>(T7*100)/R7</f>
        <v>82.859463850528016</v>
      </c>
      <c r="W7" s="25">
        <v>4.4443986815715446</v>
      </c>
      <c r="X7" s="86" t="s">
        <v>78</v>
      </c>
      <c r="Y7" s="25">
        <v>5.0785974557205886</v>
      </c>
      <c r="Z7" s="86" t="s">
        <v>78</v>
      </c>
      <c r="AA7" s="33">
        <f>(Y7*100)/W7</f>
        <v>114.2696193475782</v>
      </c>
      <c r="AB7" s="204">
        <v>11.616666666666667</v>
      </c>
      <c r="AC7" s="86" t="s">
        <v>78</v>
      </c>
      <c r="AD7" s="25">
        <v>11.54166666666667</v>
      </c>
      <c r="AE7" s="86" t="s">
        <v>78</v>
      </c>
      <c r="AF7" s="33">
        <f>(AD7*100)/AB7</f>
        <v>99.354375896700162</v>
      </c>
      <c r="AG7" s="204">
        <v>45.616666666666667</v>
      </c>
      <c r="AH7" s="86" t="s">
        <v>78</v>
      </c>
      <c r="AI7" s="36">
        <v>35.033333333333331</v>
      </c>
      <c r="AJ7" s="86" t="s">
        <v>80</v>
      </c>
      <c r="AK7" s="33">
        <f>(AI7*100)/AG7</f>
        <v>76.799415418341241</v>
      </c>
      <c r="AL7" s="218">
        <v>4.75</v>
      </c>
    </row>
    <row r="8" spans="1:38" x14ac:dyDescent="0.25">
      <c r="A8" s="197" t="s">
        <v>151</v>
      </c>
      <c r="B8" s="51"/>
      <c r="C8" s="198">
        <v>116.85938954070353</v>
      </c>
      <c r="D8" s="86" t="s">
        <v>78</v>
      </c>
      <c r="E8" s="36">
        <v>113.90214620941778</v>
      </c>
      <c r="F8" s="86" t="s">
        <v>78</v>
      </c>
      <c r="G8" s="40">
        <f>(E8*100)/C8</f>
        <v>97.469400325546204</v>
      </c>
      <c r="H8" s="204">
        <v>107.45486603199755</v>
      </c>
      <c r="I8" s="86" t="s">
        <v>78</v>
      </c>
      <c r="J8" s="36">
        <v>98.772724044044409</v>
      </c>
      <c r="K8" s="86" t="s">
        <v>79</v>
      </c>
      <c r="L8" s="33">
        <f>(J8*100)/H8</f>
        <v>91.920196535941145</v>
      </c>
      <c r="M8" s="30">
        <v>1.74275</v>
      </c>
      <c r="N8" s="88" t="s">
        <v>78</v>
      </c>
      <c r="O8" s="25">
        <v>1.5757499999999998</v>
      </c>
      <c r="P8" s="88" t="s">
        <v>78</v>
      </c>
      <c r="Q8" s="33">
        <f>(O8*100)/M8</f>
        <v>90.417443695309132</v>
      </c>
      <c r="R8" s="30">
        <v>0.58225000000000005</v>
      </c>
      <c r="S8" s="86" t="s">
        <v>78</v>
      </c>
      <c r="T8" s="25">
        <v>0.45500000000000002</v>
      </c>
      <c r="U8" s="88" t="s">
        <v>79</v>
      </c>
      <c r="V8" s="33">
        <f>(T8*100)/R8</f>
        <v>78.145126663804206</v>
      </c>
      <c r="W8" s="25">
        <v>6.1212905762063725</v>
      </c>
      <c r="X8" s="86" t="s">
        <v>78</v>
      </c>
      <c r="Y8" s="25">
        <v>6.6378595608606963</v>
      </c>
      <c r="Z8" s="86" t="s">
        <v>78</v>
      </c>
      <c r="AA8" s="33">
        <f>(Y8*100)/W8</f>
        <v>108.43889010370202</v>
      </c>
      <c r="AB8" s="204">
        <v>10.9</v>
      </c>
      <c r="AC8" s="86" t="s">
        <v>78</v>
      </c>
      <c r="AD8" s="25">
        <v>7.9416666666666664</v>
      </c>
      <c r="AE8" s="86" t="s">
        <v>81</v>
      </c>
      <c r="AF8" s="33">
        <f>(AD8*100)/AB8</f>
        <v>72.859327217125383</v>
      </c>
      <c r="AG8" s="204">
        <v>43.975000000000001</v>
      </c>
      <c r="AH8" s="86" t="s">
        <v>78</v>
      </c>
      <c r="AI8" s="36">
        <v>35.80833333333333</v>
      </c>
      <c r="AJ8" s="86" t="s">
        <v>80</v>
      </c>
      <c r="AK8" s="33">
        <f>(AI8*100)/AG8</f>
        <v>81.428842145158228</v>
      </c>
      <c r="AL8" s="218">
        <v>3.25</v>
      </c>
    </row>
    <row r="9" spans="1:38" x14ac:dyDescent="0.25">
      <c r="A9" s="73" t="s">
        <v>0</v>
      </c>
      <c r="B9" s="51"/>
      <c r="C9" s="198">
        <v>110.673612564831</v>
      </c>
      <c r="D9" s="86" t="s">
        <v>78</v>
      </c>
      <c r="E9" s="36">
        <v>109.09355573813293</v>
      </c>
      <c r="F9" s="86" t="s">
        <v>78</v>
      </c>
      <c r="G9" s="40">
        <f t="shared" ref="G9:G37" si="0">(E9*100)/C9</f>
        <v>98.572327413842658</v>
      </c>
      <c r="H9" s="204">
        <v>97.830593089708785</v>
      </c>
      <c r="I9" s="86" t="s">
        <v>78</v>
      </c>
      <c r="J9" s="36">
        <v>92.620571225885442</v>
      </c>
      <c r="K9" s="86" t="s">
        <v>78</v>
      </c>
      <c r="L9" s="33">
        <f t="shared" ref="L9:L37" si="1">(J9*100)/H9</f>
        <v>94.67444518194236</v>
      </c>
      <c r="M9" s="30">
        <v>1.89775</v>
      </c>
      <c r="N9" s="90" t="s">
        <v>78</v>
      </c>
      <c r="O9" s="25">
        <v>1.8119999999999998</v>
      </c>
      <c r="P9" s="88" t="s">
        <v>78</v>
      </c>
      <c r="Q9" s="33">
        <f t="shared" ref="Q9:Q37" si="2">(O9*100)/M9</f>
        <v>95.481491239625868</v>
      </c>
      <c r="R9" s="30">
        <v>0.64824999999999999</v>
      </c>
      <c r="S9" s="86" t="s">
        <v>78</v>
      </c>
      <c r="T9" s="25">
        <v>0.53874999999999995</v>
      </c>
      <c r="U9" s="88" t="s">
        <v>78</v>
      </c>
      <c r="V9" s="33">
        <f t="shared" ref="V9:V37" si="3">(T9*100)/R9</f>
        <v>83.108368684920933</v>
      </c>
      <c r="W9" s="25">
        <v>4.9064740849066055</v>
      </c>
      <c r="X9" s="86" t="s">
        <v>78</v>
      </c>
      <c r="Y9" s="25">
        <v>4.8339900224487229</v>
      </c>
      <c r="Z9" s="86" t="s">
        <v>78</v>
      </c>
      <c r="AA9" s="33">
        <f t="shared" ref="AA9:AA37" si="4">(Y9*100)/W9</f>
        <v>98.522685309174264</v>
      </c>
      <c r="AB9" s="204">
        <v>12.891666666666666</v>
      </c>
      <c r="AC9" s="86" t="s">
        <v>78</v>
      </c>
      <c r="AD9" s="25">
        <v>10.649999999999999</v>
      </c>
      <c r="AE9" s="86" t="s">
        <v>79</v>
      </c>
      <c r="AF9" s="33">
        <f t="shared" ref="AF9:AF37" si="5">(AD9*100)/AB9</f>
        <v>82.611506140917896</v>
      </c>
      <c r="AG9" s="204">
        <v>44.524999999999999</v>
      </c>
      <c r="AH9" s="86" t="s">
        <v>78</v>
      </c>
      <c r="AI9" s="36">
        <v>35.075000000000003</v>
      </c>
      <c r="AJ9" s="86" t="s">
        <v>80</v>
      </c>
      <c r="AK9" s="33">
        <f t="shared" ref="AK9:AK37" si="6">(AI9*100)/AG9</f>
        <v>78.775968556990463</v>
      </c>
      <c r="AL9" s="218">
        <v>5.375</v>
      </c>
    </row>
    <row r="10" spans="1:38" x14ac:dyDescent="0.25">
      <c r="A10" s="73" t="s">
        <v>5</v>
      </c>
      <c r="B10" s="103" t="s">
        <v>120</v>
      </c>
      <c r="C10" s="198">
        <v>112.7888178844873</v>
      </c>
      <c r="D10" s="86" t="s">
        <v>78</v>
      </c>
      <c r="E10" s="36">
        <v>118.42256668692974</v>
      </c>
      <c r="F10" s="86" t="s">
        <v>78</v>
      </c>
      <c r="G10" s="40">
        <f t="shared" si="0"/>
        <v>104.99495331905354</v>
      </c>
      <c r="H10" s="204">
        <v>90.716207857280921</v>
      </c>
      <c r="I10" s="86" t="s">
        <v>78</v>
      </c>
      <c r="J10" s="36">
        <v>94.111670352869851</v>
      </c>
      <c r="K10" s="86" t="s">
        <v>78</v>
      </c>
      <c r="L10" s="33">
        <f t="shared" si="1"/>
        <v>103.7429502134071</v>
      </c>
      <c r="M10" s="30">
        <v>1.61425</v>
      </c>
      <c r="N10" s="88" t="s">
        <v>78</v>
      </c>
      <c r="O10" s="25">
        <v>1.9039999999999999</v>
      </c>
      <c r="P10" s="88" t="s">
        <v>78</v>
      </c>
      <c r="Q10" s="33">
        <f t="shared" si="2"/>
        <v>117.94951215734861</v>
      </c>
      <c r="R10" s="30">
        <v>0.59699999999999998</v>
      </c>
      <c r="S10" s="86" t="s">
        <v>78</v>
      </c>
      <c r="T10" s="25">
        <v>0.65349999999999997</v>
      </c>
      <c r="U10" s="88" t="s">
        <v>78</v>
      </c>
      <c r="V10" s="33">
        <f t="shared" si="3"/>
        <v>109.46398659966499</v>
      </c>
      <c r="W10" s="25">
        <v>5.9494904710834149</v>
      </c>
      <c r="X10" s="86" t="s">
        <v>78</v>
      </c>
      <c r="Y10" s="25">
        <v>6.3134342837283937</v>
      </c>
      <c r="Z10" s="86" t="s">
        <v>78</v>
      </c>
      <c r="AA10" s="33">
        <f t="shared" si="4"/>
        <v>106.11722658291281</v>
      </c>
      <c r="AB10" s="204">
        <v>11.858333333333333</v>
      </c>
      <c r="AC10" s="86" t="s">
        <v>78</v>
      </c>
      <c r="AD10" s="25">
        <v>9.5333333333333332</v>
      </c>
      <c r="AE10" s="86" t="s">
        <v>80</v>
      </c>
      <c r="AF10" s="33">
        <f t="shared" si="5"/>
        <v>80.393534785664102</v>
      </c>
      <c r="AG10" s="204">
        <v>45.566666666666663</v>
      </c>
      <c r="AH10" s="86" t="s">
        <v>78</v>
      </c>
      <c r="AI10" s="36">
        <v>35.44166666666667</v>
      </c>
      <c r="AJ10" s="86" t="s">
        <v>80</v>
      </c>
      <c r="AK10" s="33">
        <f t="shared" si="6"/>
        <v>77.779809802487208</v>
      </c>
      <c r="AL10" s="218">
        <v>5.25</v>
      </c>
    </row>
    <row r="11" spans="1:38" x14ac:dyDescent="0.25">
      <c r="A11" s="73" t="s">
        <v>6</v>
      </c>
      <c r="B11" s="103" t="s">
        <v>121</v>
      </c>
      <c r="C11" s="198">
        <v>121.35906812419306</v>
      </c>
      <c r="D11" s="86" t="s">
        <v>78</v>
      </c>
      <c r="E11" s="36">
        <v>116.77534451447799</v>
      </c>
      <c r="F11" s="86" t="s">
        <v>78</v>
      </c>
      <c r="G11" s="40">
        <f t="shared" si="0"/>
        <v>96.22300691611747</v>
      </c>
      <c r="H11" s="204">
        <v>108.87908520011291</v>
      </c>
      <c r="I11" s="86" t="s">
        <v>78</v>
      </c>
      <c r="J11" s="36">
        <v>96.262102771177041</v>
      </c>
      <c r="K11" s="86" t="s">
        <v>79</v>
      </c>
      <c r="L11" s="33">
        <f t="shared" si="1"/>
        <v>88.411932001681819</v>
      </c>
      <c r="M11" s="30">
        <v>1.7675000000000001</v>
      </c>
      <c r="N11" s="88" t="s">
        <v>78</v>
      </c>
      <c r="O11" s="25">
        <v>1.5495000000000001</v>
      </c>
      <c r="P11" s="88" t="s">
        <v>78</v>
      </c>
      <c r="Q11" s="33">
        <f t="shared" si="2"/>
        <v>87.666195190947676</v>
      </c>
      <c r="R11" s="30">
        <v>0.69550000000000001</v>
      </c>
      <c r="S11" s="86" t="s">
        <v>78</v>
      </c>
      <c r="T11" s="25">
        <v>0.49024999999999996</v>
      </c>
      <c r="U11" s="88" t="s">
        <v>79</v>
      </c>
      <c r="V11" s="33">
        <f t="shared" si="3"/>
        <v>70.488856937455068</v>
      </c>
      <c r="W11" s="25">
        <v>6.2796746912257362</v>
      </c>
      <c r="X11" s="86" t="s">
        <v>78</v>
      </c>
      <c r="Y11" s="25">
        <v>6.1492912256990122</v>
      </c>
      <c r="Z11" s="86" t="s">
        <v>78</v>
      </c>
      <c r="AA11" s="33">
        <f t="shared" si="4"/>
        <v>97.923722614024868</v>
      </c>
      <c r="AB11" s="204">
        <v>10.725</v>
      </c>
      <c r="AC11" s="86" t="s">
        <v>78</v>
      </c>
      <c r="AD11" s="25">
        <v>9.5416666666666661</v>
      </c>
      <c r="AE11" s="86" t="s">
        <v>78</v>
      </c>
      <c r="AF11" s="33">
        <f t="shared" si="5"/>
        <v>88.966588966588972</v>
      </c>
      <c r="AG11" s="204">
        <v>45.991666666666667</v>
      </c>
      <c r="AH11" s="86" t="s">
        <v>78</v>
      </c>
      <c r="AI11" s="36">
        <v>36.88333333333334</v>
      </c>
      <c r="AJ11" s="86" t="s">
        <v>80</v>
      </c>
      <c r="AK11" s="33">
        <f t="shared" si="6"/>
        <v>80.195687624569686</v>
      </c>
      <c r="AL11" s="218">
        <v>4.125</v>
      </c>
    </row>
    <row r="12" spans="1:38" x14ac:dyDescent="0.25">
      <c r="A12" s="73" t="s">
        <v>94</v>
      </c>
      <c r="B12" s="103" t="s">
        <v>123</v>
      </c>
      <c r="C12" s="198">
        <v>116.25256668378042</v>
      </c>
      <c r="D12" s="86" t="s">
        <v>78</v>
      </c>
      <c r="E12" s="36">
        <v>116.0789324459388</v>
      </c>
      <c r="F12" s="86" t="s">
        <v>78</v>
      </c>
      <c r="G12" s="40">
        <f t="shared" si="0"/>
        <v>99.850640512468075</v>
      </c>
      <c r="H12" s="204">
        <v>102.34889679595426</v>
      </c>
      <c r="I12" s="86" t="s">
        <v>78</v>
      </c>
      <c r="J12" s="36">
        <v>99.776326680903352</v>
      </c>
      <c r="K12" s="86" t="s">
        <v>78</v>
      </c>
      <c r="L12" s="33">
        <f t="shared" si="1"/>
        <v>97.486470108046532</v>
      </c>
      <c r="M12" s="30">
        <v>1.3777499999999998</v>
      </c>
      <c r="N12" s="88" t="s">
        <v>78</v>
      </c>
      <c r="O12" s="25">
        <v>1.3927500000000002</v>
      </c>
      <c r="P12" s="88" t="s">
        <v>78</v>
      </c>
      <c r="Q12" s="33">
        <f t="shared" si="2"/>
        <v>101.0887316276538</v>
      </c>
      <c r="R12" s="30">
        <v>0.42949999999999999</v>
      </c>
      <c r="S12" s="86" t="s">
        <v>78</v>
      </c>
      <c r="T12" s="25">
        <v>0.40900000000000003</v>
      </c>
      <c r="U12" s="88" t="s">
        <v>78</v>
      </c>
      <c r="V12" s="33">
        <f t="shared" si="3"/>
        <v>95.227008149010487</v>
      </c>
      <c r="W12" s="25">
        <v>4.1705390261055291</v>
      </c>
      <c r="X12" s="86" t="s">
        <v>81</v>
      </c>
      <c r="Y12" s="25">
        <v>5.1185063776508075</v>
      </c>
      <c r="Z12" s="86" t="s">
        <v>78</v>
      </c>
      <c r="AA12" s="33">
        <f t="shared" si="4"/>
        <v>122.73009185650746</v>
      </c>
      <c r="AB12" s="204">
        <v>10.058333333333334</v>
      </c>
      <c r="AC12" s="86" t="s">
        <v>78</v>
      </c>
      <c r="AD12" s="25">
        <v>8.4416666666666664</v>
      </c>
      <c r="AE12" s="86" t="s">
        <v>78</v>
      </c>
      <c r="AF12" s="33">
        <f t="shared" si="5"/>
        <v>83.927091963545976</v>
      </c>
      <c r="AG12" s="204">
        <v>45.583333333333343</v>
      </c>
      <c r="AH12" s="86" t="s">
        <v>78</v>
      </c>
      <c r="AI12" s="36">
        <v>34</v>
      </c>
      <c r="AJ12" s="86" t="s">
        <v>80</v>
      </c>
      <c r="AK12" s="33">
        <f t="shared" si="6"/>
        <v>74.588665447897611</v>
      </c>
      <c r="AL12" s="218">
        <v>1.25</v>
      </c>
    </row>
    <row r="13" spans="1:38" x14ac:dyDescent="0.25">
      <c r="A13" s="73" t="s">
        <v>101</v>
      </c>
      <c r="B13" s="103" t="s">
        <v>124</v>
      </c>
      <c r="C13" s="198">
        <v>100.32847062752656</v>
      </c>
      <c r="D13" s="86" t="s">
        <v>81</v>
      </c>
      <c r="E13" s="36">
        <v>105.49139389285712</v>
      </c>
      <c r="F13" s="86" t="s">
        <v>78</v>
      </c>
      <c r="G13" s="40">
        <f t="shared" si="0"/>
        <v>105.14602010081278</v>
      </c>
      <c r="H13" s="204">
        <v>83.298455175535707</v>
      </c>
      <c r="I13" s="86" t="s">
        <v>79</v>
      </c>
      <c r="J13" s="36">
        <v>93.795002224046982</v>
      </c>
      <c r="K13" s="86" t="s">
        <v>78</v>
      </c>
      <c r="L13" s="33">
        <f t="shared" si="1"/>
        <v>112.60113050883332</v>
      </c>
      <c r="M13" s="30">
        <v>1.3172499999999998</v>
      </c>
      <c r="N13" s="88" t="s">
        <v>81</v>
      </c>
      <c r="O13" s="25">
        <v>1.5187499999999998</v>
      </c>
      <c r="P13" s="88" t="s">
        <v>78</v>
      </c>
      <c r="Q13" s="33">
        <f t="shared" si="2"/>
        <v>115.29702030745871</v>
      </c>
      <c r="R13" s="30">
        <v>0.34375</v>
      </c>
      <c r="S13" s="86" t="s">
        <v>79</v>
      </c>
      <c r="T13" s="25">
        <v>0.46</v>
      </c>
      <c r="U13" s="88" t="s">
        <v>78</v>
      </c>
      <c r="V13" s="33">
        <f t="shared" si="3"/>
        <v>133.81818181818181</v>
      </c>
      <c r="W13" s="25">
        <v>5.8770064086255305</v>
      </c>
      <c r="X13" s="86" t="s">
        <v>78</v>
      </c>
      <c r="Y13" s="25">
        <v>5.2044064302122868</v>
      </c>
      <c r="Z13" s="86" t="s">
        <v>78</v>
      </c>
      <c r="AA13" s="33">
        <f t="shared" si="4"/>
        <v>88.555398247888817</v>
      </c>
      <c r="AB13" s="204">
        <v>6.1583333333333341</v>
      </c>
      <c r="AC13" s="86" t="s">
        <v>78</v>
      </c>
      <c r="AD13" s="25">
        <v>5.8750000000000009</v>
      </c>
      <c r="AE13" s="86" t="s">
        <v>78</v>
      </c>
      <c r="AF13" s="33">
        <f t="shared" si="5"/>
        <v>95.399188092016246</v>
      </c>
      <c r="AG13" s="204">
        <v>46.17499999999999</v>
      </c>
      <c r="AH13" s="86" t="s">
        <v>78</v>
      </c>
      <c r="AI13" s="36">
        <v>33.675000000000004</v>
      </c>
      <c r="AJ13" s="86" t="s">
        <v>80</v>
      </c>
      <c r="AK13" s="33">
        <f t="shared" si="6"/>
        <v>72.92907417433679</v>
      </c>
      <c r="AL13" s="218">
        <v>3.125</v>
      </c>
    </row>
    <row r="14" spans="1:38" x14ac:dyDescent="0.25">
      <c r="A14" s="73" t="s">
        <v>102</v>
      </c>
      <c r="B14" s="103" t="s">
        <v>127</v>
      </c>
      <c r="C14" s="198">
        <v>109.60501419156202</v>
      </c>
      <c r="D14" s="86" t="s">
        <v>78</v>
      </c>
      <c r="E14" s="36">
        <v>95.032633770319791</v>
      </c>
      <c r="F14" s="86" t="s">
        <v>81</v>
      </c>
      <c r="G14" s="40">
        <f t="shared" si="0"/>
        <v>86.70464072403351</v>
      </c>
      <c r="H14" s="204">
        <v>92.361282710308757</v>
      </c>
      <c r="I14" s="86" t="s">
        <v>78</v>
      </c>
      <c r="J14" s="36">
        <v>77.381971838254884</v>
      </c>
      <c r="K14" s="86" t="s">
        <v>81</v>
      </c>
      <c r="L14" s="33">
        <f t="shared" si="1"/>
        <v>83.781828887071114</v>
      </c>
      <c r="M14" s="30">
        <v>1.7807500000000001</v>
      </c>
      <c r="N14" s="88" t="s">
        <v>78</v>
      </c>
      <c r="O14" s="25">
        <v>1.16875</v>
      </c>
      <c r="P14" s="88" t="s">
        <v>81</v>
      </c>
      <c r="Q14" s="33">
        <f t="shared" si="2"/>
        <v>65.632458233890219</v>
      </c>
      <c r="R14" s="30">
        <v>0.55875000000000008</v>
      </c>
      <c r="S14" s="86" t="s">
        <v>78</v>
      </c>
      <c r="T14" s="25">
        <v>0.35675000000000001</v>
      </c>
      <c r="U14" s="88" t="s">
        <v>81</v>
      </c>
      <c r="V14" s="33">
        <f t="shared" si="3"/>
        <v>63.847874720357943</v>
      </c>
      <c r="W14" s="25">
        <v>7.3987127130958585</v>
      </c>
      <c r="X14" s="86" t="s">
        <v>78</v>
      </c>
      <c r="Y14" s="25">
        <v>5.6330165533090515</v>
      </c>
      <c r="Z14" s="86" t="s">
        <v>79</v>
      </c>
      <c r="AA14" s="33">
        <f t="shared" si="4"/>
        <v>76.135089599282708</v>
      </c>
      <c r="AB14" s="204">
        <v>8.8666666666666671</v>
      </c>
      <c r="AC14" s="86" t="s">
        <v>78</v>
      </c>
      <c r="AD14" s="25">
        <v>5.7749999999999995</v>
      </c>
      <c r="AE14" s="86" t="s">
        <v>79</v>
      </c>
      <c r="AF14" s="33">
        <f t="shared" si="5"/>
        <v>65.131578947368411</v>
      </c>
      <c r="AG14" s="204">
        <v>43.68333333333333</v>
      </c>
      <c r="AH14" s="86" t="s">
        <v>78</v>
      </c>
      <c r="AI14" s="36">
        <v>33.291666666666664</v>
      </c>
      <c r="AJ14" s="86" t="s">
        <v>80</v>
      </c>
      <c r="AK14" s="33">
        <f t="shared" si="6"/>
        <v>76.211369706219003</v>
      </c>
      <c r="AL14" s="218">
        <v>2.625</v>
      </c>
    </row>
    <row r="15" spans="1:38" x14ac:dyDescent="0.25">
      <c r="A15" s="73" t="s">
        <v>98</v>
      </c>
      <c r="B15" s="103" t="s">
        <v>128</v>
      </c>
      <c r="C15" s="198">
        <v>115.76434940990958</v>
      </c>
      <c r="D15" s="86" t="s">
        <v>78</v>
      </c>
      <c r="E15" s="36">
        <v>111.01042296406601</v>
      </c>
      <c r="F15" s="86" t="s">
        <v>78</v>
      </c>
      <c r="G15" s="40">
        <f t="shared" si="0"/>
        <v>95.893445201328419</v>
      </c>
      <c r="H15" s="204">
        <v>94.41769160230632</v>
      </c>
      <c r="I15" s="86" t="s">
        <v>78</v>
      </c>
      <c r="J15" s="36">
        <v>86.884949518263838</v>
      </c>
      <c r="K15" s="86" t="s">
        <v>78</v>
      </c>
      <c r="L15" s="33">
        <f t="shared" si="1"/>
        <v>92.021895519569682</v>
      </c>
      <c r="M15" s="30">
        <v>1.27525</v>
      </c>
      <c r="N15" s="88" t="s">
        <v>78</v>
      </c>
      <c r="O15" s="25">
        <v>1.1192499999999999</v>
      </c>
      <c r="P15" s="88" t="s">
        <v>78</v>
      </c>
      <c r="Q15" s="33">
        <f t="shared" si="2"/>
        <v>87.767104489315813</v>
      </c>
      <c r="R15" s="30">
        <v>0.41499999999999998</v>
      </c>
      <c r="S15" s="86" t="s">
        <v>78</v>
      </c>
      <c r="T15" s="25">
        <v>0.33250000000000002</v>
      </c>
      <c r="U15" s="88" t="s">
        <v>78</v>
      </c>
      <c r="V15" s="33">
        <f t="shared" si="3"/>
        <v>80.120481927710841</v>
      </c>
      <c r="W15" s="25">
        <v>5.294880973808791</v>
      </c>
      <c r="X15" s="86" t="s">
        <v>78</v>
      </c>
      <c r="Y15" s="25">
        <v>5.2726392673261691</v>
      </c>
      <c r="Z15" s="86" t="s">
        <v>78</v>
      </c>
      <c r="AA15" s="33">
        <f t="shared" si="4"/>
        <v>99.579939443537242</v>
      </c>
      <c r="AB15" s="204">
        <v>5.8083333333333336</v>
      </c>
      <c r="AC15" s="86" t="s">
        <v>78</v>
      </c>
      <c r="AD15" s="25">
        <v>5.2250000000000005</v>
      </c>
      <c r="AE15" s="86" t="s">
        <v>78</v>
      </c>
      <c r="AF15" s="33">
        <f t="shared" si="5"/>
        <v>89.956958393113339</v>
      </c>
      <c r="AG15" s="204">
        <v>44.241666666666667</v>
      </c>
      <c r="AH15" s="86" t="s">
        <v>78</v>
      </c>
      <c r="AI15" s="36">
        <v>33.4</v>
      </c>
      <c r="AJ15" s="86" t="s">
        <v>80</v>
      </c>
      <c r="AK15" s="33">
        <f t="shared" si="6"/>
        <v>75.494443398003384</v>
      </c>
      <c r="AL15" s="218">
        <v>2.875</v>
      </c>
    </row>
    <row r="16" spans="1:38" x14ac:dyDescent="0.25">
      <c r="A16" s="73" t="s">
        <v>99</v>
      </c>
      <c r="B16" s="103" t="s">
        <v>129</v>
      </c>
      <c r="C16" s="198">
        <v>107.66972738966561</v>
      </c>
      <c r="D16" s="86" t="s">
        <v>78</v>
      </c>
      <c r="E16" s="36">
        <v>100.44676819854176</v>
      </c>
      <c r="F16" s="86" t="s">
        <v>78</v>
      </c>
      <c r="G16" s="40">
        <f t="shared" si="0"/>
        <v>93.291559878308817</v>
      </c>
      <c r="H16" s="204">
        <v>96.527331467963592</v>
      </c>
      <c r="I16" s="86" t="s">
        <v>78</v>
      </c>
      <c r="J16" s="36">
        <v>86.160873879524729</v>
      </c>
      <c r="K16" s="86" t="s">
        <v>79</v>
      </c>
      <c r="L16" s="33">
        <f t="shared" si="1"/>
        <v>89.260598598564414</v>
      </c>
      <c r="M16" s="30">
        <v>1.97925</v>
      </c>
      <c r="N16" s="88" t="s">
        <v>78</v>
      </c>
      <c r="O16" s="25">
        <v>1.6164999999999998</v>
      </c>
      <c r="P16" s="88" t="s">
        <v>78</v>
      </c>
      <c r="Q16" s="33">
        <f t="shared" si="2"/>
        <v>81.672350637867865</v>
      </c>
      <c r="R16" s="30">
        <v>0.67374999999999996</v>
      </c>
      <c r="S16" s="86" t="s">
        <v>78</v>
      </c>
      <c r="T16" s="25">
        <v>0.50475000000000003</v>
      </c>
      <c r="U16" s="88" t="s">
        <v>79</v>
      </c>
      <c r="V16" s="33">
        <f t="shared" si="3"/>
        <v>74.916512059369211</v>
      </c>
      <c r="W16" s="25">
        <v>6.1715329321816341</v>
      </c>
      <c r="X16" s="86" t="s">
        <v>78</v>
      </c>
      <c r="Y16" s="25">
        <v>5.8992481151081542</v>
      </c>
      <c r="Z16" s="86" t="s">
        <v>78</v>
      </c>
      <c r="AA16" s="33">
        <f t="shared" si="4"/>
        <v>95.588052108518397</v>
      </c>
      <c r="AB16" s="204">
        <v>10.666666666666666</v>
      </c>
      <c r="AC16" s="86" t="s">
        <v>78</v>
      </c>
      <c r="AD16" s="25">
        <v>8.8916666666666657</v>
      </c>
      <c r="AE16" s="86" t="s">
        <v>78</v>
      </c>
      <c r="AF16" s="33">
        <f t="shared" si="5"/>
        <v>83.359374999999986</v>
      </c>
      <c r="AG16" s="204">
        <v>42.541666666666671</v>
      </c>
      <c r="AH16" s="86" t="s">
        <v>78</v>
      </c>
      <c r="AI16" s="36">
        <v>32.083333333333329</v>
      </c>
      <c r="AJ16" s="86" t="s">
        <v>80</v>
      </c>
      <c r="AK16" s="33">
        <f t="shared" si="6"/>
        <v>75.41625857002937</v>
      </c>
      <c r="AL16" s="218">
        <v>9.375</v>
      </c>
    </row>
    <row r="17" spans="1:38" x14ac:dyDescent="0.25">
      <c r="A17" s="73" t="s">
        <v>100</v>
      </c>
      <c r="B17" s="103" t="s">
        <v>122</v>
      </c>
      <c r="C17" s="198">
        <v>113.85991036409601</v>
      </c>
      <c r="D17" s="86" t="s">
        <v>78</v>
      </c>
      <c r="E17" s="36">
        <v>109.38571770364561</v>
      </c>
      <c r="F17" s="86" t="s">
        <v>78</v>
      </c>
      <c r="G17" s="40">
        <f t="shared" si="0"/>
        <v>96.070440731822956</v>
      </c>
      <c r="H17" s="204">
        <v>106.16474509392071</v>
      </c>
      <c r="I17" s="86" t="s">
        <v>78</v>
      </c>
      <c r="J17" s="36">
        <v>101.86340021416382</v>
      </c>
      <c r="K17" s="86" t="s">
        <v>78</v>
      </c>
      <c r="L17" s="33">
        <f t="shared" si="1"/>
        <v>95.948424426628975</v>
      </c>
      <c r="M17" s="30">
        <v>1.2885</v>
      </c>
      <c r="N17" s="88" t="s">
        <v>78</v>
      </c>
      <c r="O17" s="25">
        <v>1.1180000000000001</v>
      </c>
      <c r="P17" s="88" t="s">
        <v>78</v>
      </c>
      <c r="Q17" s="33">
        <f t="shared" si="2"/>
        <v>86.767559177338001</v>
      </c>
      <c r="R17" s="30">
        <v>0.50600000000000001</v>
      </c>
      <c r="S17" s="86" t="s">
        <v>78</v>
      </c>
      <c r="T17" s="25">
        <v>0.4395</v>
      </c>
      <c r="U17" s="88" t="s">
        <v>78</v>
      </c>
      <c r="V17" s="33">
        <f t="shared" si="3"/>
        <v>86.857707509881422</v>
      </c>
      <c r="W17" s="25">
        <v>5.3451233297840526</v>
      </c>
      <c r="X17" s="86" t="s">
        <v>78</v>
      </c>
      <c r="Y17" s="25">
        <v>5.1867392147646898</v>
      </c>
      <c r="Z17" s="86" t="s">
        <v>78</v>
      </c>
      <c r="AA17" s="33">
        <f t="shared" si="4"/>
        <v>97.036848258733045</v>
      </c>
      <c r="AB17" s="204">
        <v>5.6916666666666664</v>
      </c>
      <c r="AC17" s="86" t="s">
        <v>78</v>
      </c>
      <c r="AD17" s="25">
        <v>5.958333333333333</v>
      </c>
      <c r="AE17" s="86" t="s">
        <v>78</v>
      </c>
      <c r="AF17" s="33">
        <f t="shared" si="5"/>
        <v>104.68521229868227</v>
      </c>
      <c r="AG17" s="204">
        <v>44.641666666666673</v>
      </c>
      <c r="AH17" s="86" t="s">
        <v>78</v>
      </c>
      <c r="AI17" s="36">
        <v>27.7</v>
      </c>
      <c r="AJ17" s="86" t="s">
        <v>80</v>
      </c>
      <c r="AK17" s="33">
        <f t="shared" si="6"/>
        <v>62.049654657457523</v>
      </c>
      <c r="AL17" s="218">
        <v>10</v>
      </c>
    </row>
    <row r="18" spans="1:38" x14ac:dyDescent="0.25">
      <c r="A18" s="74" t="s">
        <v>119</v>
      </c>
      <c r="B18" s="103" t="s">
        <v>130</v>
      </c>
      <c r="C18" s="198">
        <v>98.160766285509197</v>
      </c>
      <c r="D18" s="86" t="s">
        <v>78</v>
      </c>
      <c r="E18" s="36">
        <v>102.05666688159921</v>
      </c>
      <c r="F18" s="86" t="s">
        <v>78</v>
      </c>
      <c r="G18" s="40">
        <f>(E18*100)/C18</f>
        <v>103.96889790444223</v>
      </c>
      <c r="H18" s="204">
        <v>85.568180559272719</v>
      </c>
      <c r="I18" s="86" t="s">
        <v>78</v>
      </c>
      <c r="J18" s="36">
        <v>83.985058818766106</v>
      </c>
      <c r="K18" s="86" t="s">
        <v>78</v>
      </c>
      <c r="L18" s="33">
        <f>(J18*100)/H18</f>
        <v>98.149870979890707</v>
      </c>
      <c r="M18" s="30">
        <v>1.1937500000000001</v>
      </c>
      <c r="N18" s="88" t="s">
        <v>78</v>
      </c>
      <c r="O18" s="25">
        <v>1.2925</v>
      </c>
      <c r="P18" s="88" t="s">
        <v>78</v>
      </c>
      <c r="Q18" s="33">
        <f>(O18*100)/M18</f>
        <v>108.27225130890052</v>
      </c>
      <c r="R18" s="30">
        <v>0.377</v>
      </c>
      <c r="S18" s="86" t="s">
        <v>78</v>
      </c>
      <c r="T18" s="25">
        <v>0.35450000000000004</v>
      </c>
      <c r="U18" s="88" t="s">
        <v>78</v>
      </c>
      <c r="V18" s="33">
        <f>(T18*100)/R18</f>
        <v>94.031830238726798</v>
      </c>
      <c r="W18" s="25">
        <v>3.8397747612064848</v>
      </c>
      <c r="X18" s="86" t="s">
        <v>79</v>
      </c>
      <c r="Y18" s="25">
        <v>4.7764138850709079</v>
      </c>
      <c r="Z18" s="86" t="s">
        <v>78</v>
      </c>
      <c r="AA18" s="33">
        <f>(Y18*100)/W18</f>
        <v>124.39307464925687</v>
      </c>
      <c r="AB18" s="204">
        <v>7.5999999999999988</v>
      </c>
      <c r="AC18" s="86" t="s">
        <v>78</v>
      </c>
      <c r="AD18" s="25">
        <v>7.4833333333333334</v>
      </c>
      <c r="AE18" s="86" t="s">
        <v>78</v>
      </c>
      <c r="AF18" s="33">
        <f>(AD18*100)/AB18</f>
        <v>98.464912280701782</v>
      </c>
      <c r="AG18" s="204">
        <v>42.266666666666659</v>
      </c>
      <c r="AH18" s="86" t="s">
        <v>78</v>
      </c>
      <c r="AI18" s="36">
        <v>34.033333333333331</v>
      </c>
      <c r="AJ18" s="86" t="s">
        <v>80</v>
      </c>
      <c r="AK18" s="33">
        <f>(AI18*100)/AG18</f>
        <v>80.520504731861209</v>
      </c>
      <c r="AL18" s="218">
        <v>2.875</v>
      </c>
    </row>
    <row r="19" spans="1:38" x14ac:dyDescent="0.25">
      <c r="A19" s="73" t="s">
        <v>97</v>
      </c>
      <c r="B19" s="103" t="s">
        <v>131</v>
      </c>
      <c r="C19" s="198">
        <v>98.81873127586708</v>
      </c>
      <c r="D19" s="86" t="s">
        <v>78</v>
      </c>
      <c r="E19" s="36">
        <v>96.11187105329472</v>
      </c>
      <c r="F19" s="86" t="s">
        <v>78</v>
      </c>
      <c r="G19" s="40">
        <f t="shared" si="0"/>
        <v>97.260782254919107</v>
      </c>
      <c r="H19" s="204">
        <v>94.858888140602104</v>
      </c>
      <c r="I19" s="86" t="s">
        <v>78</v>
      </c>
      <c r="J19" s="36">
        <v>85.182386288165972</v>
      </c>
      <c r="K19" s="86" t="s">
        <v>81</v>
      </c>
      <c r="L19" s="33">
        <f t="shared" si="1"/>
        <v>89.799056216963677</v>
      </c>
      <c r="M19" s="30">
        <v>0.95724999999999993</v>
      </c>
      <c r="N19" s="88" t="s">
        <v>78</v>
      </c>
      <c r="O19" s="25">
        <v>0.88550000000000006</v>
      </c>
      <c r="P19" s="88" t="s">
        <v>78</v>
      </c>
      <c r="Q19" s="33">
        <f t="shared" si="2"/>
        <v>92.504570383912267</v>
      </c>
      <c r="R19" s="30">
        <v>0.38049999999999995</v>
      </c>
      <c r="S19" s="86" t="s">
        <v>78</v>
      </c>
      <c r="T19" s="25">
        <v>0.28800000000000003</v>
      </c>
      <c r="U19" s="88" t="s">
        <v>81</v>
      </c>
      <c r="V19" s="33">
        <f t="shared" si="3"/>
        <v>75.689881734559805</v>
      </c>
      <c r="W19" s="25">
        <v>2.8651491819569461</v>
      </c>
      <c r="X19" s="86" t="s">
        <v>79</v>
      </c>
      <c r="Y19" s="25">
        <v>3.6033754663582567</v>
      </c>
      <c r="Z19" s="86" t="s">
        <v>78</v>
      </c>
      <c r="AA19" s="33">
        <f t="shared" si="4"/>
        <v>125.76571890393119</v>
      </c>
      <c r="AB19" s="204">
        <v>5.9750000000000005</v>
      </c>
      <c r="AC19" s="86" t="s">
        <v>78</v>
      </c>
      <c r="AD19" s="25">
        <v>5.375</v>
      </c>
      <c r="AE19" s="86" t="s">
        <v>78</v>
      </c>
      <c r="AF19" s="33">
        <f t="shared" si="5"/>
        <v>89.958158995815893</v>
      </c>
      <c r="AG19" s="204">
        <v>42.758333333333326</v>
      </c>
      <c r="AH19" s="86" t="s">
        <v>78</v>
      </c>
      <c r="AI19" s="36">
        <v>31.583333333333332</v>
      </c>
      <c r="AJ19" s="86" t="s">
        <v>80</v>
      </c>
      <c r="AK19" s="33">
        <f t="shared" si="6"/>
        <v>73.864743714675512</v>
      </c>
      <c r="AL19" s="218">
        <v>1</v>
      </c>
    </row>
    <row r="20" spans="1:38" x14ac:dyDescent="0.25">
      <c r="A20" s="73" t="s">
        <v>95</v>
      </c>
      <c r="B20" s="103" t="s">
        <v>132</v>
      </c>
      <c r="C20" s="198">
        <v>110.20200740549097</v>
      </c>
      <c r="D20" s="86" t="s">
        <v>78</v>
      </c>
      <c r="E20" s="36">
        <v>114.40821541782984</v>
      </c>
      <c r="F20" s="86" t="s">
        <v>78</v>
      </c>
      <c r="G20" s="40">
        <f t="shared" si="0"/>
        <v>103.81681614642646</v>
      </c>
      <c r="H20" s="204">
        <v>88.951626525062721</v>
      </c>
      <c r="I20" s="86" t="s">
        <v>78</v>
      </c>
      <c r="J20" s="36">
        <v>89.400284716176486</v>
      </c>
      <c r="K20" s="86" t="s">
        <v>78</v>
      </c>
      <c r="L20" s="33">
        <f t="shared" si="1"/>
        <v>100.50438447124668</v>
      </c>
      <c r="M20" s="30">
        <v>1.3547500000000001</v>
      </c>
      <c r="N20" s="88" t="s">
        <v>78</v>
      </c>
      <c r="O20" s="25">
        <v>1.4837500000000001</v>
      </c>
      <c r="P20" s="88" t="s">
        <v>78</v>
      </c>
      <c r="Q20" s="33">
        <f t="shared" si="2"/>
        <v>109.5220520391216</v>
      </c>
      <c r="R20" s="30">
        <v>0.49725000000000003</v>
      </c>
      <c r="S20" s="86" t="s">
        <v>78</v>
      </c>
      <c r="T20" s="25">
        <v>0.49099999999999999</v>
      </c>
      <c r="U20" s="88" t="s">
        <v>78</v>
      </c>
      <c r="V20" s="33">
        <f t="shared" si="3"/>
        <v>98.7430869783811</v>
      </c>
      <c r="W20" s="25">
        <v>5.1008391622032105</v>
      </c>
      <c r="X20" s="86" t="s">
        <v>78</v>
      </c>
      <c r="Y20" s="25">
        <v>5.6573170687877514</v>
      </c>
      <c r="Z20" s="86" t="s">
        <v>78</v>
      </c>
      <c r="AA20" s="33">
        <f t="shared" si="4"/>
        <v>110.90953642898596</v>
      </c>
      <c r="AB20" s="204">
        <v>10.225</v>
      </c>
      <c r="AC20" s="86" t="s">
        <v>78</v>
      </c>
      <c r="AD20" s="25">
        <v>9.75</v>
      </c>
      <c r="AE20" s="86" t="s">
        <v>78</v>
      </c>
      <c r="AF20" s="33">
        <f t="shared" si="5"/>
        <v>95.354523227383865</v>
      </c>
      <c r="AG20" s="204">
        <v>45.216666666666669</v>
      </c>
      <c r="AH20" s="86" t="s">
        <v>78</v>
      </c>
      <c r="AI20" s="36">
        <v>34.050000000000004</v>
      </c>
      <c r="AJ20" s="86" t="s">
        <v>80</v>
      </c>
      <c r="AK20" s="33">
        <f t="shared" si="6"/>
        <v>75.304091411721345</v>
      </c>
      <c r="AL20" s="218">
        <v>6</v>
      </c>
    </row>
    <row r="21" spans="1:38" x14ac:dyDescent="0.25">
      <c r="A21" s="73" t="s">
        <v>96</v>
      </c>
      <c r="B21" s="104" t="s">
        <v>126</v>
      </c>
      <c r="C21" s="198">
        <v>116.11686538542192</v>
      </c>
      <c r="D21" s="86" t="s">
        <v>78</v>
      </c>
      <c r="E21" s="36">
        <v>112.42997667657875</v>
      </c>
      <c r="F21" s="86" t="s">
        <v>78</v>
      </c>
      <c r="G21" s="40">
        <f t="shared" si="0"/>
        <v>96.824846505625672</v>
      </c>
      <c r="H21" s="204">
        <v>104.71296334067014</v>
      </c>
      <c r="I21" s="86" t="s">
        <v>78</v>
      </c>
      <c r="J21" s="36">
        <v>91.789291495828209</v>
      </c>
      <c r="K21" s="86" t="s">
        <v>79</v>
      </c>
      <c r="L21" s="33">
        <f t="shared" si="1"/>
        <v>87.658001996566142</v>
      </c>
      <c r="M21" s="30">
        <v>1.6255000000000002</v>
      </c>
      <c r="N21" s="88" t="s">
        <v>78</v>
      </c>
      <c r="O21" s="25">
        <v>1.4624999999999999</v>
      </c>
      <c r="P21" s="88" t="s">
        <v>78</v>
      </c>
      <c r="Q21" s="33">
        <f t="shared" si="2"/>
        <v>89.972316210396798</v>
      </c>
      <c r="R21" s="30">
        <v>0.52949999999999997</v>
      </c>
      <c r="S21" s="86" t="s">
        <v>78</v>
      </c>
      <c r="T21" s="25">
        <v>0.36525000000000007</v>
      </c>
      <c r="U21" s="88" t="s">
        <v>81</v>
      </c>
      <c r="V21" s="33">
        <f t="shared" si="3"/>
        <v>68.980169971671401</v>
      </c>
      <c r="W21" s="25">
        <v>4.020225482303549</v>
      </c>
      <c r="X21" s="86" t="s">
        <v>78</v>
      </c>
      <c r="Y21" s="25">
        <v>3.9305060838686887</v>
      </c>
      <c r="Z21" s="86" t="s">
        <v>78</v>
      </c>
      <c r="AA21" s="33">
        <f t="shared" si="4"/>
        <v>97.768299344656356</v>
      </c>
      <c r="AB21" s="204">
        <v>11.083333333333334</v>
      </c>
      <c r="AC21" s="86" t="s">
        <v>78</v>
      </c>
      <c r="AD21" s="25">
        <v>7.875</v>
      </c>
      <c r="AE21" s="86" t="s">
        <v>80</v>
      </c>
      <c r="AF21" s="33">
        <f t="shared" si="5"/>
        <v>71.05263157894737</v>
      </c>
      <c r="AG21" s="204">
        <v>44.85</v>
      </c>
      <c r="AH21" s="86" t="s">
        <v>78</v>
      </c>
      <c r="AI21" s="36">
        <v>36.175000000000004</v>
      </c>
      <c r="AJ21" s="86" t="s">
        <v>80</v>
      </c>
      <c r="AK21" s="33">
        <f t="shared" si="6"/>
        <v>80.657748049052401</v>
      </c>
      <c r="AL21" s="218">
        <v>1</v>
      </c>
    </row>
    <row r="22" spans="1:38" x14ac:dyDescent="0.25">
      <c r="A22" s="73" t="s">
        <v>14</v>
      </c>
      <c r="B22" s="103" t="s">
        <v>133</v>
      </c>
      <c r="C22" s="198">
        <v>103.424272969578</v>
      </c>
      <c r="D22" s="86" t="s">
        <v>78</v>
      </c>
      <c r="E22" s="36">
        <v>98.873792412353779</v>
      </c>
      <c r="F22" s="86" t="s">
        <v>81</v>
      </c>
      <c r="G22" s="40">
        <f t="shared" si="0"/>
        <v>95.600181247043693</v>
      </c>
      <c r="H22" s="204">
        <v>96.790428672983595</v>
      </c>
      <c r="I22" s="86" t="s">
        <v>78</v>
      </c>
      <c r="J22" s="36">
        <v>88.390221380556426</v>
      </c>
      <c r="K22" s="86" t="s">
        <v>79</v>
      </c>
      <c r="L22" s="33">
        <f t="shared" si="1"/>
        <v>91.321241771944074</v>
      </c>
      <c r="M22" s="34">
        <v>1.8419999999999999</v>
      </c>
      <c r="N22" s="88" t="s">
        <v>78</v>
      </c>
      <c r="O22" s="35">
        <v>1.6181999999999999</v>
      </c>
      <c r="P22" s="88" t="s">
        <v>81</v>
      </c>
      <c r="Q22" s="33">
        <f t="shared" si="2"/>
        <v>87.850162866449509</v>
      </c>
      <c r="R22" s="30">
        <v>0.62899999999999989</v>
      </c>
      <c r="S22" s="86" t="s">
        <v>78</v>
      </c>
      <c r="T22" s="25">
        <v>0.49600000000000011</v>
      </c>
      <c r="U22" s="88" t="s">
        <v>79</v>
      </c>
      <c r="V22" s="33">
        <f t="shared" si="3"/>
        <v>78.855325914149475</v>
      </c>
      <c r="W22" s="25">
        <v>6.9288114775959357</v>
      </c>
      <c r="X22" s="86" t="s">
        <v>78</v>
      </c>
      <c r="Y22" s="25">
        <v>6.2678610767548779</v>
      </c>
      <c r="Z22" s="86" t="s">
        <v>78</v>
      </c>
      <c r="AA22" s="33">
        <f t="shared" si="4"/>
        <v>90.460840174707911</v>
      </c>
      <c r="AB22" s="204">
        <v>9.2444444444444471</v>
      </c>
      <c r="AC22" s="86" t="s">
        <v>78</v>
      </c>
      <c r="AD22" s="25">
        <v>7.4200000000000017</v>
      </c>
      <c r="AE22" s="86" t="s">
        <v>78</v>
      </c>
      <c r="AF22" s="33">
        <f t="shared" si="5"/>
        <v>80.26442307692308</v>
      </c>
      <c r="AG22" s="204">
        <v>41.05555555555555</v>
      </c>
      <c r="AH22" s="86" t="s">
        <v>78</v>
      </c>
      <c r="AI22" s="36">
        <v>32.346666666666671</v>
      </c>
      <c r="AJ22" s="86" t="s">
        <v>80</v>
      </c>
      <c r="AK22" s="33">
        <f t="shared" si="6"/>
        <v>78.787550744249003</v>
      </c>
      <c r="AL22" s="218">
        <v>3.375</v>
      </c>
    </row>
    <row r="23" spans="1:38" s="81" customFormat="1" x14ac:dyDescent="0.25">
      <c r="A23" s="214" t="s">
        <v>15</v>
      </c>
      <c r="B23" s="215" t="s">
        <v>134</v>
      </c>
      <c r="C23" s="216">
        <v>101.89408510098444</v>
      </c>
      <c r="D23" s="86" t="s">
        <v>78</v>
      </c>
      <c r="E23" s="202">
        <v>90.351313284088135</v>
      </c>
      <c r="F23" s="86" t="s">
        <v>81</v>
      </c>
      <c r="G23" s="40">
        <f t="shared" si="0"/>
        <v>88.671794044319086</v>
      </c>
      <c r="H23" s="217">
        <v>95.947014205359935</v>
      </c>
      <c r="I23" s="86" t="s">
        <v>78</v>
      </c>
      <c r="J23" s="202">
        <v>77.726452774776476</v>
      </c>
      <c r="K23" s="86" t="s">
        <v>81</v>
      </c>
      <c r="L23" s="201">
        <f t="shared" si="1"/>
        <v>81.009767128776801</v>
      </c>
      <c r="M23" s="34">
        <v>1.69075</v>
      </c>
      <c r="N23" s="88" t="s">
        <v>78</v>
      </c>
      <c r="O23" s="35">
        <v>1.2175</v>
      </c>
      <c r="P23" s="88" t="s">
        <v>78</v>
      </c>
      <c r="Q23" s="201">
        <f t="shared" si="2"/>
        <v>72.009463255951502</v>
      </c>
      <c r="R23" s="34">
        <v>0.68825000000000003</v>
      </c>
      <c r="S23" s="86" t="s">
        <v>78</v>
      </c>
      <c r="T23" s="35">
        <v>0.40499999999999997</v>
      </c>
      <c r="U23" s="88" t="s">
        <v>81</v>
      </c>
      <c r="V23" s="201">
        <f t="shared" si="3"/>
        <v>58.844896476571009</v>
      </c>
      <c r="W23" s="35">
        <v>5.3585393198876474</v>
      </c>
      <c r="X23" s="86" t="s">
        <v>78</v>
      </c>
      <c r="Y23" s="35">
        <v>5.0785974557205886</v>
      </c>
      <c r="Z23" s="86" t="s">
        <v>78</v>
      </c>
      <c r="AA23" s="201">
        <f t="shared" si="4"/>
        <v>94.77578034879609</v>
      </c>
      <c r="AB23" s="217">
        <v>11.366666666666667</v>
      </c>
      <c r="AC23" s="86" t="s">
        <v>78</v>
      </c>
      <c r="AD23" s="35">
        <v>7.741666666666668</v>
      </c>
      <c r="AE23" s="86" t="s">
        <v>80</v>
      </c>
      <c r="AF23" s="201">
        <f t="shared" si="5"/>
        <v>68.108504398826994</v>
      </c>
      <c r="AG23" s="217">
        <v>43</v>
      </c>
      <c r="AH23" s="86" t="s">
        <v>78</v>
      </c>
      <c r="AI23" s="202">
        <v>32.133333333333333</v>
      </c>
      <c r="AJ23" s="86" t="s">
        <v>80</v>
      </c>
      <c r="AK23" s="201">
        <f t="shared" si="6"/>
        <v>74.728682170542641</v>
      </c>
      <c r="AL23" s="218">
        <v>1.625</v>
      </c>
    </row>
    <row r="24" spans="1:38" ht="16.5" customHeight="1" x14ac:dyDescent="0.25">
      <c r="A24" s="73" t="s">
        <v>2</v>
      </c>
      <c r="B24" s="103" t="s">
        <v>135</v>
      </c>
      <c r="C24" s="198">
        <v>99.39404523588361</v>
      </c>
      <c r="D24" s="86" t="s">
        <v>78</v>
      </c>
      <c r="E24" s="36">
        <v>104.47825746474655</v>
      </c>
      <c r="F24" s="86" t="s">
        <v>78</v>
      </c>
      <c r="G24" s="40">
        <f t="shared" si="0"/>
        <v>105.11520807589328</v>
      </c>
      <c r="H24" s="204">
        <v>96.929198318848606</v>
      </c>
      <c r="I24" s="86" t="s">
        <v>78</v>
      </c>
      <c r="J24" s="36">
        <v>93.424370028791287</v>
      </c>
      <c r="K24" s="86" t="s">
        <v>78</v>
      </c>
      <c r="L24" s="33">
        <f t="shared" si="1"/>
        <v>96.384135687857253</v>
      </c>
      <c r="M24" s="30">
        <v>1.6985000000000001</v>
      </c>
      <c r="N24" s="88" t="s">
        <v>78</v>
      </c>
      <c r="O24" s="25">
        <v>1.956</v>
      </c>
      <c r="P24" s="88" t="s">
        <v>78</v>
      </c>
      <c r="Q24" s="33">
        <f t="shared" si="2"/>
        <v>115.16043567853988</v>
      </c>
      <c r="R24" s="30">
        <v>0.58975</v>
      </c>
      <c r="S24" s="86" t="s">
        <v>78</v>
      </c>
      <c r="T24" s="25">
        <v>0.52449999999999997</v>
      </c>
      <c r="U24" s="88" t="s">
        <v>78</v>
      </c>
      <c r="V24" s="33">
        <f t="shared" si="3"/>
        <v>88.935989826197542</v>
      </c>
      <c r="W24" s="25">
        <v>6.0633911731375321</v>
      </c>
      <c r="X24" s="86" t="s">
        <v>78</v>
      </c>
      <c r="Y24" s="25">
        <v>6.5017171523239545</v>
      </c>
      <c r="Z24" s="86" t="s">
        <v>78</v>
      </c>
      <c r="AA24" s="33">
        <f t="shared" si="4"/>
        <v>107.22905659011948</v>
      </c>
      <c r="AB24" s="204">
        <v>8.7916666666666661</v>
      </c>
      <c r="AC24" s="86" t="s">
        <v>78</v>
      </c>
      <c r="AD24" s="25">
        <v>7.4333333333333336</v>
      </c>
      <c r="AE24" s="86" t="s">
        <v>81</v>
      </c>
      <c r="AF24" s="33">
        <f t="shared" si="5"/>
        <v>84.549763033175367</v>
      </c>
      <c r="AG24" s="204">
        <v>47.066666666666663</v>
      </c>
      <c r="AH24" s="86" t="s">
        <v>78</v>
      </c>
      <c r="AI24" s="36">
        <v>36.133333333333333</v>
      </c>
      <c r="AJ24" s="86" t="s">
        <v>80</v>
      </c>
      <c r="AK24" s="33">
        <f t="shared" si="6"/>
        <v>76.770538243626078</v>
      </c>
      <c r="AL24" s="218">
        <v>6.875</v>
      </c>
    </row>
    <row r="25" spans="1:38" x14ac:dyDescent="0.25">
      <c r="A25" s="73" t="s">
        <v>3</v>
      </c>
      <c r="B25" s="103" t="s">
        <v>136</v>
      </c>
      <c r="C25" s="198">
        <v>100.48076036030919</v>
      </c>
      <c r="D25" s="86" t="s">
        <v>78</v>
      </c>
      <c r="E25" s="36">
        <v>102.11598496986218</v>
      </c>
      <c r="F25" s="86" t="s">
        <v>78</v>
      </c>
      <c r="G25" s="40">
        <f t="shared" si="0"/>
        <v>101.62740071202619</v>
      </c>
      <c r="H25" s="204">
        <v>88.383242133668659</v>
      </c>
      <c r="I25" s="86" t="s">
        <v>78</v>
      </c>
      <c r="J25" s="36">
        <v>93.576301989011924</v>
      </c>
      <c r="K25" s="86" t="s">
        <v>78</v>
      </c>
      <c r="L25" s="33">
        <f t="shared" si="1"/>
        <v>105.87561593122982</v>
      </c>
      <c r="M25" s="30">
        <v>1.48525</v>
      </c>
      <c r="N25" s="88" t="s">
        <v>78</v>
      </c>
      <c r="O25" s="25">
        <v>1.5882499999999999</v>
      </c>
      <c r="P25" s="88" t="s">
        <v>78</v>
      </c>
      <c r="Q25" s="33">
        <f t="shared" si="2"/>
        <v>106.93485945127082</v>
      </c>
      <c r="R25" s="30">
        <v>0.48950000000000005</v>
      </c>
      <c r="S25" s="86" t="s">
        <v>78</v>
      </c>
      <c r="T25" s="25">
        <v>0.57800000000000007</v>
      </c>
      <c r="U25" s="88" t="s">
        <v>78</v>
      </c>
      <c r="V25" s="33">
        <f t="shared" si="3"/>
        <v>118.07967313585291</v>
      </c>
      <c r="W25" s="25">
        <v>5.3094656331978358</v>
      </c>
      <c r="X25" s="86" t="s">
        <v>78</v>
      </c>
      <c r="Y25" s="25">
        <v>5.7332069529952117</v>
      </c>
      <c r="Z25" s="86" t="s">
        <v>78</v>
      </c>
      <c r="AA25" s="33">
        <f t="shared" si="4"/>
        <v>107.98086566655411</v>
      </c>
      <c r="AB25" s="204">
        <v>8.6916666666666664</v>
      </c>
      <c r="AC25" s="86" t="s">
        <v>78</v>
      </c>
      <c r="AD25" s="25">
        <v>7.375</v>
      </c>
      <c r="AE25" s="86" t="s">
        <v>78</v>
      </c>
      <c r="AF25" s="33">
        <f t="shared" si="5"/>
        <v>84.851390220517743</v>
      </c>
      <c r="AG25" s="204">
        <v>47.366666666666674</v>
      </c>
      <c r="AH25" s="86" t="s">
        <v>78</v>
      </c>
      <c r="AI25" s="36">
        <v>33.49166666666666</v>
      </c>
      <c r="AJ25" s="86" t="s">
        <v>80</v>
      </c>
      <c r="AK25" s="33">
        <f t="shared" si="6"/>
        <v>70.707248416607996</v>
      </c>
      <c r="AL25" s="218">
        <v>4.75</v>
      </c>
    </row>
    <row r="26" spans="1:38" x14ac:dyDescent="0.25">
      <c r="A26" s="73" t="s">
        <v>4</v>
      </c>
      <c r="B26" s="103" t="s">
        <v>125</v>
      </c>
      <c r="C26" s="198">
        <v>111.52802372974307</v>
      </c>
      <c r="D26" s="86" t="s">
        <v>78</v>
      </c>
      <c r="E26" s="36">
        <v>106.33823468232625</v>
      </c>
      <c r="F26" s="86" t="s">
        <v>78</v>
      </c>
      <c r="G26" s="40">
        <f t="shared" si="0"/>
        <v>95.346650219506415</v>
      </c>
      <c r="H26" s="204">
        <v>104.64566194790021</v>
      </c>
      <c r="I26" s="86" t="s">
        <v>78</v>
      </c>
      <c r="J26" s="36">
        <v>90.172270277977631</v>
      </c>
      <c r="K26" s="86" t="s">
        <v>80</v>
      </c>
      <c r="L26" s="33">
        <f t="shared" si="1"/>
        <v>86.169143182324717</v>
      </c>
      <c r="M26" s="30">
        <v>2.5389999999999997</v>
      </c>
      <c r="N26" s="88" t="s">
        <v>78</v>
      </c>
      <c r="O26" s="25">
        <v>2.2077499999999999</v>
      </c>
      <c r="P26" s="88" t="s">
        <v>78</v>
      </c>
      <c r="Q26" s="33">
        <f t="shared" si="2"/>
        <v>86.953525009846402</v>
      </c>
      <c r="R26" s="30">
        <v>0.77925</v>
      </c>
      <c r="S26" s="86" t="s">
        <v>78</v>
      </c>
      <c r="T26" s="25">
        <v>0.52249999999999996</v>
      </c>
      <c r="U26" s="88" t="s">
        <v>80</v>
      </c>
      <c r="V26" s="33">
        <f t="shared" si="3"/>
        <v>67.051652229708054</v>
      </c>
      <c r="W26" s="25">
        <v>7.4267133625884965</v>
      </c>
      <c r="X26" s="86" t="s">
        <v>78</v>
      </c>
      <c r="Y26" s="25">
        <v>7.461964091781522</v>
      </c>
      <c r="Z26" s="86" t="s">
        <v>78</v>
      </c>
      <c r="AA26" s="33">
        <f t="shared" si="4"/>
        <v>100.47464776775415</v>
      </c>
      <c r="AB26" s="204">
        <v>13.641666666666667</v>
      </c>
      <c r="AC26" s="86" t="s">
        <v>78</v>
      </c>
      <c r="AD26" s="25">
        <v>9.7083333333333321</v>
      </c>
      <c r="AE26" s="86" t="s">
        <v>80</v>
      </c>
      <c r="AF26" s="33">
        <f t="shared" si="5"/>
        <v>71.166768478924851</v>
      </c>
      <c r="AG26" s="204">
        <v>44.591666666666669</v>
      </c>
      <c r="AH26" s="86" t="s">
        <v>78</v>
      </c>
      <c r="AI26" s="36">
        <v>39.474999999999994</v>
      </c>
      <c r="AJ26" s="86" t="s">
        <v>79</v>
      </c>
      <c r="AK26" s="33">
        <f t="shared" si="6"/>
        <v>88.525509250607342</v>
      </c>
      <c r="AL26" s="218">
        <v>3.75</v>
      </c>
    </row>
    <row r="27" spans="1:38" x14ac:dyDescent="0.25">
      <c r="A27" s="73" t="s">
        <v>7</v>
      </c>
      <c r="B27" s="103" t="s">
        <v>137</v>
      </c>
      <c r="C27" s="198">
        <v>114.87620578695964</v>
      </c>
      <c r="D27" s="86" t="s">
        <v>78</v>
      </c>
      <c r="E27" s="36">
        <v>101.63742999553153</v>
      </c>
      <c r="F27" s="86" t="s">
        <v>81</v>
      </c>
      <c r="G27" s="40">
        <f t="shared" si="0"/>
        <v>88.47561538028188</v>
      </c>
      <c r="H27" s="204">
        <v>93.62041749212996</v>
      </c>
      <c r="I27" s="86" t="s">
        <v>78</v>
      </c>
      <c r="J27" s="36">
        <v>74.615744973246521</v>
      </c>
      <c r="K27" s="86" t="s">
        <v>81</v>
      </c>
      <c r="L27" s="33">
        <f t="shared" si="1"/>
        <v>79.70029078274402</v>
      </c>
      <c r="M27" s="34">
        <v>1.9786000000000001</v>
      </c>
      <c r="N27" s="88" t="s">
        <v>78</v>
      </c>
      <c r="O27" s="35">
        <v>1.3723333333333334</v>
      </c>
      <c r="P27" s="88" t="s">
        <v>81</v>
      </c>
      <c r="Q27" s="33">
        <f t="shared" si="2"/>
        <v>69.358805889686309</v>
      </c>
      <c r="R27" s="30">
        <v>0.68259999999999998</v>
      </c>
      <c r="S27" s="86" t="s">
        <v>78</v>
      </c>
      <c r="T27" s="25">
        <v>0.39766666666666667</v>
      </c>
      <c r="U27" s="88" t="s">
        <v>81</v>
      </c>
      <c r="V27" s="33">
        <f t="shared" si="3"/>
        <v>58.257642347885536</v>
      </c>
      <c r="W27" s="25">
        <v>5.8530874057645708</v>
      </c>
      <c r="X27" s="86" t="s">
        <v>78</v>
      </c>
      <c r="Y27" s="25">
        <v>6.3842418434489732</v>
      </c>
      <c r="Z27" s="86" t="s">
        <v>78</v>
      </c>
      <c r="AA27" s="33">
        <f t="shared" si="4"/>
        <v>109.07477371961473</v>
      </c>
      <c r="AB27" s="204">
        <v>11.686666666666667</v>
      </c>
      <c r="AC27" s="86" t="s">
        <v>78</v>
      </c>
      <c r="AD27" s="25">
        <v>8.8555555555555561</v>
      </c>
      <c r="AE27" s="86" t="s">
        <v>80</v>
      </c>
      <c r="AF27" s="33">
        <f t="shared" si="5"/>
        <v>75.774862141091461</v>
      </c>
      <c r="AG27" s="204">
        <v>41.873333333333335</v>
      </c>
      <c r="AH27" s="86" t="s">
        <v>78</v>
      </c>
      <c r="AI27" s="36">
        <v>31.822222222222219</v>
      </c>
      <c r="AJ27" s="86" t="s">
        <v>80</v>
      </c>
      <c r="AK27" s="33">
        <f t="shared" si="6"/>
        <v>75.996391232818539</v>
      </c>
      <c r="AL27" s="218">
        <v>4.333333333333333</v>
      </c>
    </row>
    <row r="28" spans="1:38" x14ac:dyDescent="0.25">
      <c r="A28" s="73" t="s">
        <v>8</v>
      </c>
      <c r="B28" s="103" t="s">
        <v>138</v>
      </c>
      <c r="C28" s="198">
        <v>99.765699212561273</v>
      </c>
      <c r="D28" s="86" t="s">
        <v>78</v>
      </c>
      <c r="E28" s="36">
        <v>100.54672945797253</v>
      </c>
      <c r="F28" s="86" t="s">
        <v>78</v>
      </c>
      <c r="G28" s="40">
        <f t="shared" si="0"/>
        <v>100.78286450310661</v>
      </c>
      <c r="H28" s="204">
        <v>78.360236596501508</v>
      </c>
      <c r="I28" s="86" t="s">
        <v>78</v>
      </c>
      <c r="J28" s="36">
        <v>77.293718041502686</v>
      </c>
      <c r="K28" s="86" t="s">
        <v>78</v>
      </c>
      <c r="L28" s="33">
        <f t="shared" si="1"/>
        <v>98.638954396614935</v>
      </c>
      <c r="M28" s="30">
        <v>1.3265</v>
      </c>
      <c r="N28" s="88" t="s">
        <v>78</v>
      </c>
      <c r="O28" s="25">
        <v>1.3085</v>
      </c>
      <c r="P28" s="88" t="s">
        <v>78</v>
      </c>
      <c r="Q28" s="33">
        <f t="shared" si="2"/>
        <v>98.643045608744814</v>
      </c>
      <c r="R28" s="30">
        <v>0.40724999999999995</v>
      </c>
      <c r="S28" s="86" t="s">
        <v>78</v>
      </c>
      <c r="T28" s="25">
        <v>0.3765</v>
      </c>
      <c r="U28" s="88" t="s">
        <v>78</v>
      </c>
      <c r="V28" s="33">
        <f t="shared" si="3"/>
        <v>92.449355432780862</v>
      </c>
      <c r="W28" s="25">
        <v>6.11331026342177</v>
      </c>
      <c r="X28" s="86" t="s">
        <v>78</v>
      </c>
      <c r="Y28" s="25">
        <v>5.9832500635860724</v>
      </c>
      <c r="Z28" s="86" t="s">
        <v>78</v>
      </c>
      <c r="AA28" s="33">
        <f t="shared" si="4"/>
        <v>97.872507786593175</v>
      </c>
      <c r="AB28" s="204">
        <v>7.2166666666666659</v>
      </c>
      <c r="AC28" s="86" t="s">
        <v>78</v>
      </c>
      <c r="AD28" s="25">
        <v>5.5500000000000007</v>
      </c>
      <c r="AE28" s="86" t="s">
        <v>78</v>
      </c>
      <c r="AF28" s="33">
        <f t="shared" si="5"/>
        <v>76.905311778291022</v>
      </c>
      <c r="AG28" s="204">
        <v>45.233333333333327</v>
      </c>
      <c r="AH28" s="86" t="s">
        <v>78</v>
      </c>
      <c r="AI28" s="36">
        <v>34.908333333333339</v>
      </c>
      <c r="AJ28" s="86" t="s">
        <v>80</v>
      </c>
      <c r="AK28" s="33">
        <f t="shared" si="6"/>
        <v>77.173913043478279</v>
      </c>
      <c r="AL28" s="218">
        <v>3.375</v>
      </c>
    </row>
    <row r="29" spans="1:38" x14ac:dyDescent="0.25">
      <c r="A29" s="73" t="s">
        <v>9</v>
      </c>
      <c r="B29" s="103" t="s">
        <v>139</v>
      </c>
      <c r="C29" s="198">
        <v>97.64944943067799</v>
      </c>
      <c r="D29" s="86" t="s">
        <v>78</v>
      </c>
      <c r="E29" s="36">
        <v>98.901836613398117</v>
      </c>
      <c r="F29" s="86" t="s">
        <v>78</v>
      </c>
      <c r="G29" s="40">
        <f t="shared" si="0"/>
        <v>101.28253378797513</v>
      </c>
      <c r="H29" s="204">
        <v>89.443396593889787</v>
      </c>
      <c r="I29" s="86" t="s">
        <v>78</v>
      </c>
      <c r="J29" s="36">
        <v>82.476995878736147</v>
      </c>
      <c r="K29" s="86" t="s">
        <v>78</v>
      </c>
      <c r="L29" s="33">
        <f t="shared" si="1"/>
        <v>92.2113862169345</v>
      </c>
      <c r="M29" s="30">
        <v>0.9444999999999999</v>
      </c>
      <c r="N29" s="88" t="s">
        <v>78</v>
      </c>
      <c r="O29" s="25">
        <v>0.95825000000000005</v>
      </c>
      <c r="P29" s="88" t="s">
        <v>78</v>
      </c>
      <c r="Q29" s="33">
        <f t="shared" si="2"/>
        <v>101.45579671784014</v>
      </c>
      <c r="R29" s="30">
        <v>0.35324999999999995</v>
      </c>
      <c r="S29" s="86" t="s">
        <v>78</v>
      </c>
      <c r="T29" s="25">
        <v>0.28799999999999998</v>
      </c>
      <c r="U29" s="88" t="s">
        <v>78</v>
      </c>
      <c r="V29" s="33">
        <f t="shared" si="3"/>
        <v>81.528662420382162</v>
      </c>
      <c r="W29" s="25">
        <v>4.4760994650781241</v>
      </c>
      <c r="X29" s="86" t="s">
        <v>78</v>
      </c>
      <c r="Y29" s="25">
        <v>5.5671657908822718</v>
      </c>
      <c r="Z29" s="86" t="s">
        <v>78</v>
      </c>
      <c r="AA29" s="33">
        <f t="shared" si="4"/>
        <v>124.37538160884243</v>
      </c>
      <c r="AB29" s="204">
        <v>7.125</v>
      </c>
      <c r="AC29" s="86" t="s">
        <v>78</v>
      </c>
      <c r="AD29" s="25">
        <v>6.2416666666666671</v>
      </c>
      <c r="AE29" s="86" t="s">
        <v>78</v>
      </c>
      <c r="AF29" s="33">
        <f t="shared" si="5"/>
        <v>87.602339181286567</v>
      </c>
      <c r="AG29" s="204">
        <v>41.625</v>
      </c>
      <c r="AH29" s="86" t="s">
        <v>78</v>
      </c>
      <c r="AI29" s="36">
        <v>32.750000000000007</v>
      </c>
      <c r="AJ29" s="86" t="s">
        <v>80</v>
      </c>
      <c r="AK29" s="33">
        <f t="shared" si="6"/>
        <v>78.678678678678708</v>
      </c>
      <c r="AL29" s="218">
        <v>1.875</v>
      </c>
    </row>
    <row r="30" spans="1:38" x14ac:dyDescent="0.25">
      <c r="A30" s="73" t="s">
        <v>10</v>
      </c>
      <c r="B30" s="103" t="s">
        <v>140</v>
      </c>
      <c r="C30" s="198">
        <v>107.36275722240501</v>
      </c>
      <c r="D30" s="86" t="s">
        <v>78</v>
      </c>
      <c r="E30" s="36">
        <v>101.24760729391156</v>
      </c>
      <c r="F30" s="86" t="s">
        <v>78</v>
      </c>
      <c r="G30" s="40">
        <f t="shared" si="0"/>
        <v>94.304216763150237</v>
      </c>
      <c r="H30" s="204">
        <v>88.044704145984568</v>
      </c>
      <c r="I30" s="86" t="s">
        <v>78</v>
      </c>
      <c r="J30" s="36">
        <v>79.032064024887376</v>
      </c>
      <c r="K30" s="86" t="s">
        <v>78</v>
      </c>
      <c r="L30" s="33">
        <f t="shared" si="1"/>
        <v>89.763563625412871</v>
      </c>
      <c r="M30" s="30">
        <v>1.5489999999999999</v>
      </c>
      <c r="N30" s="88" t="s">
        <v>78</v>
      </c>
      <c r="O30" s="25">
        <v>1.2869999999999999</v>
      </c>
      <c r="P30" s="88" t="s">
        <v>78</v>
      </c>
      <c r="Q30" s="33">
        <f t="shared" si="2"/>
        <v>83.085861846352486</v>
      </c>
      <c r="R30" s="30">
        <v>0.496</v>
      </c>
      <c r="S30" s="86" t="s">
        <v>78</v>
      </c>
      <c r="T30" s="25">
        <v>0.38824999999999998</v>
      </c>
      <c r="U30" s="88" t="s">
        <v>78</v>
      </c>
      <c r="V30" s="33">
        <f t="shared" si="3"/>
        <v>78.276209677419345</v>
      </c>
      <c r="W30" s="25">
        <v>5.8191070055566918</v>
      </c>
      <c r="X30" s="86" t="s">
        <v>78</v>
      </c>
      <c r="Y30" s="25">
        <v>5.8693493615319525</v>
      </c>
      <c r="Z30" s="86" t="s">
        <v>78</v>
      </c>
      <c r="AA30" s="33">
        <f t="shared" si="4"/>
        <v>100.86340319790106</v>
      </c>
      <c r="AB30" s="204">
        <v>8.65</v>
      </c>
      <c r="AC30" s="86" t="s">
        <v>78</v>
      </c>
      <c r="AD30" s="25">
        <v>6.7916666666666652</v>
      </c>
      <c r="AE30" s="86" t="s">
        <v>81</v>
      </c>
      <c r="AF30" s="33">
        <f t="shared" si="5"/>
        <v>78.516377649325605</v>
      </c>
      <c r="AG30" s="204">
        <v>43.69166666666667</v>
      </c>
      <c r="AH30" s="86" t="s">
        <v>78</v>
      </c>
      <c r="AI30" s="36">
        <v>32.06666666666667</v>
      </c>
      <c r="AJ30" s="86" t="s">
        <v>80</v>
      </c>
      <c r="AK30" s="33">
        <f t="shared" si="6"/>
        <v>73.3930955559794</v>
      </c>
      <c r="AL30" s="218">
        <v>2.25</v>
      </c>
    </row>
    <row r="31" spans="1:38" x14ac:dyDescent="0.25">
      <c r="A31" s="73" t="s">
        <v>16</v>
      </c>
      <c r="B31" s="103" t="s">
        <v>141</v>
      </c>
      <c r="C31" s="198">
        <v>104.54210975143377</v>
      </c>
      <c r="D31" s="86" t="s">
        <v>78</v>
      </c>
      <c r="E31" s="36">
        <v>100.53939424800971</v>
      </c>
      <c r="F31" s="86" t="s">
        <v>78</v>
      </c>
      <c r="G31" s="40">
        <f t="shared" si="0"/>
        <v>96.171193107790558</v>
      </c>
      <c r="H31" s="204">
        <v>79.466074565405492</v>
      </c>
      <c r="I31" s="86" t="s">
        <v>78</v>
      </c>
      <c r="J31" s="36">
        <v>75.892590778027539</v>
      </c>
      <c r="K31" s="86" t="s">
        <v>78</v>
      </c>
      <c r="L31" s="33">
        <f t="shared" si="1"/>
        <v>95.503132869062568</v>
      </c>
      <c r="M31" s="30">
        <v>1.3107500000000001</v>
      </c>
      <c r="N31" s="88" t="s">
        <v>78</v>
      </c>
      <c r="O31" s="25">
        <v>1.1679999999999999</v>
      </c>
      <c r="P31" s="88" t="s">
        <v>78</v>
      </c>
      <c r="Q31" s="33">
        <f t="shared" si="2"/>
        <v>89.10928857524317</v>
      </c>
      <c r="R31" s="30">
        <v>0.39950000000000002</v>
      </c>
      <c r="S31" s="86" t="s">
        <v>78</v>
      </c>
      <c r="T31" s="25">
        <v>0.36775000000000002</v>
      </c>
      <c r="U31" s="88" t="s">
        <v>78</v>
      </c>
      <c r="V31" s="33">
        <f t="shared" si="3"/>
        <v>92.052565707133923</v>
      </c>
      <c r="W31" s="25">
        <v>5.2726392673261691</v>
      </c>
      <c r="X31" s="86" t="s">
        <v>78</v>
      </c>
      <c r="Y31" s="25">
        <v>5.1867392147646898</v>
      </c>
      <c r="Z31" s="86" t="s">
        <v>78</v>
      </c>
      <c r="AA31" s="33">
        <f t="shared" si="4"/>
        <v>98.370833880220289</v>
      </c>
      <c r="AB31" s="204">
        <v>6.7083333333333348</v>
      </c>
      <c r="AC31" s="86" t="s">
        <v>78</v>
      </c>
      <c r="AD31" s="25">
        <v>6.666666666666667</v>
      </c>
      <c r="AE31" s="86" t="s">
        <v>78</v>
      </c>
      <c r="AF31" s="33">
        <f t="shared" si="5"/>
        <v>99.378881987577628</v>
      </c>
      <c r="AG31" s="204">
        <v>42.925000000000004</v>
      </c>
      <c r="AH31" s="86" t="s">
        <v>78</v>
      </c>
      <c r="AI31" s="36">
        <v>34.30833333333333</v>
      </c>
      <c r="AJ31" s="86" t="s">
        <v>80</v>
      </c>
      <c r="AK31" s="33">
        <f t="shared" si="6"/>
        <v>79.926227916909326</v>
      </c>
      <c r="AL31" s="218">
        <v>4.625</v>
      </c>
    </row>
    <row r="32" spans="1:38" x14ac:dyDescent="0.25">
      <c r="A32" s="73" t="s">
        <v>17</v>
      </c>
      <c r="B32" s="103" t="s">
        <v>142</v>
      </c>
      <c r="C32" s="198">
        <v>98.895742658587778</v>
      </c>
      <c r="D32" s="86" t="s">
        <v>78</v>
      </c>
      <c r="E32" s="36">
        <v>98.367836973495187</v>
      </c>
      <c r="F32" s="86" t="s">
        <v>78</v>
      </c>
      <c r="G32" s="40">
        <f t="shared" si="0"/>
        <v>99.466199786865403</v>
      </c>
      <c r="H32" s="204">
        <v>73.614618180368211</v>
      </c>
      <c r="I32" s="86" t="s">
        <v>78</v>
      </c>
      <c r="J32" s="36">
        <v>69.113229319064558</v>
      </c>
      <c r="K32" s="86" t="s">
        <v>78</v>
      </c>
      <c r="L32" s="33">
        <f t="shared" si="1"/>
        <v>93.885197026663249</v>
      </c>
      <c r="M32" s="30">
        <v>1.2515000000000001</v>
      </c>
      <c r="N32" s="88" t="s">
        <v>78</v>
      </c>
      <c r="O32" s="25">
        <v>1.2355</v>
      </c>
      <c r="P32" s="88" t="s">
        <v>78</v>
      </c>
      <c r="Q32" s="33">
        <f t="shared" si="2"/>
        <v>98.721534159009195</v>
      </c>
      <c r="R32" s="30">
        <v>0.39950000000000002</v>
      </c>
      <c r="S32" s="86" t="s">
        <v>78</v>
      </c>
      <c r="T32" s="25">
        <v>0.35349999999999998</v>
      </c>
      <c r="U32" s="88" t="s">
        <v>78</v>
      </c>
      <c r="V32" s="33">
        <f t="shared" si="3"/>
        <v>88.485607008760951</v>
      </c>
      <c r="W32" s="25">
        <v>4.49647202090385</v>
      </c>
      <c r="X32" s="86" t="s">
        <v>81</v>
      </c>
      <c r="Y32" s="25">
        <v>5.4030227328528921</v>
      </c>
      <c r="Z32" s="86" t="s">
        <v>78</v>
      </c>
      <c r="AA32" s="33">
        <f t="shared" si="4"/>
        <v>120.16137780318742</v>
      </c>
      <c r="AB32" s="204">
        <v>7</v>
      </c>
      <c r="AC32" s="86" t="s">
        <v>78</v>
      </c>
      <c r="AD32" s="25">
        <v>6.5583333333333336</v>
      </c>
      <c r="AE32" s="86" t="s">
        <v>78</v>
      </c>
      <c r="AF32" s="33">
        <f t="shared" si="5"/>
        <v>93.69047619047619</v>
      </c>
      <c r="AG32" s="204">
        <v>43.383333333333333</v>
      </c>
      <c r="AH32" s="86" t="s">
        <v>78</v>
      </c>
      <c r="AI32" s="36">
        <v>30.433333333333334</v>
      </c>
      <c r="AJ32" s="86" t="s">
        <v>80</v>
      </c>
      <c r="AK32" s="33">
        <f t="shared" si="6"/>
        <v>70.149827122550903</v>
      </c>
      <c r="AL32" s="218">
        <v>2.5</v>
      </c>
    </row>
    <row r="33" spans="1:38" x14ac:dyDescent="0.25">
      <c r="A33" s="73" t="s">
        <v>18</v>
      </c>
      <c r="B33" s="103" t="s">
        <v>143</v>
      </c>
      <c r="C33" s="198">
        <v>118.21822228747618</v>
      </c>
      <c r="D33" s="86" t="s">
        <v>78</v>
      </c>
      <c r="E33" s="36">
        <v>110.96963960363513</v>
      </c>
      <c r="F33" s="86" t="s">
        <v>81</v>
      </c>
      <c r="G33" s="40">
        <f t="shared" si="0"/>
        <v>93.868472606351361</v>
      </c>
      <c r="H33" s="204">
        <v>108.74358819489048</v>
      </c>
      <c r="I33" s="86" t="s">
        <v>78</v>
      </c>
      <c r="J33" s="36">
        <v>99.475059674794437</v>
      </c>
      <c r="K33" s="86" t="s">
        <v>81</v>
      </c>
      <c r="L33" s="33">
        <f t="shared" si="1"/>
        <v>91.476712628348281</v>
      </c>
      <c r="M33" s="30">
        <v>1.5674999999999999</v>
      </c>
      <c r="N33" s="88" t="s">
        <v>78</v>
      </c>
      <c r="O33" s="25">
        <v>1.2757499999999999</v>
      </c>
      <c r="P33" s="88" t="s">
        <v>81</v>
      </c>
      <c r="Q33" s="33">
        <f t="shared" si="2"/>
        <v>81.387559808612437</v>
      </c>
      <c r="R33" s="30">
        <v>0.52900000000000003</v>
      </c>
      <c r="S33" s="86" t="s">
        <v>78</v>
      </c>
      <c r="T33" s="25">
        <v>0.40725</v>
      </c>
      <c r="U33" s="88" t="s">
        <v>81</v>
      </c>
      <c r="V33" s="33">
        <f t="shared" si="3"/>
        <v>76.984877126654069</v>
      </c>
      <c r="W33" s="25">
        <v>6.3655747437872163</v>
      </c>
      <c r="X33" s="86" t="s">
        <v>78</v>
      </c>
      <c r="Y33" s="25">
        <v>5.9050070581181702</v>
      </c>
      <c r="Z33" s="86" t="s">
        <v>78</v>
      </c>
      <c r="AA33" s="33">
        <f t="shared" si="4"/>
        <v>92.76471168422681</v>
      </c>
      <c r="AB33" s="204">
        <v>8.1083333333333343</v>
      </c>
      <c r="AC33" s="86" t="s">
        <v>78</v>
      </c>
      <c r="AD33" s="25">
        <v>6.083333333333333</v>
      </c>
      <c r="AE33" s="86" t="s">
        <v>81</v>
      </c>
      <c r="AF33" s="33">
        <f t="shared" si="5"/>
        <v>75.025693730729685</v>
      </c>
      <c r="AG33" s="204">
        <v>41.925000000000004</v>
      </c>
      <c r="AH33" s="86" t="s">
        <v>78</v>
      </c>
      <c r="AI33" s="36">
        <v>31.483333333333334</v>
      </c>
      <c r="AJ33" s="86" t="s">
        <v>80</v>
      </c>
      <c r="AK33" s="33">
        <f t="shared" si="6"/>
        <v>75.094414629298342</v>
      </c>
      <c r="AL33" s="218">
        <v>4</v>
      </c>
    </row>
    <row r="34" spans="1:38" x14ac:dyDescent="0.25">
      <c r="A34" s="73" t="s">
        <v>11</v>
      </c>
      <c r="B34" s="103" t="s">
        <v>144</v>
      </c>
      <c r="C34" s="198">
        <v>106.5234411302727</v>
      </c>
      <c r="D34" s="86" t="s">
        <v>78</v>
      </c>
      <c r="E34" s="36">
        <v>103.16625557487633</v>
      </c>
      <c r="F34" s="86" t="s">
        <v>78</v>
      </c>
      <c r="G34" s="40">
        <f t="shared" si="0"/>
        <v>96.84840677340614</v>
      </c>
      <c r="H34" s="204">
        <v>98.605722806635129</v>
      </c>
      <c r="I34" s="86" t="s">
        <v>78</v>
      </c>
      <c r="J34" s="36">
        <v>89.11187155587082</v>
      </c>
      <c r="K34" s="86" t="s">
        <v>79</v>
      </c>
      <c r="L34" s="33">
        <f t="shared" si="1"/>
        <v>90.371906436524313</v>
      </c>
      <c r="M34" s="30">
        <v>1.266</v>
      </c>
      <c r="N34" s="88" t="s">
        <v>78</v>
      </c>
      <c r="O34" s="25">
        <v>1.1427499999999999</v>
      </c>
      <c r="P34" s="88" t="s">
        <v>78</v>
      </c>
      <c r="Q34" s="33">
        <f t="shared" si="2"/>
        <v>90.264612954186404</v>
      </c>
      <c r="R34" s="30">
        <v>0.53749999999999998</v>
      </c>
      <c r="S34" s="86" t="s">
        <v>78</v>
      </c>
      <c r="T34" s="25">
        <v>0.41349999999999998</v>
      </c>
      <c r="U34" s="88" t="s">
        <v>79</v>
      </c>
      <c r="V34" s="33">
        <f t="shared" si="3"/>
        <v>76.930232558139522</v>
      </c>
      <c r="W34" s="25">
        <v>4.8845556441150091</v>
      </c>
      <c r="X34" s="86" t="s">
        <v>78</v>
      </c>
      <c r="Y34" s="25">
        <v>5.1641742425910424</v>
      </c>
      <c r="Z34" s="86" t="s">
        <v>78</v>
      </c>
      <c r="AA34" s="33">
        <f t="shared" si="4"/>
        <v>105.7245452575184</v>
      </c>
      <c r="AB34" s="204">
        <v>7.8500000000000005</v>
      </c>
      <c r="AC34" s="86" t="s">
        <v>78</v>
      </c>
      <c r="AD34" s="25">
        <v>7.2250000000000005</v>
      </c>
      <c r="AE34" s="86" t="s">
        <v>78</v>
      </c>
      <c r="AF34" s="33">
        <f t="shared" si="5"/>
        <v>92.038216560509554</v>
      </c>
      <c r="AG34" s="204">
        <v>41.69166666666667</v>
      </c>
      <c r="AH34" s="86" t="s">
        <v>78</v>
      </c>
      <c r="AI34" s="36">
        <v>34.783333333333324</v>
      </c>
      <c r="AJ34" s="86" t="s">
        <v>79</v>
      </c>
      <c r="AK34" s="33">
        <f t="shared" si="6"/>
        <v>83.429942034779103</v>
      </c>
      <c r="AL34" s="218">
        <v>2.875</v>
      </c>
    </row>
    <row r="35" spans="1:38" x14ac:dyDescent="0.25">
      <c r="A35" s="73" t="s">
        <v>12</v>
      </c>
      <c r="B35" s="103" t="s">
        <v>145</v>
      </c>
      <c r="C35" s="198">
        <v>104.87432752414175</v>
      </c>
      <c r="D35" s="86" t="s">
        <v>78</v>
      </c>
      <c r="E35" s="36">
        <v>97.384005904150769</v>
      </c>
      <c r="F35" s="86" t="s">
        <v>78</v>
      </c>
      <c r="G35" s="40">
        <f t="shared" si="0"/>
        <v>92.857812014797673</v>
      </c>
      <c r="H35" s="204">
        <v>84.566261751339738</v>
      </c>
      <c r="I35" s="86" t="s">
        <v>78</v>
      </c>
      <c r="J35" s="36">
        <v>76.125681862037652</v>
      </c>
      <c r="K35" s="86" t="s">
        <v>78</v>
      </c>
      <c r="L35" s="33">
        <f t="shared" si="1"/>
        <v>90.018974808037598</v>
      </c>
      <c r="M35" s="30">
        <v>1.4922499999999999</v>
      </c>
      <c r="N35" s="88" t="s">
        <v>78</v>
      </c>
      <c r="O35" s="25">
        <v>1.19625</v>
      </c>
      <c r="P35" s="88" t="s">
        <v>78</v>
      </c>
      <c r="Q35" s="33">
        <f t="shared" si="2"/>
        <v>80.164181604958969</v>
      </c>
      <c r="R35" s="30">
        <v>0.57574999999999998</v>
      </c>
      <c r="S35" s="86" t="s">
        <v>78</v>
      </c>
      <c r="T35" s="25">
        <v>0.44174999999999998</v>
      </c>
      <c r="U35" s="88" t="s">
        <v>78</v>
      </c>
      <c r="V35" s="33">
        <f t="shared" si="3"/>
        <v>76.726009552757276</v>
      </c>
      <c r="W35" s="25">
        <v>5.7274480099851957</v>
      </c>
      <c r="X35" s="86" t="s">
        <v>78</v>
      </c>
      <c r="Y35" s="25">
        <v>5.8191070055566909</v>
      </c>
      <c r="Z35" s="86" t="s">
        <v>78</v>
      </c>
      <c r="AA35" s="33">
        <f t="shared" si="4"/>
        <v>101.60034618230839</v>
      </c>
      <c r="AB35" s="204">
        <v>8.6749999999999989</v>
      </c>
      <c r="AC35" s="86" t="s">
        <v>78</v>
      </c>
      <c r="AD35" s="25">
        <v>6.6749999999999998</v>
      </c>
      <c r="AE35" s="86" t="s">
        <v>79</v>
      </c>
      <c r="AF35" s="33">
        <f t="shared" si="5"/>
        <v>76.945244956772342</v>
      </c>
      <c r="AG35" s="204">
        <v>44.5</v>
      </c>
      <c r="AH35" s="86" t="s">
        <v>78</v>
      </c>
      <c r="AI35" s="36">
        <v>33.708333333333336</v>
      </c>
      <c r="AJ35" s="86" t="s">
        <v>80</v>
      </c>
      <c r="AK35" s="33">
        <f t="shared" si="6"/>
        <v>75.749063670411985</v>
      </c>
      <c r="AL35" s="218">
        <v>3.5</v>
      </c>
    </row>
    <row r="36" spans="1:38" x14ac:dyDescent="0.25">
      <c r="A36" s="73" t="s">
        <v>13</v>
      </c>
      <c r="B36" s="103" t="s">
        <v>146</v>
      </c>
      <c r="C36" s="198">
        <v>105.09858722900142</v>
      </c>
      <c r="D36" s="86" t="s">
        <v>78</v>
      </c>
      <c r="E36" s="36">
        <v>101.40254178853723</v>
      </c>
      <c r="F36" s="86" t="s">
        <v>78</v>
      </c>
      <c r="G36" s="40">
        <f t="shared" si="0"/>
        <v>96.483258683191622</v>
      </c>
      <c r="H36" s="204">
        <v>85.809303270544405</v>
      </c>
      <c r="I36" s="86" t="s">
        <v>78</v>
      </c>
      <c r="J36" s="36">
        <v>76.461363678979666</v>
      </c>
      <c r="K36" s="86" t="s">
        <v>78</v>
      </c>
      <c r="L36" s="33">
        <f t="shared" si="1"/>
        <v>89.106146728528927</v>
      </c>
      <c r="M36" s="30">
        <v>1.25875</v>
      </c>
      <c r="N36" s="88" t="s">
        <v>78</v>
      </c>
      <c r="O36" s="25">
        <v>1.103</v>
      </c>
      <c r="P36" s="88" t="s">
        <v>78</v>
      </c>
      <c r="Q36" s="33">
        <f t="shared" si="2"/>
        <v>87.626613704071488</v>
      </c>
      <c r="R36" s="30">
        <v>0.40950000000000003</v>
      </c>
      <c r="S36" s="86" t="s">
        <v>78</v>
      </c>
      <c r="T36" s="25">
        <v>0.3115</v>
      </c>
      <c r="U36" s="88" t="s">
        <v>78</v>
      </c>
      <c r="V36" s="33">
        <f t="shared" si="3"/>
        <v>76.068376068376054</v>
      </c>
      <c r="W36" s="25">
        <v>3.986190072065313</v>
      </c>
      <c r="X36" s="86" t="s">
        <v>78</v>
      </c>
      <c r="Y36" s="25">
        <v>4.5470104513805616</v>
      </c>
      <c r="Z36" s="86" t="s">
        <v>78</v>
      </c>
      <c r="AA36" s="33">
        <f t="shared" si="4"/>
        <v>114.06908273755943</v>
      </c>
      <c r="AB36" s="204">
        <v>7.0166666666666666</v>
      </c>
      <c r="AC36" s="86" t="s">
        <v>78</v>
      </c>
      <c r="AD36" s="25">
        <v>6.0454545454545459</v>
      </c>
      <c r="AE36" s="86" t="s">
        <v>78</v>
      </c>
      <c r="AF36" s="33">
        <f t="shared" si="5"/>
        <v>86.158497084862887</v>
      </c>
      <c r="AG36" s="204">
        <v>40.29999999999999</v>
      </c>
      <c r="AH36" s="86" t="s">
        <v>78</v>
      </c>
      <c r="AI36" s="36">
        <v>30.608333333333331</v>
      </c>
      <c r="AJ36" s="86" t="s">
        <v>80</v>
      </c>
      <c r="AK36" s="33">
        <f t="shared" si="6"/>
        <v>75.951199338296121</v>
      </c>
      <c r="AL36" s="218">
        <v>4</v>
      </c>
    </row>
    <row r="37" spans="1:38" x14ac:dyDescent="0.25">
      <c r="A37" s="73" t="s">
        <v>19</v>
      </c>
      <c r="B37" s="103" t="s">
        <v>147</v>
      </c>
      <c r="C37" s="198">
        <v>97.224473202518794</v>
      </c>
      <c r="D37" s="86" t="s">
        <v>78</v>
      </c>
      <c r="E37" s="36">
        <v>104.99469169418641</v>
      </c>
      <c r="F37" s="86" t="s">
        <v>78</v>
      </c>
      <c r="G37" s="40">
        <f t="shared" si="0"/>
        <v>107.99203969506962</v>
      </c>
      <c r="H37" s="204">
        <v>73.252187521528839</v>
      </c>
      <c r="I37" s="86" t="s">
        <v>78</v>
      </c>
      <c r="J37" s="36">
        <v>85.274003222199454</v>
      </c>
      <c r="K37" s="86" t="s">
        <v>78</v>
      </c>
      <c r="L37" s="33">
        <f t="shared" si="1"/>
        <v>116.41154497555095</v>
      </c>
      <c r="M37" s="30">
        <v>0.91800000000000004</v>
      </c>
      <c r="N37" s="88" t="s">
        <v>78</v>
      </c>
      <c r="O37" s="25">
        <v>1.105</v>
      </c>
      <c r="P37" s="88" t="s">
        <v>78</v>
      </c>
      <c r="Q37" s="33">
        <f t="shared" si="2"/>
        <v>120.37037037037037</v>
      </c>
      <c r="R37" s="30">
        <v>0.24525</v>
      </c>
      <c r="S37" s="86" t="s">
        <v>78</v>
      </c>
      <c r="T37" s="25">
        <v>0.33499999999999996</v>
      </c>
      <c r="U37" s="88" t="s">
        <v>78</v>
      </c>
      <c r="V37" s="33">
        <f t="shared" si="3"/>
        <v>136.59531090723752</v>
      </c>
      <c r="W37" s="25">
        <v>3.6742906453259767</v>
      </c>
      <c r="X37" s="86" t="s">
        <v>81</v>
      </c>
      <c r="Y37" s="25">
        <v>4.7925733828524866</v>
      </c>
      <c r="Z37" s="86" t="s">
        <v>78</v>
      </c>
      <c r="AA37" s="33">
        <f t="shared" si="4"/>
        <v>130.43533692548422</v>
      </c>
      <c r="AB37" s="204">
        <v>5.0500000000000007</v>
      </c>
      <c r="AC37" s="86" t="s">
        <v>78</v>
      </c>
      <c r="AD37" s="25">
        <v>5.208333333333333</v>
      </c>
      <c r="AE37" s="86" t="s">
        <v>78</v>
      </c>
      <c r="AF37" s="33">
        <f t="shared" si="5"/>
        <v>103.13531353135311</v>
      </c>
      <c r="AG37" s="204">
        <v>42.36666666666666</v>
      </c>
      <c r="AH37" s="86" t="s">
        <v>78</v>
      </c>
      <c r="AI37" s="36">
        <v>35.35</v>
      </c>
      <c r="AJ37" s="86" t="s">
        <v>80</v>
      </c>
      <c r="AK37" s="33">
        <f t="shared" si="6"/>
        <v>83.438237608182547</v>
      </c>
      <c r="AL37" s="218">
        <v>3.75</v>
      </c>
    </row>
    <row r="38" spans="1:38" x14ac:dyDescent="0.25">
      <c r="A38" s="75" t="s">
        <v>21</v>
      </c>
      <c r="B38" s="106"/>
      <c r="C38" s="198">
        <v>111.12508808736038</v>
      </c>
      <c r="D38" s="86" t="s">
        <v>78</v>
      </c>
      <c r="E38" s="36">
        <v>91.476106286378297</v>
      </c>
      <c r="F38" s="86" t="s">
        <v>80</v>
      </c>
      <c r="G38" s="40">
        <f>(E38*100)/C38</f>
        <v>82.318140629472296</v>
      </c>
      <c r="H38" s="204">
        <v>94.182278531256117</v>
      </c>
      <c r="I38" s="86" t="s">
        <v>78</v>
      </c>
      <c r="J38" s="36">
        <v>68.267756678878811</v>
      </c>
      <c r="K38" s="86" t="s">
        <v>79</v>
      </c>
      <c r="L38" s="33">
        <f>(J38*100)/H38</f>
        <v>72.484715536185405</v>
      </c>
      <c r="M38" s="30">
        <v>2.0397500000000002</v>
      </c>
      <c r="N38" s="88" t="s">
        <v>78</v>
      </c>
      <c r="O38" s="25">
        <v>1.175</v>
      </c>
      <c r="P38" s="88" t="s">
        <v>80</v>
      </c>
      <c r="Q38" s="33">
        <f>(O38*100)/M38</f>
        <v>57.605098664051965</v>
      </c>
      <c r="R38" s="30">
        <v>0.74049999999999994</v>
      </c>
      <c r="S38" s="86" t="s">
        <v>78</v>
      </c>
      <c r="T38" s="25">
        <v>0.36224999999999996</v>
      </c>
      <c r="U38" s="88" t="s">
        <v>80</v>
      </c>
      <c r="V38" s="33">
        <f>(T38*100)/R38</f>
        <v>48.919648885887909</v>
      </c>
      <c r="W38" s="25">
        <v>8.3918208102814251</v>
      </c>
      <c r="X38" s="86" t="s">
        <v>78</v>
      </c>
      <c r="Y38" s="25">
        <v>4.0340733518777627</v>
      </c>
      <c r="Z38" s="86" t="s">
        <v>80</v>
      </c>
      <c r="AA38" s="33">
        <f>(Y38*100)/W38</f>
        <v>48.071490598742628</v>
      </c>
      <c r="AB38" s="204">
        <v>8.4583333333333339</v>
      </c>
      <c r="AC38" s="86" t="s">
        <v>78</v>
      </c>
      <c r="AD38" s="25">
        <v>4.9333333333333327</v>
      </c>
      <c r="AE38" s="86" t="s">
        <v>80</v>
      </c>
      <c r="AF38" s="33">
        <f>(AD38*100)/AB38</f>
        <v>58.325123152709345</v>
      </c>
      <c r="AG38" s="204">
        <v>45.316666666666663</v>
      </c>
      <c r="AH38" s="86" t="s">
        <v>78</v>
      </c>
      <c r="AI38" s="36">
        <v>31.991666666666671</v>
      </c>
      <c r="AJ38" s="86" t="s">
        <v>80</v>
      </c>
      <c r="AK38" s="33">
        <f>(AI38*100)/AG38</f>
        <v>70.595807282089012</v>
      </c>
      <c r="AL38" s="218">
        <v>5.125</v>
      </c>
    </row>
    <row r="39" spans="1:38" x14ac:dyDescent="0.25">
      <c r="A39" s="74" t="s">
        <v>20</v>
      </c>
      <c r="B39" s="105"/>
      <c r="C39" s="198">
        <v>118.41</v>
      </c>
      <c r="D39" s="86" t="s">
        <v>78</v>
      </c>
      <c r="E39" s="36">
        <v>102.50399508484465</v>
      </c>
      <c r="F39" s="86" t="s">
        <v>80</v>
      </c>
      <c r="G39" s="40">
        <f>(E39*100)/C39</f>
        <v>86.567008770242921</v>
      </c>
      <c r="H39" s="204">
        <v>95.783907545651331</v>
      </c>
      <c r="I39" s="86" t="s">
        <v>78</v>
      </c>
      <c r="J39" s="36">
        <v>81.817105344773935</v>
      </c>
      <c r="K39" s="86" t="s">
        <v>79</v>
      </c>
      <c r="L39" s="33">
        <f>(J39*100)/H39</f>
        <v>85.418425120920531</v>
      </c>
      <c r="M39" s="30">
        <v>1.9177499999999998</v>
      </c>
      <c r="N39" s="88" t="s">
        <v>78</v>
      </c>
      <c r="O39" s="25">
        <v>1.232</v>
      </c>
      <c r="P39" s="88" t="s">
        <v>80</v>
      </c>
      <c r="Q39" s="33">
        <f>(O39*100)/M39</f>
        <v>64.241950202059712</v>
      </c>
      <c r="R39" s="30">
        <v>0.47300000000000003</v>
      </c>
      <c r="S39" s="86" t="s">
        <v>78</v>
      </c>
      <c r="T39" s="25">
        <v>0.32075000000000004</v>
      </c>
      <c r="U39" s="88" t="s">
        <v>79</v>
      </c>
      <c r="V39" s="33">
        <f>(T39*100)/R39</f>
        <v>67.811839323467225</v>
      </c>
      <c r="W39" s="25">
        <v>7.6036363636363635</v>
      </c>
      <c r="X39" s="86" t="s">
        <v>78</v>
      </c>
      <c r="Y39" s="25">
        <v>5.1024999999999991</v>
      </c>
      <c r="Z39" s="86" t="s">
        <v>79</v>
      </c>
      <c r="AA39" s="33">
        <f>(Y39*100)/W39</f>
        <v>67.106049736967947</v>
      </c>
      <c r="AB39" s="204">
        <v>5.43</v>
      </c>
      <c r="AC39" s="86" t="s">
        <v>78</v>
      </c>
      <c r="AD39" s="25">
        <v>4.17</v>
      </c>
      <c r="AE39" s="86" t="s">
        <v>81</v>
      </c>
      <c r="AF39" s="33">
        <f>(AD39*100)/AB39</f>
        <v>76.795580110497241</v>
      </c>
      <c r="AG39" s="204">
        <v>43.283333333333331</v>
      </c>
      <c r="AH39" s="86" t="s">
        <v>78</v>
      </c>
      <c r="AI39" s="36">
        <v>31.45</v>
      </c>
      <c r="AJ39" s="86" t="s">
        <v>80</v>
      </c>
      <c r="AK39" s="33">
        <f>(AI39*100)/AG39</f>
        <v>72.660762418174826</v>
      </c>
      <c r="AL39" s="218">
        <v>4</v>
      </c>
    </row>
    <row r="40" spans="1:38" x14ac:dyDescent="0.25">
      <c r="A40" s="75" t="s">
        <v>113</v>
      </c>
      <c r="B40" s="106"/>
      <c r="C40" s="198">
        <v>152.11927279135887</v>
      </c>
      <c r="D40" s="86" t="s">
        <v>78</v>
      </c>
      <c r="E40" s="36">
        <v>149.96310665833667</v>
      </c>
      <c r="F40" s="86" t="s">
        <v>78</v>
      </c>
      <c r="G40" s="40">
        <f>(E40*100)/C40</f>
        <v>98.58258188232368</v>
      </c>
      <c r="H40" s="204">
        <v>143.42230294278431</v>
      </c>
      <c r="I40" s="86" t="s">
        <v>78</v>
      </c>
      <c r="J40" s="36">
        <v>138.89288248629543</v>
      </c>
      <c r="K40" s="86" t="s">
        <v>78</v>
      </c>
      <c r="L40" s="33">
        <f>(J40*100)/H40</f>
        <v>96.841899506873901</v>
      </c>
      <c r="M40" s="30">
        <v>1.0967500000000001</v>
      </c>
      <c r="N40" s="88" t="s">
        <v>78</v>
      </c>
      <c r="O40" s="25">
        <v>1.0082500000000001</v>
      </c>
      <c r="P40" s="88" t="s">
        <v>78</v>
      </c>
      <c r="Q40" s="33">
        <f>(O40*100)/M40</f>
        <v>91.930704353772498</v>
      </c>
      <c r="R40" s="30">
        <v>0.35199999999999998</v>
      </c>
      <c r="S40" s="86" t="s">
        <v>78</v>
      </c>
      <c r="T40" s="25">
        <v>0.30599999999999999</v>
      </c>
      <c r="U40" s="88" t="s">
        <v>78</v>
      </c>
      <c r="V40" s="33">
        <f>(T40*100)/R40</f>
        <v>86.931818181818187</v>
      </c>
      <c r="W40" s="25">
        <v>4.13</v>
      </c>
      <c r="X40" s="86" t="s">
        <v>78</v>
      </c>
      <c r="Y40" s="25">
        <v>3.89</v>
      </c>
      <c r="Z40" s="86" t="s">
        <v>78</v>
      </c>
      <c r="AA40" s="33">
        <f>(Y40*100)/W40</f>
        <v>94.188861985472158</v>
      </c>
      <c r="AB40" s="204">
        <v>8.6416666666666675</v>
      </c>
      <c r="AC40" s="86" t="s">
        <v>78</v>
      </c>
      <c r="AD40" s="25">
        <v>6.666666666666667</v>
      </c>
      <c r="AE40" s="86" t="s">
        <v>79</v>
      </c>
      <c r="AF40" s="33">
        <f>(AD40*100)/AB40</f>
        <v>77.145612343297969</v>
      </c>
      <c r="AG40" s="204">
        <v>38.058333333333337</v>
      </c>
      <c r="AH40" s="86" t="s">
        <v>78</v>
      </c>
      <c r="AI40" s="36">
        <v>30.174999999999997</v>
      </c>
      <c r="AJ40" s="86" t="s">
        <v>80</v>
      </c>
      <c r="AK40" s="33">
        <f>(AI40*100)/AG40</f>
        <v>79.286183490256164</v>
      </c>
      <c r="AL40" s="218">
        <v>2.125</v>
      </c>
    </row>
    <row r="41" spans="1:38" x14ac:dyDescent="0.25">
      <c r="A41" s="37"/>
      <c r="B41" s="52"/>
      <c r="G41" s="40"/>
      <c r="H41" s="204"/>
      <c r="L41" s="33"/>
      <c r="M41" s="30"/>
      <c r="Q41" s="33"/>
      <c r="R41" s="30"/>
      <c r="V41" s="33"/>
      <c r="AA41" s="207"/>
      <c r="AB41" s="211"/>
      <c r="AF41" s="207"/>
      <c r="AG41" s="211"/>
      <c r="AK41" s="207"/>
      <c r="AL41" s="219"/>
    </row>
    <row r="42" spans="1:38" x14ac:dyDescent="0.25">
      <c r="A42" s="26" t="s">
        <v>90</v>
      </c>
      <c r="B42" s="53"/>
      <c r="G42" s="40"/>
      <c r="H42" s="204"/>
      <c r="L42" s="33"/>
      <c r="M42" s="30"/>
      <c r="Q42" s="33"/>
      <c r="R42" s="30"/>
      <c r="V42" s="33"/>
      <c r="AA42" s="207"/>
      <c r="AB42" s="211"/>
      <c r="AF42" s="207"/>
      <c r="AG42" s="211"/>
      <c r="AK42" s="207"/>
      <c r="AL42" s="219"/>
    </row>
    <row r="43" spans="1:38" s="43" customFormat="1" x14ac:dyDescent="0.25">
      <c r="A43" s="185" t="s">
        <v>82</v>
      </c>
      <c r="B43" s="42"/>
      <c r="C43" s="199"/>
      <c r="D43" s="86"/>
      <c r="E43" s="41" t="s">
        <v>83</v>
      </c>
      <c r="F43" s="86"/>
      <c r="G43" s="40"/>
      <c r="H43" s="205"/>
      <c r="I43" s="86"/>
      <c r="J43" s="41" t="s">
        <v>83</v>
      </c>
      <c r="K43" s="86"/>
      <c r="L43" s="40"/>
      <c r="M43" s="39"/>
      <c r="N43" s="88"/>
      <c r="O43" s="38" t="s">
        <v>83</v>
      </c>
      <c r="P43" s="88"/>
      <c r="Q43" s="40"/>
      <c r="R43" s="39"/>
      <c r="S43" s="86"/>
      <c r="T43" s="38" t="s">
        <v>83</v>
      </c>
      <c r="U43" s="88"/>
      <c r="V43" s="40"/>
      <c r="X43" s="91"/>
      <c r="Y43" s="41" t="s">
        <v>83</v>
      </c>
      <c r="Z43" s="86"/>
      <c r="AA43" s="208"/>
      <c r="AB43" s="212"/>
      <c r="AC43" s="91"/>
      <c r="AD43" s="41" t="s">
        <v>83</v>
      </c>
      <c r="AE43" s="86"/>
      <c r="AF43" s="208"/>
      <c r="AG43" s="212"/>
      <c r="AH43" s="91"/>
      <c r="AI43" s="41" t="s">
        <v>83</v>
      </c>
      <c r="AJ43" s="86"/>
      <c r="AK43" s="208"/>
      <c r="AL43" s="220"/>
    </row>
    <row r="44" spans="1:38" s="43" customFormat="1" x14ac:dyDescent="0.25">
      <c r="A44" s="185" t="s">
        <v>305</v>
      </c>
      <c r="B44" s="42"/>
      <c r="C44" s="199"/>
      <c r="D44" s="86"/>
      <c r="E44" s="41" t="s">
        <v>83</v>
      </c>
      <c r="F44" s="86"/>
      <c r="G44" s="40"/>
      <c r="H44" s="205"/>
      <c r="I44" s="86"/>
      <c r="J44" s="41" t="s">
        <v>83</v>
      </c>
      <c r="K44" s="86"/>
      <c r="L44" s="40"/>
      <c r="M44" s="39"/>
      <c r="N44" s="88"/>
      <c r="O44" s="38" t="s">
        <v>83</v>
      </c>
      <c r="P44" s="88"/>
      <c r="Q44" s="40"/>
      <c r="R44" s="39"/>
      <c r="S44" s="86"/>
      <c r="T44" s="38" t="s">
        <v>83</v>
      </c>
      <c r="U44" s="88"/>
      <c r="V44" s="40"/>
      <c r="X44" s="91"/>
      <c r="Y44" s="41" t="s">
        <v>85</v>
      </c>
      <c r="Z44" s="86"/>
      <c r="AA44" s="208"/>
      <c r="AB44" s="212"/>
      <c r="AC44" s="91"/>
      <c r="AD44" s="41" t="s">
        <v>83</v>
      </c>
      <c r="AE44" s="86"/>
      <c r="AF44" s="208"/>
      <c r="AG44" s="212"/>
      <c r="AH44" s="91"/>
      <c r="AI44" s="41" t="s">
        <v>83</v>
      </c>
      <c r="AJ44" s="86"/>
      <c r="AK44" s="208"/>
      <c r="AL44" s="220"/>
    </row>
    <row r="45" spans="1:38" s="43" customFormat="1" ht="15.75" thickBot="1" x14ac:dyDescent="0.3">
      <c r="A45" s="186" t="s">
        <v>91</v>
      </c>
      <c r="B45" s="48"/>
      <c r="C45" s="200"/>
      <c r="D45" s="87"/>
      <c r="E45" s="47" t="s">
        <v>87</v>
      </c>
      <c r="F45" s="87"/>
      <c r="G45" s="46"/>
      <c r="H45" s="206"/>
      <c r="I45" s="87"/>
      <c r="J45" s="47" t="s">
        <v>87</v>
      </c>
      <c r="K45" s="87"/>
      <c r="L45" s="46"/>
      <c r="M45" s="45"/>
      <c r="N45" s="89"/>
      <c r="O45" s="44" t="s">
        <v>87</v>
      </c>
      <c r="P45" s="89"/>
      <c r="Q45" s="46"/>
      <c r="R45" s="45"/>
      <c r="S45" s="87"/>
      <c r="T45" s="44" t="s">
        <v>83</v>
      </c>
      <c r="U45" s="89"/>
      <c r="V45" s="46"/>
      <c r="W45" s="85"/>
      <c r="X45" s="92"/>
      <c r="Y45" s="47" t="s">
        <v>83</v>
      </c>
      <c r="Z45" s="87"/>
      <c r="AA45" s="209"/>
      <c r="AB45" s="213"/>
      <c r="AC45" s="92"/>
      <c r="AD45" s="47" t="s">
        <v>85</v>
      </c>
      <c r="AE45" s="87"/>
      <c r="AF45" s="209"/>
      <c r="AG45" s="213"/>
      <c r="AH45" s="92"/>
      <c r="AI45" s="47" t="s">
        <v>83</v>
      </c>
      <c r="AJ45" s="87"/>
      <c r="AK45" s="209"/>
      <c r="AL45" s="221"/>
    </row>
    <row r="46" spans="1:38" x14ac:dyDescent="0.25">
      <c r="B46" s="24"/>
    </row>
    <row r="47" spans="1:38" x14ac:dyDescent="0.25">
      <c r="B47" s="24"/>
    </row>
    <row r="48" spans="1:38" x14ac:dyDescent="0.25">
      <c r="B48" s="24"/>
    </row>
    <row r="49" spans="2:2" x14ac:dyDescent="0.25">
      <c r="B49" s="24"/>
    </row>
    <row r="50" spans="2:2" x14ac:dyDescent="0.25">
      <c r="B50" s="24"/>
    </row>
    <row r="51" spans="2:2" x14ac:dyDescent="0.25">
      <c r="B51" s="24"/>
    </row>
    <row r="52" spans="2:2" x14ac:dyDescent="0.25">
      <c r="B52" s="24"/>
    </row>
    <row r="53" spans="2:2" x14ac:dyDescent="0.25">
      <c r="B53" s="24"/>
    </row>
    <row r="54" spans="2:2" x14ac:dyDescent="0.25">
      <c r="B54" s="24"/>
    </row>
    <row r="55" spans="2:2" x14ac:dyDescent="0.25">
      <c r="B55" s="24"/>
    </row>
    <row r="56" spans="2:2" x14ac:dyDescent="0.25">
      <c r="B56" s="24"/>
    </row>
    <row r="57" spans="2:2" x14ac:dyDescent="0.25">
      <c r="B57" s="24"/>
    </row>
    <row r="58" spans="2:2" x14ac:dyDescent="0.25">
      <c r="B58" s="24"/>
    </row>
    <row r="59" spans="2:2" x14ac:dyDescent="0.25">
      <c r="B59" s="24"/>
    </row>
    <row r="60" spans="2:2" x14ac:dyDescent="0.25">
      <c r="B60" s="24"/>
    </row>
    <row r="61" spans="2:2" x14ac:dyDescent="0.25">
      <c r="B61" s="24"/>
    </row>
    <row r="62" spans="2:2" x14ac:dyDescent="0.25">
      <c r="B62" s="24"/>
    </row>
    <row r="63" spans="2:2" x14ac:dyDescent="0.25">
      <c r="B63" s="24"/>
    </row>
    <row r="64" spans="2:2" x14ac:dyDescent="0.25">
      <c r="B64" s="24"/>
    </row>
    <row r="65" spans="2:2" x14ac:dyDescent="0.25">
      <c r="B65" s="24"/>
    </row>
    <row r="66" spans="2:2" x14ac:dyDescent="0.25">
      <c r="B66" s="24"/>
    </row>
    <row r="67" spans="2:2" x14ac:dyDescent="0.25">
      <c r="B67" s="24"/>
    </row>
    <row r="68" spans="2:2" x14ac:dyDescent="0.25">
      <c r="B68" s="24"/>
    </row>
    <row r="69" spans="2:2" x14ac:dyDescent="0.25">
      <c r="B69" s="24"/>
    </row>
    <row r="70" spans="2:2" x14ac:dyDescent="0.25">
      <c r="B70" s="24"/>
    </row>
    <row r="71" spans="2:2" x14ac:dyDescent="0.25">
      <c r="B71" s="24"/>
    </row>
    <row r="72" spans="2:2" x14ac:dyDescent="0.25">
      <c r="B72" s="24"/>
    </row>
    <row r="73" spans="2:2" x14ac:dyDescent="0.25">
      <c r="B73" s="24"/>
    </row>
    <row r="74" spans="2:2" x14ac:dyDescent="0.25">
      <c r="B74" s="24"/>
    </row>
    <row r="75" spans="2:2" x14ac:dyDescent="0.25">
      <c r="B75" s="24"/>
    </row>
    <row r="76" spans="2:2" x14ac:dyDescent="0.25">
      <c r="B76" s="24"/>
    </row>
    <row r="77" spans="2:2" x14ac:dyDescent="0.25">
      <c r="B77" s="24"/>
    </row>
    <row r="78" spans="2:2" x14ac:dyDescent="0.25">
      <c r="B78" s="24"/>
    </row>
    <row r="79" spans="2:2" x14ac:dyDescent="0.25">
      <c r="B79" s="24"/>
    </row>
    <row r="80" spans="2:2" x14ac:dyDescent="0.25">
      <c r="B80" s="24"/>
    </row>
    <row r="81" spans="2:2" x14ac:dyDescent="0.25">
      <c r="B81" s="24"/>
    </row>
    <row r="82" spans="2:2" x14ac:dyDescent="0.25">
      <c r="B82" s="24"/>
    </row>
    <row r="83" spans="2:2" x14ac:dyDescent="0.25">
      <c r="B83" s="24"/>
    </row>
    <row r="84" spans="2:2" x14ac:dyDescent="0.25">
      <c r="B84" s="24"/>
    </row>
    <row r="85" spans="2:2" x14ac:dyDescent="0.25">
      <c r="B85" s="24"/>
    </row>
    <row r="86" spans="2:2" x14ac:dyDescent="0.25">
      <c r="B86" s="24"/>
    </row>
    <row r="87" spans="2:2" x14ac:dyDescent="0.25">
      <c r="B87" s="24"/>
    </row>
    <row r="88" spans="2:2" x14ac:dyDescent="0.25">
      <c r="B88" s="24"/>
    </row>
    <row r="89" spans="2:2" x14ac:dyDescent="0.25">
      <c r="B89" s="24"/>
    </row>
    <row r="90" spans="2:2" x14ac:dyDescent="0.25">
      <c r="B90" s="24"/>
    </row>
    <row r="91" spans="2:2" x14ac:dyDescent="0.25">
      <c r="B91" s="24"/>
    </row>
    <row r="92" spans="2:2" x14ac:dyDescent="0.25">
      <c r="B92" s="24"/>
    </row>
    <row r="93" spans="2:2" x14ac:dyDescent="0.25">
      <c r="B93" s="24"/>
    </row>
    <row r="94" spans="2:2" x14ac:dyDescent="0.25">
      <c r="B94" s="24"/>
    </row>
    <row r="95" spans="2:2" x14ac:dyDescent="0.25">
      <c r="B95" s="24"/>
    </row>
    <row r="96" spans="2:2" x14ac:dyDescent="0.25">
      <c r="B96" s="24"/>
    </row>
    <row r="97" spans="2:2" x14ac:dyDescent="0.25">
      <c r="B97" s="24"/>
    </row>
    <row r="98" spans="2:2" x14ac:dyDescent="0.25">
      <c r="B98" s="24"/>
    </row>
    <row r="99" spans="2:2" x14ac:dyDescent="0.25">
      <c r="B99" s="24"/>
    </row>
    <row r="100" spans="2:2" x14ac:dyDescent="0.25">
      <c r="B100" s="24"/>
    </row>
    <row r="101" spans="2:2" x14ac:dyDescent="0.25">
      <c r="B101" s="24"/>
    </row>
    <row r="102" spans="2:2" x14ac:dyDescent="0.25">
      <c r="B102" s="24"/>
    </row>
    <row r="103" spans="2:2" x14ac:dyDescent="0.25">
      <c r="B103" s="24"/>
    </row>
    <row r="104" spans="2:2" x14ac:dyDescent="0.25">
      <c r="B104" s="24"/>
    </row>
    <row r="105" spans="2:2" x14ac:dyDescent="0.25">
      <c r="B105" s="24"/>
    </row>
    <row r="106" spans="2:2" x14ac:dyDescent="0.25">
      <c r="B106" s="24"/>
    </row>
    <row r="107" spans="2:2" x14ac:dyDescent="0.25">
      <c r="B107" s="24"/>
    </row>
    <row r="108" spans="2:2" x14ac:dyDescent="0.25">
      <c r="B108" s="24"/>
    </row>
    <row r="109" spans="2:2" x14ac:dyDescent="0.25">
      <c r="B109" s="24"/>
    </row>
    <row r="110" spans="2:2" x14ac:dyDescent="0.25">
      <c r="B110" s="24"/>
    </row>
    <row r="111" spans="2:2" x14ac:dyDescent="0.25">
      <c r="B111" s="24"/>
    </row>
    <row r="112" spans="2:2" x14ac:dyDescent="0.25">
      <c r="B112" s="24"/>
    </row>
    <row r="113" spans="2:2" x14ac:dyDescent="0.25">
      <c r="B113" s="24"/>
    </row>
    <row r="114" spans="2:2" x14ac:dyDescent="0.25">
      <c r="B114" s="24"/>
    </row>
    <row r="115" spans="2:2" x14ac:dyDescent="0.25">
      <c r="B115" s="24"/>
    </row>
    <row r="116" spans="2:2" x14ac:dyDescent="0.25">
      <c r="B116" s="24"/>
    </row>
    <row r="117" spans="2:2" x14ac:dyDescent="0.25">
      <c r="B117" s="24"/>
    </row>
    <row r="118" spans="2:2" x14ac:dyDescent="0.25">
      <c r="B118" s="24"/>
    </row>
    <row r="119" spans="2:2" x14ac:dyDescent="0.25">
      <c r="B119" s="24"/>
    </row>
    <row r="120" spans="2:2" x14ac:dyDescent="0.25">
      <c r="B120" s="24"/>
    </row>
    <row r="121" spans="2:2" x14ac:dyDescent="0.25">
      <c r="B121" s="24"/>
    </row>
    <row r="122" spans="2:2" x14ac:dyDescent="0.25">
      <c r="B122" s="24"/>
    </row>
    <row r="123" spans="2:2" x14ac:dyDescent="0.25">
      <c r="B123" s="24"/>
    </row>
    <row r="124" spans="2:2" x14ac:dyDescent="0.25">
      <c r="B124" s="24"/>
    </row>
    <row r="125" spans="2:2" x14ac:dyDescent="0.25">
      <c r="B125" s="24"/>
    </row>
    <row r="126" spans="2:2" x14ac:dyDescent="0.25">
      <c r="B126" s="24"/>
    </row>
    <row r="127" spans="2:2" x14ac:dyDescent="0.25">
      <c r="B127" s="24"/>
    </row>
    <row r="128" spans="2:2" x14ac:dyDescent="0.25">
      <c r="B128" s="24"/>
    </row>
    <row r="129" spans="2:2" x14ac:dyDescent="0.25">
      <c r="B129" s="24"/>
    </row>
    <row r="130" spans="2:2" x14ac:dyDescent="0.25">
      <c r="B130" s="24"/>
    </row>
    <row r="131" spans="2:2" x14ac:dyDescent="0.25">
      <c r="B131" s="24"/>
    </row>
    <row r="132" spans="2:2" x14ac:dyDescent="0.25">
      <c r="B132" s="24"/>
    </row>
    <row r="133" spans="2:2" x14ac:dyDescent="0.25">
      <c r="B133" s="24"/>
    </row>
    <row r="134" spans="2:2" x14ac:dyDescent="0.25">
      <c r="B134" s="24"/>
    </row>
    <row r="135" spans="2:2" x14ac:dyDescent="0.25">
      <c r="B135" s="24"/>
    </row>
    <row r="136" spans="2:2" x14ac:dyDescent="0.25">
      <c r="B136" s="24"/>
    </row>
    <row r="137" spans="2:2" x14ac:dyDescent="0.25">
      <c r="B137" s="24"/>
    </row>
    <row r="138" spans="2:2" x14ac:dyDescent="0.25">
      <c r="B138" s="24"/>
    </row>
    <row r="139" spans="2:2" x14ac:dyDescent="0.25">
      <c r="B139" s="24"/>
    </row>
    <row r="140" spans="2:2" x14ac:dyDescent="0.25">
      <c r="B140" s="24"/>
    </row>
    <row r="141" spans="2:2" x14ac:dyDescent="0.25">
      <c r="B141" s="24"/>
    </row>
    <row r="142" spans="2:2" x14ac:dyDescent="0.25">
      <c r="B142" s="24"/>
    </row>
    <row r="143" spans="2:2" x14ac:dyDescent="0.25">
      <c r="B143" s="24"/>
    </row>
    <row r="144" spans="2:2" x14ac:dyDescent="0.25">
      <c r="B144" s="24"/>
    </row>
    <row r="145" spans="2:2" x14ac:dyDescent="0.25">
      <c r="B145" s="24"/>
    </row>
    <row r="146" spans="2:2" x14ac:dyDescent="0.25">
      <c r="B146" s="24"/>
    </row>
    <row r="147" spans="2:2" x14ac:dyDescent="0.25">
      <c r="B147" s="24"/>
    </row>
    <row r="148" spans="2:2" x14ac:dyDescent="0.25">
      <c r="B148" s="24"/>
    </row>
    <row r="149" spans="2:2" x14ac:dyDescent="0.25">
      <c r="B149" s="24"/>
    </row>
    <row r="150" spans="2:2" x14ac:dyDescent="0.25">
      <c r="B150" s="24"/>
    </row>
    <row r="151" spans="2:2" x14ac:dyDescent="0.25">
      <c r="B151" s="24"/>
    </row>
    <row r="152" spans="2:2" x14ac:dyDescent="0.25">
      <c r="B152" s="24"/>
    </row>
    <row r="153" spans="2:2" x14ac:dyDescent="0.25">
      <c r="B153" s="24"/>
    </row>
    <row r="154" spans="2:2" x14ac:dyDescent="0.25">
      <c r="B154" s="24"/>
    </row>
    <row r="155" spans="2:2" x14ac:dyDescent="0.25">
      <c r="B155" s="24"/>
    </row>
    <row r="156" spans="2:2" x14ac:dyDescent="0.25">
      <c r="B156" s="24"/>
    </row>
    <row r="157" spans="2:2" x14ac:dyDescent="0.25">
      <c r="B157" s="24"/>
    </row>
    <row r="158" spans="2:2" x14ac:dyDescent="0.25">
      <c r="B158" s="24"/>
    </row>
    <row r="159" spans="2:2" x14ac:dyDescent="0.25">
      <c r="B159" s="24"/>
    </row>
    <row r="160" spans="2:2" x14ac:dyDescent="0.25">
      <c r="B160" s="24"/>
    </row>
    <row r="161" spans="2:2" x14ac:dyDescent="0.25">
      <c r="B161" s="24"/>
    </row>
    <row r="162" spans="2:2" x14ac:dyDescent="0.25">
      <c r="B162" s="24"/>
    </row>
    <row r="163" spans="2:2" x14ac:dyDescent="0.25">
      <c r="B163" s="24"/>
    </row>
    <row r="164" spans="2:2" x14ac:dyDescent="0.25">
      <c r="B164" s="24"/>
    </row>
    <row r="165" spans="2:2" x14ac:dyDescent="0.25">
      <c r="B165" s="24"/>
    </row>
    <row r="166" spans="2:2" x14ac:dyDescent="0.25">
      <c r="B166" s="24"/>
    </row>
    <row r="167" spans="2:2" x14ac:dyDescent="0.25">
      <c r="B167" s="24"/>
    </row>
    <row r="168" spans="2:2" x14ac:dyDescent="0.25">
      <c r="B168" s="24"/>
    </row>
    <row r="169" spans="2:2" x14ac:dyDescent="0.25">
      <c r="B169" s="24"/>
    </row>
    <row r="170" spans="2:2" x14ac:dyDescent="0.25">
      <c r="B170" s="24"/>
    </row>
    <row r="171" spans="2:2" x14ac:dyDescent="0.25">
      <c r="B171" s="24"/>
    </row>
    <row r="172" spans="2:2" x14ac:dyDescent="0.25">
      <c r="B172" s="24"/>
    </row>
    <row r="173" spans="2:2" x14ac:dyDescent="0.25">
      <c r="B173" s="24"/>
    </row>
    <row r="174" spans="2:2" x14ac:dyDescent="0.25">
      <c r="B174" s="24"/>
    </row>
    <row r="175" spans="2:2" x14ac:dyDescent="0.25">
      <c r="B175" s="24"/>
    </row>
    <row r="176" spans="2:2" x14ac:dyDescent="0.25">
      <c r="B176" s="24"/>
    </row>
    <row r="177" spans="2:2" x14ac:dyDescent="0.25">
      <c r="B177" s="24"/>
    </row>
    <row r="178" spans="2:2" x14ac:dyDescent="0.25">
      <c r="B178" s="24"/>
    </row>
    <row r="179" spans="2:2" x14ac:dyDescent="0.25">
      <c r="B179" s="24"/>
    </row>
    <row r="180" spans="2:2" x14ac:dyDescent="0.25">
      <c r="B180" s="24"/>
    </row>
    <row r="181" spans="2:2" x14ac:dyDescent="0.25">
      <c r="B181" s="24"/>
    </row>
    <row r="182" spans="2:2" x14ac:dyDescent="0.25">
      <c r="B182" s="24"/>
    </row>
    <row r="183" spans="2:2" x14ac:dyDescent="0.25">
      <c r="B183" s="24"/>
    </row>
    <row r="184" spans="2:2" x14ac:dyDescent="0.25">
      <c r="B184" s="24"/>
    </row>
    <row r="185" spans="2:2" x14ac:dyDescent="0.25">
      <c r="B185" s="24"/>
    </row>
    <row r="186" spans="2:2" x14ac:dyDescent="0.25">
      <c r="B186" s="24"/>
    </row>
    <row r="187" spans="2:2" x14ac:dyDescent="0.25">
      <c r="B187" s="24"/>
    </row>
    <row r="188" spans="2:2" x14ac:dyDescent="0.25">
      <c r="B188" s="24"/>
    </row>
    <row r="189" spans="2:2" x14ac:dyDescent="0.25">
      <c r="B189" s="24"/>
    </row>
    <row r="190" spans="2:2" x14ac:dyDescent="0.25">
      <c r="B190" s="24"/>
    </row>
    <row r="191" spans="2:2" x14ac:dyDescent="0.25">
      <c r="B191" s="24"/>
    </row>
    <row r="192" spans="2:2" x14ac:dyDescent="0.25">
      <c r="B192" s="24"/>
    </row>
    <row r="193" spans="2:2" x14ac:dyDescent="0.25">
      <c r="B193" s="24"/>
    </row>
    <row r="194" spans="2:2" x14ac:dyDescent="0.25">
      <c r="B194" s="24"/>
    </row>
    <row r="195" spans="2:2" x14ac:dyDescent="0.25">
      <c r="B195" s="24"/>
    </row>
    <row r="196" spans="2:2" x14ac:dyDescent="0.25">
      <c r="B196" s="24"/>
    </row>
    <row r="197" spans="2:2" x14ac:dyDescent="0.25">
      <c r="B197" s="24"/>
    </row>
    <row r="198" spans="2:2" x14ac:dyDescent="0.25">
      <c r="B198" s="24"/>
    </row>
    <row r="199" spans="2:2" x14ac:dyDescent="0.25">
      <c r="B199" s="24"/>
    </row>
    <row r="200" spans="2:2" x14ac:dyDescent="0.25">
      <c r="B200" s="24"/>
    </row>
    <row r="201" spans="2:2" x14ac:dyDescent="0.25">
      <c r="B201" s="24"/>
    </row>
    <row r="202" spans="2:2" x14ac:dyDescent="0.25">
      <c r="B202" s="24"/>
    </row>
    <row r="203" spans="2:2" x14ac:dyDescent="0.25">
      <c r="B203" s="24"/>
    </row>
    <row r="204" spans="2:2" x14ac:dyDescent="0.25">
      <c r="B204" s="24"/>
    </row>
    <row r="205" spans="2:2" x14ac:dyDescent="0.25">
      <c r="B205" s="24"/>
    </row>
    <row r="206" spans="2:2" x14ac:dyDescent="0.25">
      <c r="B206" s="24"/>
    </row>
    <row r="207" spans="2:2" x14ac:dyDescent="0.25">
      <c r="B207" s="24"/>
    </row>
    <row r="208" spans="2:2" x14ac:dyDescent="0.25">
      <c r="B208" s="24"/>
    </row>
    <row r="229" spans="2:2" x14ac:dyDescent="0.25">
      <c r="B229" s="49"/>
    </row>
    <row r="230" spans="2:2" x14ac:dyDescent="0.25">
      <c r="B230" s="49"/>
    </row>
    <row r="231" spans="2:2" x14ac:dyDescent="0.25">
      <c r="B231" s="49"/>
    </row>
    <row r="232" spans="2:2" x14ac:dyDescent="0.25">
      <c r="B232" s="49"/>
    </row>
    <row r="233" spans="2:2" x14ac:dyDescent="0.25">
      <c r="B233" s="49"/>
    </row>
  </sheetData>
  <mergeCells count="23">
    <mergeCell ref="AG4:AK4"/>
    <mergeCell ref="T5:U5"/>
    <mergeCell ref="R5:S5"/>
    <mergeCell ref="C4:G4"/>
    <mergeCell ref="H4:L4"/>
    <mergeCell ref="M4:Q4"/>
    <mergeCell ref="R4:V4"/>
    <mergeCell ref="A1:AL3"/>
    <mergeCell ref="AI5:AJ5"/>
    <mergeCell ref="W4:AA4"/>
    <mergeCell ref="W5:X5"/>
    <mergeCell ref="Y5:Z5"/>
    <mergeCell ref="AB5:AC5"/>
    <mergeCell ref="AD5:AE5"/>
    <mergeCell ref="AG5:AH5"/>
    <mergeCell ref="O5:P5"/>
    <mergeCell ref="AB4:AF4"/>
    <mergeCell ref="AL4:AL5"/>
    <mergeCell ref="C5:D5"/>
    <mergeCell ref="E5:F5"/>
    <mergeCell ref="H5:I5"/>
    <mergeCell ref="J5:K5"/>
    <mergeCell ref="M5:N5"/>
  </mergeCells>
  <pageMargins left="0.7" right="0.7" top="0.75" bottom="0.75" header="0.3" footer="0.3"/>
  <pageSetup paperSize="205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8"/>
  <sheetViews>
    <sheetView zoomScale="150" zoomScaleNormal="150" workbookViewId="0">
      <selection activeCell="H8" sqref="H8"/>
    </sheetView>
  </sheetViews>
  <sheetFormatPr defaultColWidth="8.85546875" defaultRowHeight="12.75" x14ac:dyDescent="0.2"/>
  <cols>
    <col min="1" max="1" width="14" style="26" customWidth="1"/>
    <col min="2" max="2" width="8.28515625" style="25" customWidth="1"/>
    <col min="3" max="3" width="3.7109375" style="86" customWidth="1"/>
    <col min="4" max="4" width="8.85546875" style="25" customWidth="1"/>
    <col min="5" max="5" width="4.7109375" style="86" customWidth="1"/>
    <col min="6" max="6" width="10.42578125" style="36" customWidth="1"/>
    <col min="7" max="16384" width="8.85546875" style="1"/>
  </cols>
  <sheetData>
    <row r="1" spans="1:12" ht="13.15" customHeight="1" x14ac:dyDescent="0.2">
      <c r="A1" s="258" t="s">
        <v>312</v>
      </c>
      <c r="B1" s="258"/>
      <c r="C1" s="258"/>
      <c r="D1" s="258"/>
      <c r="E1" s="258"/>
      <c r="F1" s="258"/>
      <c r="G1" s="258"/>
      <c r="H1" s="258"/>
      <c r="I1" s="258"/>
      <c r="J1" s="258"/>
      <c r="K1" s="258"/>
      <c r="L1" s="258"/>
    </row>
    <row r="2" spans="1:12" x14ac:dyDescent="0.2">
      <c r="A2" s="258"/>
      <c r="B2" s="258"/>
      <c r="C2" s="258"/>
      <c r="D2" s="258"/>
      <c r="E2" s="258"/>
      <c r="F2" s="258"/>
      <c r="G2" s="258"/>
      <c r="H2" s="258"/>
      <c r="I2" s="258"/>
      <c r="J2" s="258"/>
      <c r="K2" s="258"/>
      <c r="L2" s="258"/>
    </row>
    <row r="3" spans="1:12" x14ac:dyDescent="0.2">
      <c r="A3" s="258"/>
      <c r="B3" s="258"/>
      <c r="C3" s="258"/>
      <c r="D3" s="258"/>
      <c r="E3" s="258"/>
      <c r="F3" s="258"/>
      <c r="G3" s="258"/>
      <c r="H3" s="258"/>
      <c r="I3" s="258"/>
      <c r="J3" s="258"/>
      <c r="K3" s="258"/>
      <c r="L3" s="258"/>
    </row>
    <row r="4" spans="1:12" x14ac:dyDescent="0.2">
      <c r="A4" s="258"/>
      <c r="B4" s="258"/>
      <c r="C4" s="258"/>
      <c r="D4" s="258"/>
      <c r="E4" s="258"/>
      <c r="F4" s="258"/>
      <c r="G4" s="258"/>
      <c r="H4" s="258"/>
      <c r="I4" s="258"/>
      <c r="J4" s="258"/>
      <c r="K4" s="258"/>
      <c r="L4" s="258"/>
    </row>
    <row r="5" spans="1:12" ht="13.5" thickBot="1" x14ac:dyDescent="0.25">
      <c r="A5" s="258"/>
      <c r="B5" s="258"/>
      <c r="C5" s="258"/>
      <c r="D5" s="258"/>
      <c r="E5" s="258"/>
      <c r="F5" s="258"/>
      <c r="G5" s="258"/>
      <c r="H5" s="258"/>
      <c r="I5" s="258"/>
      <c r="J5" s="258"/>
      <c r="K5" s="258"/>
      <c r="L5" s="258"/>
    </row>
    <row r="6" spans="1:12" ht="15.75" x14ac:dyDescent="0.2">
      <c r="A6" s="50" t="s">
        <v>155</v>
      </c>
      <c r="B6" s="255" t="s">
        <v>153</v>
      </c>
      <c r="C6" s="255"/>
      <c r="D6" s="255"/>
      <c r="E6" s="255"/>
      <c r="F6" s="256"/>
    </row>
    <row r="7" spans="1:12" x14ac:dyDescent="0.2">
      <c r="A7" s="83"/>
      <c r="B7" s="253" t="s">
        <v>75</v>
      </c>
      <c r="C7" s="253"/>
      <c r="D7" s="246" t="s">
        <v>76</v>
      </c>
      <c r="E7" s="246"/>
      <c r="F7" s="84" t="s">
        <v>77</v>
      </c>
    </row>
    <row r="8" spans="1:12" x14ac:dyDescent="0.2">
      <c r="A8" s="102" t="s">
        <v>1</v>
      </c>
      <c r="B8" s="110">
        <v>1.8992932862190812E-2</v>
      </c>
      <c r="C8" s="86" t="s">
        <v>78</v>
      </c>
      <c r="D8" s="110">
        <v>1.7520612485276796E-2</v>
      </c>
      <c r="E8" s="86" t="s">
        <v>78</v>
      </c>
      <c r="F8" s="33">
        <f>(D8*100)/B8</f>
        <v>92.248062015503876</v>
      </c>
    </row>
    <row r="9" spans="1:12" ht="15" x14ac:dyDescent="0.2">
      <c r="A9" s="51" t="s">
        <v>150</v>
      </c>
      <c r="B9" s="110">
        <v>1.7815076560659601E-2</v>
      </c>
      <c r="C9" s="86" t="s">
        <v>78</v>
      </c>
      <c r="D9" s="110">
        <v>1.7815076560659601E-2</v>
      </c>
      <c r="E9" s="86" t="s">
        <v>78</v>
      </c>
      <c r="F9" s="33">
        <f>(D9*100)/B9</f>
        <v>100</v>
      </c>
      <c r="J9" s="109"/>
    </row>
    <row r="10" spans="1:12" x14ac:dyDescent="0.2">
      <c r="A10" s="51" t="s">
        <v>151</v>
      </c>
      <c r="B10" s="110">
        <v>1.6048292108362779E-2</v>
      </c>
      <c r="C10" s="86" t="s">
        <v>78</v>
      </c>
      <c r="D10" s="110">
        <v>1.5017667844522969E-2</v>
      </c>
      <c r="E10" s="86" t="s">
        <v>78</v>
      </c>
      <c r="F10" s="33">
        <f>(D10*100)/B10</f>
        <v>93.577981651376149</v>
      </c>
    </row>
    <row r="11" spans="1:12" x14ac:dyDescent="0.2">
      <c r="A11" s="51" t="s">
        <v>0</v>
      </c>
      <c r="B11" s="110">
        <v>1.8109540636042403E-2</v>
      </c>
      <c r="C11" s="86" t="s">
        <v>78</v>
      </c>
      <c r="D11" s="110">
        <v>1.7373380447585393E-2</v>
      </c>
      <c r="E11" s="86" t="s">
        <v>78</v>
      </c>
      <c r="F11" s="33">
        <f t="shared" ref="F11:F23" si="0">(D11*100)/B11</f>
        <v>95.934959349593484</v>
      </c>
    </row>
    <row r="12" spans="1:12" x14ac:dyDescent="0.2">
      <c r="A12" s="103" t="s">
        <v>120</v>
      </c>
      <c r="B12" s="110">
        <v>1.9876325088339225E-2</v>
      </c>
      <c r="C12" s="86" t="s">
        <v>78</v>
      </c>
      <c r="D12" s="110">
        <v>1.7520612485276796E-2</v>
      </c>
      <c r="E12" s="86" t="s">
        <v>78</v>
      </c>
      <c r="F12" s="33">
        <f t="shared" si="0"/>
        <v>88.148148148148138</v>
      </c>
    </row>
    <row r="13" spans="1:12" x14ac:dyDescent="0.2">
      <c r="A13" s="103" t="s">
        <v>121</v>
      </c>
      <c r="B13" s="110">
        <v>1.884570082449941E-2</v>
      </c>
      <c r="C13" s="86" t="s">
        <v>78</v>
      </c>
      <c r="D13" s="110">
        <v>1.7667844522968199E-2</v>
      </c>
      <c r="E13" s="86" t="s">
        <v>78</v>
      </c>
      <c r="F13" s="33">
        <f t="shared" si="0"/>
        <v>93.750000000000014</v>
      </c>
    </row>
    <row r="14" spans="1:12" x14ac:dyDescent="0.2">
      <c r="A14" s="103" t="s">
        <v>123</v>
      </c>
      <c r="B14" s="110">
        <v>1.7815076560659601E-2</v>
      </c>
      <c r="C14" s="86" t="s">
        <v>78</v>
      </c>
      <c r="D14" s="110">
        <v>1.8256772673733806E-2</v>
      </c>
      <c r="E14" s="86" t="s">
        <v>78</v>
      </c>
      <c r="F14" s="33">
        <f t="shared" si="0"/>
        <v>102.4793388429752</v>
      </c>
    </row>
    <row r="15" spans="1:12" x14ac:dyDescent="0.2">
      <c r="A15" s="103" t="s">
        <v>132</v>
      </c>
      <c r="B15" s="110">
        <v>1.884570082449941E-2</v>
      </c>
      <c r="C15" s="86" t="s">
        <v>78</v>
      </c>
      <c r="D15" s="110">
        <v>1.7078916372202591E-2</v>
      </c>
      <c r="E15" s="86" t="s">
        <v>81</v>
      </c>
      <c r="F15" s="33">
        <f t="shared" si="0"/>
        <v>90.625</v>
      </c>
    </row>
    <row r="16" spans="1:12" x14ac:dyDescent="0.2">
      <c r="A16" s="104" t="s">
        <v>126</v>
      </c>
      <c r="B16" s="110">
        <v>2.0170789163722027E-2</v>
      </c>
      <c r="C16" s="86" t="s">
        <v>78</v>
      </c>
      <c r="D16" s="110">
        <v>1.8404004711425205E-2</v>
      </c>
      <c r="E16" s="86" t="s">
        <v>78</v>
      </c>
      <c r="F16" s="33">
        <f t="shared" si="0"/>
        <v>91.240875912408754</v>
      </c>
    </row>
    <row r="17" spans="1:6" x14ac:dyDescent="0.2">
      <c r="A17" s="103" t="s">
        <v>135</v>
      </c>
      <c r="B17" s="110">
        <v>1.9287396937573614E-2</v>
      </c>
      <c r="C17" s="86" t="s">
        <v>78</v>
      </c>
      <c r="D17" s="110">
        <v>1.8404004711425205E-2</v>
      </c>
      <c r="E17" s="86" t="s">
        <v>78</v>
      </c>
      <c r="F17" s="33">
        <f t="shared" si="0"/>
        <v>95.419847328244288</v>
      </c>
    </row>
    <row r="18" spans="1:6" x14ac:dyDescent="0.2">
      <c r="A18" s="103" t="s">
        <v>136</v>
      </c>
      <c r="B18" s="110">
        <v>1.8551236749116608E-2</v>
      </c>
      <c r="C18" s="86" t="s">
        <v>78</v>
      </c>
      <c r="D18" s="110">
        <v>1.7815076560659598E-2</v>
      </c>
      <c r="E18" s="86" t="s">
        <v>78</v>
      </c>
      <c r="F18" s="33">
        <f t="shared" si="0"/>
        <v>96.031746031746025</v>
      </c>
    </row>
    <row r="19" spans="1:6" x14ac:dyDescent="0.2">
      <c r="A19" s="103" t="s">
        <v>125</v>
      </c>
      <c r="B19" s="110">
        <v>1.9434628975265017E-2</v>
      </c>
      <c r="C19" s="86" t="s">
        <v>78</v>
      </c>
      <c r="D19" s="110">
        <v>1.7962308598351E-2</v>
      </c>
      <c r="E19" s="86" t="s">
        <v>78</v>
      </c>
      <c r="F19" s="33">
        <f t="shared" si="0"/>
        <v>92.424242424242422</v>
      </c>
    </row>
    <row r="20" spans="1:6" x14ac:dyDescent="0.2">
      <c r="A20" s="103" t="s">
        <v>137</v>
      </c>
      <c r="B20" s="110">
        <v>1.7667844522968195E-2</v>
      </c>
      <c r="C20" s="86" t="s">
        <v>78</v>
      </c>
      <c r="D20" s="110">
        <v>1.7078916372202591E-2</v>
      </c>
      <c r="E20" s="86" t="s">
        <v>78</v>
      </c>
      <c r="F20" s="33">
        <f t="shared" si="0"/>
        <v>96.666666666666671</v>
      </c>
    </row>
    <row r="21" spans="1:6" x14ac:dyDescent="0.2">
      <c r="A21" s="103" t="s">
        <v>138</v>
      </c>
      <c r="B21" s="110">
        <v>1.7667844522968199E-2</v>
      </c>
      <c r="C21" s="86" t="s">
        <v>78</v>
      </c>
      <c r="D21" s="110">
        <v>1.590106007067138E-2</v>
      </c>
      <c r="E21" s="86" t="s">
        <v>78</v>
      </c>
      <c r="F21" s="33">
        <f t="shared" si="0"/>
        <v>90.000000000000014</v>
      </c>
    </row>
    <row r="22" spans="1:6" x14ac:dyDescent="0.2">
      <c r="A22" s="103" t="s">
        <v>139</v>
      </c>
      <c r="B22" s="110">
        <v>1.8109540636042403E-2</v>
      </c>
      <c r="C22" s="86" t="s">
        <v>78</v>
      </c>
      <c r="D22" s="110">
        <v>1.6637220259128387E-2</v>
      </c>
      <c r="E22" s="86" t="s">
        <v>78</v>
      </c>
      <c r="F22" s="33">
        <f t="shared" si="0"/>
        <v>91.869918699186996</v>
      </c>
    </row>
    <row r="23" spans="1:6" x14ac:dyDescent="0.2">
      <c r="A23" s="103" t="s">
        <v>140</v>
      </c>
      <c r="B23" s="110">
        <v>1.7373380447585393E-2</v>
      </c>
      <c r="C23" s="86" t="s">
        <v>78</v>
      </c>
      <c r="D23" s="110">
        <v>1.6784452296819789E-2</v>
      </c>
      <c r="E23" s="86" t="s">
        <v>78</v>
      </c>
      <c r="F23" s="33">
        <f t="shared" si="0"/>
        <v>96.61016949152544</v>
      </c>
    </row>
    <row r="24" spans="1:6" x14ac:dyDescent="0.2">
      <c r="A24" s="52"/>
      <c r="F24" s="33"/>
    </row>
    <row r="25" spans="1:6" x14ac:dyDescent="0.2">
      <c r="A25" s="53" t="s">
        <v>90</v>
      </c>
      <c r="F25" s="33"/>
    </row>
    <row r="26" spans="1:6" x14ac:dyDescent="0.2">
      <c r="A26" s="54" t="s">
        <v>82</v>
      </c>
      <c r="B26" s="38"/>
      <c r="D26" s="38" t="s">
        <v>85</v>
      </c>
      <c r="F26" s="40"/>
    </row>
    <row r="27" spans="1:6" x14ac:dyDescent="0.2">
      <c r="A27" s="54" t="s">
        <v>84</v>
      </c>
      <c r="B27" s="38"/>
      <c r="D27" s="38" t="s">
        <v>83</v>
      </c>
      <c r="F27" s="40"/>
    </row>
    <row r="28" spans="1:6" ht="13.5" thickBot="1" x14ac:dyDescent="0.25">
      <c r="A28" s="55" t="s">
        <v>154</v>
      </c>
      <c r="B28" s="44"/>
      <c r="C28" s="87"/>
      <c r="D28" s="44" t="s">
        <v>86</v>
      </c>
      <c r="E28" s="87"/>
      <c r="F28" s="46"/>
    </row>
    <row r="29" spans="1:6" x14ac:dyDescent="0.2">
      <c r="A29" s="24"/>
    </row>
    <row r="30" spans="1:6" x14ac:dyDescent="0.2">
      <c r="A30" s="24"/>
    </row>
    <row r="31" spans="1:6" x14ac:dyDescent="0.2">
      <c r="A31" s="24"/>
    </row>
    <row r="32" spans="1:6" x14ac:dyDescent="0.2">
      <c r="A32" s="24"/>
    </row>
    <row r="33" spans="1:1" x14ac:dyDescent="0.2">
      <c r="A33" s="24"/>
    </row>
    <row r="34" spans="1:1" x14ac:dyDescent="0.2">
      <c r="A34" s="24"/>
    </row>
    <row r="35" spans="1:1" x14ac:dyDescent="0.2">
      <c r="A35" s="24"/>
    </row>
    <row r="36" spans="1:1" x14ac:dyDescent="0.2">
      <c r="A36" s="24"/>
    </row>
    <row r="37" spans="1:1" x14ac:dyDescent="0.2">
      <c r="A37" s="24"/>
    </row>
    <row r="38" spans="1:1" x14ac:dyDescent="0.2">
      <c r="A38" s="24"/>
    </row>
    <row r="39" spans="1:1" x14ac:dyDescent="0.2">
      <c r="A39" s="24"/>
    </row>
    <row r="40" spans="1:1" x14ac:dyDescent="0.2">
      <c r="A40" s="24"/>
    </row>
    <row r="41" spans="1:1" x14ac:dyDescent="0.2">
      <c r="A41" s="24"/>
    </row>
    <row r="42" spans="1:1" x14ac:dyDescent="0.2">
      <c r="A42" s="24"/>
    </row>
    <row r="43" spans="1:1" x14ac:dyDescent="0.2">
      <c r="A43" s="24"/>
    </row>
    <row r="44" spans="1:1" x14ac:dyDescent="0.2">
      <c r="A44" s="24"/>
    </row>
    <row r="45" spans="1:1" x14ac:dyDescent="0.2">
      <c r="A45" s="24"/>
    </row>
    <row r="46" spans="1:1" x14ac:dyDescent="0.2">
      <c r="A46" s="24"/>
    </row>
    <row r="47" spans="1:1" x14ac:dyDescent="0.2">
      <c r="A47" s="24"/>
    </row>
    <row r="48" spans="1:1" x14ac:dyDescent="0.2">
      <c r="A48" s="24"/>
    </row>
    <row r="49" spans="1:1" x14ac:dyDescent="0.2">
      <c r="A49" s="24"/>
    </row>
    <row r="50" spans="1:1" x14ac:dyDescent="0.2">
      <c r="A50" s="24"/>
    </row>
    <row r="51" spans="1:1" x14ac:dyDescent="0.2">
      <c r="A51" s="24"/>
    </row>
    <row r="52" spans="1:1" x14ac:dyDescent="0.2">
      <c r="A52" s="24"/>
    </row>
    <row r="53" spans="1:1" x14ac:dyDescent="0.2">
      <c r="A53" s="24"/>
    </row>
    <row r="54" spans="1:1" x14ac:dyDescent="0.2">
      <c r="A54" s="24"/>
    </row>
    <row r="55" spans="1:1" x14ac:dyDescent="0.2">
      <c r="A55" s="24"/>
    </row>
    <row r="56" spans="1:1" x14ac:dyDescent="0.2">
      <c r="A56" s="24"/>
    </row>
    <row r="57" spans="1:1" x14ac:dyDescent="0.2">
      <c r="A57" s="24"/>
    </row>
    <row r="58" spans="1:1" x14ac:dyDescent="0.2">
      <c r="A58" s="24"/>
    </row>
    <row r="59" spans="1:1" x14ac:dyDescent="0.2">
      <c r="A59" s="24"/>
    </row>
    <row r="60" spans="1:1" x14ac:dyDescent="0.2">
      <c r="A60" s="24"/>
    </row>
    <row r="61" spans="1:1" x14ac:dyDescent="0.2">
      <c r="A61" s="24"/>
    </row>
    <row r="62" spans="1:1" x14ac:dyDescent="0.2">
      <c r="A62" s="24"/>
    </row>
    <row r="63" spans="1:1" x14ac:dyDescent="0.2">
      <c r="A63" s="24"/>
    </row>
    <row r="64" spans="1:1" x14ac:dyDescent="0.2">
      <c r="A64" s="24"/>
    </row>
    <row r="65" spans="1:1" x14ac:dyDescent="0.2">
      <c r="A65" s="24"/>
    </row>
    <row r="66" spans="1:1" x14ac:dyDescent="0.2">
      <c r="A66" s="24"/>
    </row>
    <row r="67" spans="1:1" x14ac:dyDescent="0.2">
      <c r="A67" s="24"/>
    </row>
    <row r="68" spans="1:1" x14ac:dyDescent="0.2">
      <c r="A68" s="24"/>
    </row>
    <row r="69" spans="1:1" x14ac:dyDescent="0.2">
      <c r="A69" s="24"/>
    </row>
    <row r="70" spans="1:1" x14ac:dyDescent="0.2">
      <c r="A70" s="24"/>
    </row>
    <row r="71" spans="1:1" x14ac:dyDescent="0.2">
      <c r="A71" s="24"/>
    </row>
    <row r="72" spans="1:1" x14ac:dyDescent="0.2">
      <c r="A72" s="24"/>
    </row>
    <row r="73" spans="1:1" x14ac:dyDescent="0.2">
      <c r="A73" s="24"/>
    </row>
    <row r="74" spans="1:1" x14ac:dyDescent="0.2">
      <c r="A74" s="24"/>
    </row>
    <row r="75" spans="1:1" x14ac:dyDescent="0.2">
      <c r="A75" s="24"/>
    </row>
    <row r="76" spans="1:1" x14ac:dyDescent="0.2">
      <c r="A76" s="24"/>
    </row>
    <row r="77" spans="1:1" x14ac:dyDescent="0.2">
      <c r="A77" s="24"/>
    </row>
    <row r="78" spans="1:1" x14ac:dyDescent="0.2">
      <c r="A78" s="24"/>
    </row>
    <row r="79" spans="1:1" x14ac:dyDescent="0.2">
      <c r="A79" s="24"/>
    </row>
    <row r="80" spans="1:1" x14ac:dyDescent="0.2">
      <c r="A80" s="24"/>
    </row>
    <row r="81" spans="1:1" x14ac:dyDescent="0.2">
      <c r="A81" s="24"/>
    </row>
    <row r="82" spans="1:1" x14ac:dyDescent="0.2">
      <c r="A82" s="24"/>
    </row>
    <row r="83" spans="1:1" x14ac:dyDescent="0.2">
      <c r="A83" s="24"/>
    </row>
    <row r="84" spans="1:1" x14ac:dyDescent="0.2">
      <c r="A84" s="24"/>
    </row>
    <row r="85" spans="1:1" x14ac:dyDescent="0.2">
      <c r="A85" s="24"/>
    </row>
    <row r="86" spans="1:1" x14ac:dyDescent="0.2">
      <c r="A86" s="24"/>
    </row>
    <row r="87" spans="1:1" x14ac:dyDescent="0.2">
      <c r="A87" s="24"/>
    </row>
    <row r="88" spans="1:1" x14ac:dyDescent="0.2">
      <c r="A88" s="24"/>
    </row>
    <row r="89" spans="1:1" x14ac:dyDescent="0.2">
      <c r="A89" s="24"/>
    </row>
    <row r="90" spans="1:1" x14ac:dyDescent="0.2">
      <c r="A90" s="24"/>
    </row>
    <row r="91" spans="1:1" x14ac:dyDescent="0.2">
      <c r="A91" s="24"/>
    </row>
    <row r="92" spans="1:1" x14ac:dyDescent="0.2">
      <c r="A92" s="24"/>
    </row>
    <row r="93" spans="1:1" x14ac:dyDescent="0.2">
      <c r="A93" s="24"/>
    </row>
    <row r="94" spans="1:1" x14ac:dyDescent="0.2">
      <c r="A94" s="24"/>
    </row>
    <row r="95" spans="1:1" x14ac:dyDescent="0.2">
      <c r="A95" s="24"/>
    </row>
    <row r="96" spans="1:1" x14ac:dyDescent="0.2">
      <c r="A96" s="24"/>
    </row>
    <row r="97" spans="1:1" x14ac:dyDescent="0.2">
      <c r="A97" s="24"/>
    </row>
    <row r="98" spans="1:1" x14ac:dyDescent="0.2">
      <c r="A98" s="24"/>
    </row>
    <row r="99" spans="1:1" x14ac:dyDescent="0.2">
      <c r="A99" s="24"/>
    </row>
    <row r="100" spans="1:1" x14ac:dyDescent="0.2">
      <c r="A100" s="24"/>
    </row>
    <row r="101" spans="1:1" x14ac:dyDescent="0.2">
      <c r="A101" s="24"/>
    </row>
    <row r="102" spans="1:1" x14ac:dyDescent="0.2">
      <c r="A102" s="24"/>
    </row>
    <row r="103" spans="1:1" x14ac:dyDescent="0.2">
      <c r="A103" s="24"/>
    </row>
    <row r="104" spans="1:1" x14ac:dyDescent="0.2">
      <c r="A104" s="24"/>
    </row>
    <row r="105" spans="1:1" x14ac:dyDescent="0.2">
      <c r="A105" s="24"/>
    </row>
    <row r="106" spans="1:1" x14ac:dyDescent="0.2">
      <c r="A106" s="24"/>
    </row>
    <row r="107" spans="1:1" x14ac:dyDescent="0.2">
      <c r="A107" s="24"/>
    </row>
    <row r="108" spans="1:1" x14ac:dyDescent="0.2">
      <c r="A108" s="24"/>
    </row>
    <row r="109" spans="1:1" x14ac:dyDescent="0.2">
      <c r="A109" s="24"/>
    </row>
    <row r="110" spans="1:1" x14ac:dyDescent="0.2">
      <c r="A110" s="24"/>
    </row>
    <row r="111" spans="1:1" x14ac:dyDescent="0.2">
      <c r="A111" s="24"/>
    </row>
    <row r="112" spans="1:1" x14ac:dyDescent="0.2">
      <c r="A112" s="24"/>
    </row>
    <row r="113" spans="1:1" x14ac:dyDescent="0.2">
      <c r="A113" s="24"/>
    </row>
    <row r="114" spans="1:1" x14ac:dyDescent="0.2">
      <c r="A114" s="24"/>
    </row>
    <row r="115" spans="1:1" x14ac:dyDescent="0.2">
      <c r="A115" s="24"/>
    </row>
    <row r="116" spans="1:1" x14ac:dyDescent="0.2">
      <c r="A116" s="24"/>
    </row>
    <row r="117" spans="1:1" x14ac:dyDescent="0.2">
      <c r="A117" s="24"/>
    </row>
    <row r="118" spans="1:1" x14ac:dyDescent="0.2">
      <c r="A118" s="24"/>
    </row>
    <row r="119" spans="1:1" x14ac:dyDescent="0.2">
      <c r="A119" s="24"/>
    </row>
    <row r="120" spans="1:1" x14ac:dyDescent="0.2">
      <c r="A120" s="24"/>
    </row>
    <row r="121" spans="1:1" x14ac:dyDescent="0.2">
      <c r="A121" s="24"/>
    </row>
    <row r="122" spans="1:1" x14ac:dyDescent="0.2">
      <c r="A122" s="24"/>
    </row>
    <row r="123" spans="1:1" x14ac:dyDescent="0.2">
      <c r="A123" s="24"/>
    </row>
    <row r="124" spans="1:1" x14ac:dyDescent="0.2">
      <c r="A124" s="24"/>
    </row>
    <row r="125" spans="1:1" x14ac:dyDescent="0.2">
      <c r="A125" s="24"/>
    </row>
    <row r="126" spans="1:1" x14ac:dyDescent="0.2">
      <c r="A126" s="24"/>
    </row>
    <row r="127" spans="1:1" x14ac:dyDescent="0.2">
      <c r="A127" s="24"/>
    </row>
    <row r="128" spans="1:1" x14ac:dyDescent="0.2">
      <c r="A128" s="24"/>
    </row>
    <row r="129" spans="1:1" x14ac:dyDescent="0.2">
      <c r="A129" s="24"/>
    </row>
    <row r="130" spans="1:1" x14ac:dyDescent="0.2">
      <c r="A130" s="24"/>
    </row>
    <row r="131" spans="1:1" x14ac:dyDescent="0.2">
      <c r="A131" s="24"/>
    </row>
    <row r="132" spans="1:1" x14ac:dyDescent="0.2">
      <c r="A132" s="24"/>
    </row>
    <row r="133" spans="1:1" x14ac:dyDescent="0.2">
      <c r="A133" s="24"/>
    </row>
    <row r="134" spans="1:1" x14ac:dyDescent="0.2">
      <c r="A134" s="24"/>
    </row>
    <row r="135" spans="1:1" x14ac:dyDescent="0.2">
      <c r="A135" s="24"/>
    </row>
    <row r="136" spans="1:1" x14ac:dyDescent="0.2">
      <c r="A136" s="24"/>
    </row>
    <row r="137" spans="1:1" x14ac:dyDescent="0.2">
      <c r="A137" s="24"/>
    </row>
    <row r="138" spans="1:1" x14ac:dyDescent="0.2">
      <c r="A138" s="24"/>
    </row>
    <row r="139" spans="1:1" x14ac:dyDescent="0.2">
      <c r="A139" s="24"/>
    </row>
    <row r="140" spans="1:1" x14ac:dyDescent="0.2">
      <c r="A140" s="24"/>
    </row>
    <row r="141" spans="1:1" x14ac:dyDescent="0.2">
      <c r="A141" s="24"/>
    </row>
    <row r="142" spans="1:1" x14ac:dyDescent="0.2">
      <c r="A142" s="24"/>
    </row>
    <row r="143" spans="1:1" x14ac:dyDescent="0.2">
      <c r="A143" s="24"/>
    </row>
    <row r="144" spans="1:1" x14ac:dyDescent="0.2">
      <c r="A144" s="24"/>
    </row>
    <row r="145" spans="1:1" x14ac:dyDescent="0.2">
      <c r="A145" s="24"/>
    </row>
    <row r="146" spans="1:1" x14ac:dyDescent="0.2">
      <c r="A146" s="24"/>
    </row>
    <row r="147" spans="1:1" x14ac:dyDescent="0.2">
      <c r="A147" s="24"/>
    </row>
    <row r="148" spans="1:1" x14ac:dyDescent="0.2">
      <c r="A148" s="24"/>
    </row>
    <row r="149" spans="1:1" x14ac:dyDescent="0.2">
      <c r="A149" s="24"/>
    </row>
    <row r="150" spans="1:1" x14ac:dyDescent="0.2">
      <c r="A150" s="24"/>
    </row>
    <row r="151" spans="1:1" x14ac:dyDescent="0.2">
      <c r="A151" s="24"/>
    </row>
    <row r="152" spans="1:1" x14ac:dyDescent="0.2">
      <c r="A152" s="24"/>
    </row>
    <row r="153" spans="1:1" x14ac:dyDescent="0.2">
      <c r="A153" s="24"/>
    </row>
    <row r="154" spans="1:1" x14ac:dyDescent="0.2">
      <c r="A154" s="24"/>
    </row>
    <row r="155" spans="1:1" x14ac:dyDescent="0.2">
      <c r="A155" s="24"/>
    </row>
    <row r="156" spans="1:1" x14ac:dyDescent="0.2">
      <c r="A156" s="24"/>
    </row>
    <row r="157" spans="1:1" x14ac:dyDescent="0.2">
      <c r="A157" s="24"/>
    </row>
    <row r="158" spans="1:1" x14ac:dyDescent="0.2">
      <c r="A158" s="24"/>
    </row>
    <row r="159" spans="1:1" x14ac:dyDescent="0.2">
      <c r="A159" s="24"/>
    </row>
    <row r="160" spans="1:1" x14ac:dyDescent="0.2">
      <c r="A160" s="24"/>
    </row>
    <row r="161" spans="1:1" x14ac:dyDescent="0.2">
      <c r="A161" s="24"/>
    </row>
    <row r="162" spans="1:1" x14ac:dyDescent="0.2">
      <c r="A162" s="24"/>
    </row>
    <row r="163" spans="1:1" x14ac:dyDescent="0.2">
      <c r="A163" s="24"/>
    </row>
    <row r="164" spans="1:1" x14ac:dyDescent="0.2">
      <c r="A164" s="24"/>
    </row>
    <row r="165" spans="1:1" x14ac:dyDescent="0.2">
      <c r="A165" s="24"/>
    </row>
    <row r="166" spans="1:1" x14ac:dyDescent="0.2">
      <c r="A166" s="24"/>
    </row>
    <row r="167" spans="1:1" x14ac:dyDescent="0.2">
      <c r="A167" s="24"/>
    </row>
    <row r="168" spans="1:1" x14ac:dyDescent="0.2">
      <c r="A168" s="24"/>
    </row>
    <row r="169" spans="1:1" x14ac:dyDescent="0.2">
      <c r="A169" s="24"/>
    </row>
    <row r="170" spans="1:1" x14ac:dyDescent="0.2">
      <c r="A170" s="24"/>
    </row>
    <row r="171" spans="1:1" x14ac:dyDescent="0.2">
      <c r="A171" s="24"/>
    </row>
    <row r="172" spans="1:1" x14ac:dyDescent="0.2">
      <c r="A172" s="24"/>
    </row>
    <row r="173" spans="1:1" x14ac:dyDescent="0.2">
      <c r="A173" s="24"/>
    </row>
    <row r="174" spans="1:1" x14ac:dyDescent="0.2">
      <c r="A174" s="24"/>
    </row>
    <row r="175" spans="1:1" x14ac:dyDescent="0.2">
      <c r="A175" s="24"/>
    </row>
    <row r="176" spans="1:1" x14ac:dyDescent="0.2">
      <c r="A176" s="24"/>
    </row>
    <row r="177" spans="1:1" x14ac:dyDescent="0.2">
      <c r="A177" s="24"/>
    </row>
    <row r="178" spans="1:1" x14ac:dyDescent="0.2">
      <c r="A178" s="24"/>
    </row>
    <row r="179" spans="1:1" x14ac:dyDescent="0.2">
      <c r="A179" s="24"/>
    </row>
    <row r="180" spans="1:1" x14ac:dyDescent="0.2">
      <c r="A180" s="24"/>
    </row>
    <row r="181" spans="1:1" x14ac:dyDescent="0.2">
      <c r="A181" s="24"/>
    </row>
    <row r="182" spans="1:1" x14ac:dyDescent="0.2">
      <c r="A182" s="24"/>
    </row>
    <row r="183" spans="1:1" x14ac:dyDescent="0.2">
      <c r="A183" s="24"/>
    </row>
    <row r="204" spans="1:1" x14ac:dyDescent="0.2">
      <c r="A204" s="49"/>
    </row>
    <row r="205" spans="1:1" x14ac:dyDescent="0.2">
      <c r="A205" s="49"/>
    </row>
    <row r="206" spans="1:1" x14ac:dyDescent="0.2">
      <c r="A206" s="49"/>
    </row>
    <row r="207" spans="1:1" x14ac:dyDescent="0.2">
      <c r="A207" s="49"/>
    </row>
    <row r="208" spans="1:1" x14ac:dyDescent="0.2">
      <c r="A208" s="49"/>
    </row>
  </sheetData>
  <mergeCells count="4">
    <mergeCell ref="B6:F6"/>
    <mergeCell ref="B7:C7"/>
    <mergeCell ref="D7:E7"/>
    <mergeCell ref="A1:L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
  <sheetViews>
    <sheetView zoomScale="130" zoomScaleNormal="130" workbookViewId="0">
      <selection activeCell="N12" sqref="N12"/>
    </sheetView>
  </sheetViews>
  <sheetFormatPr defaultColWidth="8.85546875" defaultRowHeight="12.75" x14ac:dyDescent="0.2"/>
  <cols>
    <col min="1" max="1" width="8.85546875" style="1"/>
    <col min="2" max="2" width="33.28515625" style="1" customWidth="1"/>
    <col min="3" max="3" width="13.7109375" style="1" customWidth="1"/>
    <col min="4" max="16384" width="8.85546875" style="1"/>
  </cols>
  <sheetData>
    <row r="1" spans="1:20" ht="13.15" customHeight="1" x14ac:dyDescent="0.2">
      <c r="A1" s="260" t="s">
        <v>313</v>
      </c>
      <c r="B1" s="260"/>
      <c r="C1" s="260"/>
      <c r="D1" s="260"/>
      <c r="E1" s="260"/>
      <c r="F1" s="260"/>
      <c r="G1" s="260"/>
      <c r="H1" s="260"/>
      <c r="I1" s="260"/>
      <c r="J1" s="260"/>
      <c r="K1" s="260"/>
      <c r="L1" s="260"/>
      <c r="M1" s="260"/>
      <c r="N1" s="260"/>
      <c r="O1" s="260"/>
      <c r="P1" s="260"/>
      <c r="Q1" s="260"/>
      <c r="R1" s="260"/>
      <c r="S1" s="152"/>
      <c r="T1" s="152"/>
    </row>
    <row r="2" spans="1:20" ht="13.5" thickBot="1" x14ac:dyDescent="0.25">
      <c r="A2" s="261"/>
      <c r="B2" s="261"/>
      <c r="C2" s="261"/>
      <c r="D2" s="261"/>
      <c r="E2" s="261"/>
      <c r="F2" s="261"/>
      <c r="G2" s="261"/>
      <c r="H2" s="261"/>
      <c r="I2" s="261"/>
      <c r="J2" s="261"/>
      <c r="K2" s="261"/>
      <c r="L2" s="261"/>
      <c r="M2" s="261"/>
      <c r="N2" s="261"/>
      <c r="O2" s="261"/>
      <c r="P2" s="261"/>
      <c r="Q2" s="261"/>
      <c r="R2" s="261"/>
      <c r="S2" s="152"/>
      <c r="T2" s="152"/>
    </row>
    <row r="3" spans="1:20" ht="13.5" thickBot="1" x14ac:dyDescent="0.25">
      <c r="A3" s="140"/>
      <c r="B3" s="141" t="s">
        <v>158</v>
      </c>
      <c r="C3" s="140">
        <v>1</v>
      </c>
      <c r="D3" s="140">
        <v>2</v>
      </c>
      <c r="E3" s="140">
        <v>3</v>
      </c>
      <c r="F3" s="140">
        <v>4</v>
      </c>
      <c r="G3" s="140">
        <v>5</v>
      </c>
      <c r="H3" s="140">
        <v>6</v>
      </c>
      <c r="I3" s="140">
        <v>7</v>
      </c>
      <c r="J3" s="140">
        <v>8</v>
      </c>
      <c r="K3" s="140">
        <v>9</v>
      </c>
      <c r="L3" s="140">
        <v>10</v>
      </c>
      <c r="M3" s="140">
        <v>11</v>
      </c>
      <c r="N3" s="140">
        <v>12</v>
      </c>
      <c r="O3" s="140">
        <v>13</v>
      </c>
      <c r="P3" s="140">
        <v>14</v>
      </c>
      <c r="Q3" s="140">
        <v>15</v>
      </c>
      <c r="R3" s="140">
        <v>16</v>
      </c>
    </row>
    <row r="4" spans="1:20" ht="15" x14ac:dyDescent="0.25">
      <c r="A4"/>
      <c r="B4" s="127" t="s">
        <v>307</v>
      </c>
      <c r="C4" s="134"/>
      <c r="D4" s="134"/>
      <c r="E4" s="134"/>
      <c r="F4" s="134"/>
      <c r="G4" s="134"/>
      <c r="H4" s="134"/>
      <c r="I4" s="134"/>
      <c r="J4" s="134"/>
      <c r="K4" s="134"/>
      <c r="L4" s="134"/>
      <c r="M4" s="134"/>
      <c r="N4" s="134"/>
      <c r="O4" s="134"/>
      <c r="P4" s="134"/>
      <c r="Q4" s="134"/>
      <c r="R4" s="134"/>
    </row>
    <row r="5" spans="1:20" ht="15" x14ac:dyDescent="0.25">
      <c r="A5" s="99">
        <v>1</v>
      </c>
      <c r="B5" s="126" t="s">
        <v>256</v>
      </c>
      <c r="C5"/>
      <c r="D5"/>
      <c r="E5"/>
      <c r="F5"/>
      <c r="G5"/>
      <c r="H5"/>
      <c r="I5"/>
      <c r="J5"/>
      <c r="K5"/>
      <c r="L5"/>
      <c r="M5"/>
      <c r="N5"/>
      <c r="O5"/>
      <c r="P5"/>
      <c r="Q5"/>
      <c r="R5"/>
    </row>
    <row r="6" spans="1:20" ht="15" x14ac:dyDescent="0.25">
      <c r="A6" s="99">
        <v>2</v>
      </c>
      <c r="B6" s="126" t="s">
        <v>257</v>
      </c>
      <c r="C6" s="142" t="s">
        <v>219</v>
      </c>
      <c r="D6"/>
      <c r="E6" s="179"/>
      <c r="F6" s="179"/>
      <c r="G6"/>
      <c r="H6"/>
      <c r="I6"/>
      <c r="J6"/>
      <c r="K6"/>
      <c r="L6"/>
      <c r="M6"/>
      <c r="N6"/>
      <c r="O6"/>
      <c r="P6"/>
      <c r="Q6"/>
      <c r="R6"/>
    </row>
    <row r="7" spans="1:20" ht="15" x14ac:dyDescent="0.25">
      <c r="A7" s="99">
        <v>3</v>
      </c>
      <c r="B7" s="126" t="s">
        <v>295</v>
      </c>
      <c r="C7" s="142" t="s">
        <v>297</v>
      </c>
      <c r="D7" s="142" t="s">
        <v>219</v>
      </c>
      <c r="E7" s="142"/>
      <c r="F7" s="131"/>
      <c r="G7"/>
      <c r="H7"/>
      <c r="I7"/>
      <c r="J7"/>
      <c r="K7"/>
      <c r="L7"/>
      <c r="M7"/>
      <c r="N7"/>
      <c r="O7"/>
      <c r="P7"/>
      <c r="Q7"/>
      <c r="R7"/>
    </row>
    <row r="8" spans="1:20" ht="15" x14ac:dyDescent="0.25">
      <c r="A8" s="99">
        <v>4</v>
      </c>
      <c r="B8" s="126" t="s">
        <v>296</v>
      </c>
      <c r="C8" s="142" t="s">
        <v>298</v>
      </c>
      <c r="D8" s="142" t="s">
        <v>297</v>
      </c>
      <c r="E8" s="142" t="s">
        <v>299</v>
      </c>
      <c r="F8" s="131"/>
      <c r="G8"/>
      <c r="H8"/>
      <c r="I8"/>
      <c r="J8"/>
      <c r="K8"/>
      <c r="L8"/>
      <c r="M8"/>
      <c r="N8"/>
      <c r="O8"/>
      <c r="P8"/>
      <c r="Q8"/>
      <c r="R8"/>
    </row>
    <row r="9" spans="1:20" ht="15" x14ac:dyDescent="0.25">
      <c r="A9" s="99">
        <v>5</v>
      </c>
      <c r="B9" s="126" t="s">
        <v>220</v>
      </c>
      <c r="C9" s="143" t="s">
        <v>221</v>
      </c>
      <c r="D9" s="144" t="s">
        <v>86</v>
      </c>
      <c r="E9" s="143" t="s">
        <v>244</v>
      </c>
      <c r="F9" s="144" t="s">
        <v>86</v>
      </c>
      <c r="G9"/>
      <c r="H9"/>
      <c r="I9"/>
      <c r="J9"/>
      <c r="K9"/>
      <c r="L9"/>
      <c r="M9"/>
      <c r="N9"/>
      <c r="O9"/>
      <c r="P9"/>
      <c r="Q9"/>
      <c r="R9"/>
    </row>
    <row r="10" spans="1:20" ht="15" x14ac:dyDescent="0.25">
      <c r="A10" s="99">
        <v>6</v>
      </c>
      <c r="B10" s="126" t="s">
        <v>222</v>
      </c>
      <c r="C10" s="142" t="s">
        <v>223</v>
      </c>
      <c r="D10" s="142" t="s">
        <v>224</v>
      </c>
      <c r="E10" s="143" t="s">
        <v>275</v>
      </c>
      <c r="F10" s="143" t="s">
        <v>275</v>
      </c>
      <c r="G10" s="143" t="s">
        <v>225</v>
      </c>
      <c r="H10"/>
      <c r="I10"/>
      <c r="J10"/>
      <c r="K10"/>
      <c r="L10"/>
      <c r="M10"/>
      <c r="N10"/>
      <c r="O10"/>
      <c r="P10"/>
      <c r="Q10"/>
      <c r="R10"/>
    </row>
    <row r="11" spans="1:20" ht="15" x14ac:dyDescent="0.25">
      <c r="A11" s="99">
        <v>7</v>
      </c>
      <c r="B11" s="126" t="s">
        <v>226</v>
      </c>
      <c r="C11" s="144" t="s">
        <v>86</v>
      </c>
      <c r="D11" s="144" t="s">
        <v>86</v>
      </c>
      <c r="E11" s="144" t="s">
        <v>86</v>
      </c>
      <c r="F11" s="144" t="s">
        <v>86</v>
      </c>
      <c r="G11" s="144" t="s">
        <v>86</v>
      </c>
      <c r="H11" s="144" t="s">
        <v>86</v>
      </c>
      <c r="I11"/>
      <c r="J11"/>
      <c r="K11"/>
      <c r="L11"/>
      <c r="M11"/>
      <c r="N11"/>
      <c r="O11"/>
      <c r="P11"/>
      <c r="Q11"/>
      <c r="R11"/>
    </row>
    <row r="12" spans="1:20" ht="15" x14ac:dyDescent="0.25">
      <c r="A12" s="99">
        <v>8</v>
      </c>
      <c r="B12" s="126" t="s">
        <v>183</v>
      </c>
      <c r="C12" s="144" t="s">
        <v>86</v>
      </c>
      <c r="D12" s="144" t="s">
        <v>86</v>
      </c>
      <c r="E12" s="144" t="s">
        <v>86</v>
      </c>
      <c r="F12" s="144" t="s">
        <v>86</v>
      </c>
      <c r="G12" s="144" t="s">
        <v>86</v>
      </c>
      <c r="H12" s="144" t="s">
        <v>86</v>
      </c>
      <c r="I12" s="144" t="s">
        <v>86</v>
      </c>
      <c r="J12"/>
      <c r="K12"/>
      <c r="L12"/>
      <c r="M12"/>
      <c r="N12"/>
      <c r="O12"/>
      <c r="P12"/>
      <c r="Q12"/>
      <c r="R12"/>
    </row>
    <row r="13" spans="1:20" ht="15" x14ac:dyDescent="0.25">
      <c r="A13"/>
      <c r="B13" s="127" t="s">
        <v>178</v>
      </c>
      <c r="C13"/>
      <c r="D13"/>
      <c r="E13" s="179"/>
      <c r="F13" s="179"/>
      <c r="G13"/>
      <c r="H13"/>
      <c r="I13"/>
      <c r="J13"/>
      <c r="K13"/>
      <c r="L13"/>
      <c r="M13"/>
      <c r="N13"/>
      <c r="O13"/>
      <c r="P13"/>
      <c r="Q13"/>
      <c r="R13"/>
    </row>
    <row r="14" spans="1:20" ht="15" x14ac:dyDescent="0.25">
      <c r="A14" s="99">
        <v>9</v>
      </c>
      <c r="B14" s="79" t="s">
        <v>255</v>
      </c>
      <c r="C14" s="144" t="s">
        <v>86</v>
      </c>
      <c r="D14" s="144" t="s">
        <v>86</v>
      </c>
      <c r="E14" s="144" t="s">
        <v>86</v>
      </c>
      <c r="F14" s="144" t="s">
        <v>86</v>
      </c>
      <c r="G14" s="144" t="s">
        <v>86</v>
      </c>
      <c r="H14" s="144" t="s">
        <v>86</v>
      </c>
      <c r="I14" s="144" t="s">
        <v>86</v>
      </c>
      <c r="J14" s="144" t="s">
        <v>86</v>
      </c>
      <c r="K14"/>
      <c r="L14"/>
      <c r="M14"/>
      <c r="N14"/>
      <c r="O14"/>
      <c r="P14"/>
      <c r="Q14"/>
      <c r="R14"/>
    </row>
    <row r="15" spans="1:20" ht="15" x14ac:dyDescent="0.25">
      <c r="A15" s="99">
        <v>10</v>
      </c>
      <c r="B15" s="126" t="s">
        <v>169</v>
      </c>
      <c r="C15" s="144" t="s">
        <v>86</v>
      </c>
      <c r="D15" s="144" t="s">
        <v>86</v>
      </c>
      <c r="E15" s="144" t="s">
        <v>86</v>
      </c>
      <c r="F15" s="144" t="s">
        <v>86</v>
      </c>
      <c r="G15" s="144" t="s">
        <v>86</v>
      </c>
      <c r="H15" s="145" t="s">
        <v>227</v>
      </c>
      <c r="I15" s="144" t="s">
        <v>86</v>
      </c>
      <c r="J15" s="144" t="s">
        <v>86</v>
      </c>
      <c r="K15" s="144" t="s">
        <v>86</v>
      </c>
      <c r="L15"/>
      <c r="M15"/>
      <c r="N15"/>
      <c r="O15"/>
      <c r="P15"/>
      <c r="Q15"/>
      <c r="R15"/>
    </row>
    <row r="16" spans="1:20" ht="15" x14ac:dyDescent="0.25">
      <c r="A16"/>
      <c r="B16" s="127" t="s">
        <v>258</v>
      </c>
      <c r="C16"/>
      <c r="D16"/>
      <c r="E16" s="179"/>
      <c r="F16" s="179"/>
      <c r="G16"/>
      <c r="H16"/>
      <c r="I16"/>
      <c r="J16"/>
      <c r="K16"/>
      <c r="L16"/>
      <c r="M16"/>
      <c r="N16"/>
      <c r="O16"/>
      <c r="P16"/>
      <c r="Q16"/>
      <c r="R16"/>
    </row>
    <row r="17" spans="1:18" ht="15.75" x14ac:dyDescent="0.25">
      <c r="A17" s="99">
        <v>11</v>
      </c>
      <c r="B17" s="122" t="s">
        <v>170</v>
      </c>
      <c r="C17" s="145" t="s">
        <v>228</v>
      </c>
      <c r="D17" s="144" t="s">
        <v>86</v>
      </c>
      <c r="E17" s="144" t="s">
        <v>86</v>
      </c>
      <c r="F17" s="144" t="s">
        <v>86</v>
      </c>
      <c r="G17" s="146" t="s">
        <v>229</v>
      </c>
      <c r="H17" s="146" t="s">
        <v>230</v>
      </c>
      <c r="I17" s="144" t="s">
        <v>86</v>
      </c>
      <c r="J17" s="144" t="s">
        <v>86</v>
      </c>
      <c r="K17" s="144" t="s">
        <v>86</v>
      </c>
      <c r="L17" s="142" t="s">
        <v>231</v>
      </c>
      <c r="M17"/>
      <c r="N17"/>
      <c r="O17"/>
      <c r="P17"/>
      <c r="Q17"/>
      <c r="R17"/>
    </row>
    <row r="18" spans="1:18" ht="15" x14ac:dyDescent="0.25">
      <c r="A18" s="99">
        <v>12</v>
      </c>
      <c r="B18" s="122" t="s">
        <v>289</v>
      </c>
      <c r="C18" s="144" t="s">
        <v>86</v>
      </c>
      <c r="D18" s="144" t="s">
        <v>86</v>
      </c>
      <c r="E18" s="144" t="s">
        <v>86</v>
      </c>
      <c r="F18" s="144" t="s">
        <v>86</v>
      </c>
      <c r="G18" s="145" t="s">
        <v>232</v>
      </c>
      <c r="H18" s="146" t="s">
        <v>233</v>
      </c>
      <c r="I18" s="144" t="s">
        <v>86</v>
      </c>
      <c r="J18" s="144" t="s">
        <v>86</v>
      </c>
      <c r="K18" s="144" t="s">
        <v>86</v>
      </c>
      <c r="L18" s="142" t="s">
        <v>234</v>
      </c>
      <c r="M18" s="142" t="s">
        <v>235</v>
      </c>
      <c r="N18"/>
      <c r="O18"/>
      <c r="P18"/>
      <c r="Q18"/>
      <c r="R18"/>
    </row>
    <row r="19" spans="1:18" ht="15" x14ac:dyDescent="0.25">
      <c r="A19" s="99">
        <v>13</v>
      </c>
      <c r="B19" s="123" t="s">
        <v>174</v>
      </c>
      <c r="C19" s="144" t="s">
        <v>86</v>
      </c>
      <c r="D19" s="144" t="s">
        <v>86</v>
      </c>
      <c r="E19" s="144" t="s">
        <v>86</v>
      </c>
      <c r="F19" s="144" t="s">
        <v>86</v>
      </c>
      <c r="G19" s="144" t="s">
        <v>86</v>
      </c>
      <c r="H19" s="145" t="s">
        <v>232</v>
      </c>
      <c r="I19" s="144" t="s">
        <v>86</v>
      </c>
      <c r="J19" s="144" t="s">
        <v>86</v>
      </c>
      <c r="K19" s="144" t="s">
        <v>86</v>
      </c>
      <c r="L19" s="144" t="s">
        <v>86</v>
      </c>
      <c r="M19" s="147" t="s">
        <v>236</v>
      </c>
      <c r="N19" s="147" t="s">
        <v>237</v>
      </c>
      <c r="O19"/>
      <c r="P19"/>
      <c r="Q19"/>
      <c r="R19"/>
    </row>
    <row r="20" spans="1:18" ht="15" x14ac:dyDescent="0.25">
      <c r="A20"/>
      <c r="B20" s="127" t="s">
        <v>259</v>
      </c>
      <c r="C20"/>
      <c r="D20"/>
      <c r="E20" s="179"/>
      <c r="F20" s="179"/>
      <c r="G20"/>
      <c r="H20"/>
      <c r="I20"/>
      <c r="J20"/>
      <c r="K20"/>
      <c r="L20"/>
      <c r="M20"/>
      <c r="N20"/>
      <c r="O20"/>
      <c r="P20"/>
      <c r="Q20"/>
      <c r="R20"/>
    </row>
    <row r="21" spans="1:18" ht="15.75" x14ac:dyDescent="0.25">
      <c r="A21" s="99">
        <v>14</v>
      </c>
      <c r="B21" s="126" t="s">
        <v>179</v>
      </c>
      <c r="C21" s="144" t="s">
        <v>86</v>
      </c>
      <c r="D21" s="144" t="s">
        <v>86</v>
      </c>
      <c r="E21" s="144" t="s">
        <v>86</v>
      </c>
      <c r="F21" s="144" t="s">
        <v>86</v>
      </c>
      <c r="G21" s="148" t="s">
        <v>238</v>
      </c>
      <c r="H21" s="146" t="s">
        <v>229</v>
      </c>
      <c r="I21" s="144" t="s">
        <v>86</v>
      </c>
      <c r="J21" s="144" t="s">
        <v>86</v>
      </c>
      <c r="K21" s="144" t="s">
        <v>86</v>
      </c>
      <c r="L21" s="142" t="s">
        <v>239</v>
      </c>
      <c r="M21" s="142" t="s">
        <v>235</v>
      </c>
      <c r="N21" s="142" t="s">
        <v>240</v>
      </c>
      <c r="O21" s="147" t="s">
        <v>241</v>
      </c>
      <c r="P21"/>
      <c r="Q21"/>
      <c r="R21"/>
    </row>
    <row r="22" spans="1:18" ht="15" x14ac:dyDescent="0.25">
      <c r="A22" s="99">
        <v>15</v>
      </c>
      <c r="B22" s="126" t="s">
        <v>166</v>
      </c>
      <c r="C22" s="145" t="s">
        <v>227</v>
      </c>
      <c r="D22" s="145" t="s">
        <v>242</v>
      </c>
      <c r="E22" s="144" t="s">
        <v>86</v>
      </c>
      <c r="F22" s="144" t="s">
        <v>86</v>
      </c>
      <c r="G22" s="146" t="s">
        <v>243</v>
      </c>
      <c r="H22" s="144" t="s">
        <v>86</v>
      </c>
      <c r="I22" s="144" t="s">
        <v>86</v>
      </c>
      <c r="J22" s="143" t="s">
        <v>244</v>
      </c>
      <c r="K22" s="144" t="s">
        <v>86</v>
      </c>
      <c r="L22" s="147" t="s">
        <v>245</v>
      </c>
      <c r="M22" s="143" t="s">
        <v>221</v>
      </c>
      <c r="N22" s="143" t="s">
        <v>225</v>
      </c>
      <c r="O22" s="144" t="s">
        <v>86</v>
      </c>
      <c r="P22" s="143" t="s">
        <v>244</v>
      </c>
      <c r="Q22"/>
      <c r="R22"/>
    </row>
    <row r="23" spans="1:18" ht="15" x14ac:dyDescent="0.25">
      <c r="A23" s="99">
        <v>16</v>
      </c>
      <c r="B23" s="126" t="s">
        <v>281</v>
      </c>
      <c r="C23" s="144" t="s">
        <v>86</v>
      </c>
      <c r="D23" s="144" t="s">
        <v>86</v>
      </c>
      <c r="E23" s="144" t="s">
        <v>86</v>
      </c>
      <c r="F23" s="144" t="s">
        <v>86</v>
      </c>
      <c r="G23" s="144" t="s">
        <v>86</v>
      </c>
      <c r="H23" s="145" t="s">
        <v>246</v>
      </c>
      <c r="I23" s="144" t="s">
        <v>86</v>
      </c>
      <c r="J23" s="144" t="s">
        <v>86</v>
      </c>
      <c r="K23" s="144" t="s">
        <v>86</v>
      </c>
      <c r="L23" s="142" t="s">
        <v>234</v>
      </c>
      <c r="M23" s="142" t="s">
        <v>247</v>
      </c>
      <c r="N23" s="142" t="s">
        <v>248</v>
      </c>
      <c r="O23" s="144" t="s">
        <v>86</v>
      </c>
      <c r="P23" s="142" t="s">
        <v>249</v>
      </c>
      <c r="Q23" s="142" t="s">
        <v>239</v>
      </c>
      <c r="R23"/>
    </row>
    <row r="24" spans="1:18" ht="13.5" thickBot="1" x14ac:dyDescent="0.25">
      <c r="A24" s="136">
        <v>17</v>
      </c>
      <c r="B24" s="138" t="s">
        <v>187</v>
      </c>
      <c r="C24" s="149" t="s">
        <v>86</v>
      </c>
      <c r="D24" s="149" t="s">
        <v>86</v>
      </c>
      <c r="E24" s="149" t="s">
        <v>86</v>
      </c>
      <c r="F24" s="149" t="s">
        <v>86</v>
      </c>
      <c r="G24" s="149" t="s">
        <v>86</v>
      </c>
      <c r="H24" s="149" t="s">
        <v>86</v>
      </c>
      <c r="I24" s="149" t="s">
        <v>86</v>
      </c>
      <c r="J24" s="149" t="s">
        <v>86</v>
      </c>
      <c r="K24" s="149" t="s">
        <v>86</v>
      </c>
      <c r="L24" s="150" t="s">
        <v>250</v>
      </c>
      <c r="M24" s="151" t="s">
        <v>236</v>
      </c>
      <c r="N24" s="151" t="s">
        <v>251</v>
      </c>
      <c r="O24" s="149" t="s">
        <v>86</v>
      </c>
      <c r="P24" s="151" t="s">
        <v>252</v>
      </c>
      <c r="Q24" s="151" t="s">
        <v>253</v>
      </c>
      <c r="R24" s="150" t="s">
        <v>254</v>
      </c>
    </row>
    <row r="26" spans="1:18" x14ac:dyDescent="0.2">
      <c r="A26" s="259" t="s">
        <v>260</v>
      </c>
      <c r="B26" s="259"/>
      <c r="C26" s="259"/>
    </row>
    <row r="27" spans="1:18" x14ac:dyDescent="0.2">
      <c r="A27" s="126" t="s">
        <v>261</v>
      </c>
    </row>
    <row r="28" spans="1:18" x14ac:dyDescent="0.2">
      <c r="A28" s="79" t="s">
        <v>262</v>
      </c>
    </row>
    <row r="30" spans="1:18" x14ac:dyDescent="0.2">
      <c r="B30" s="153"/>
    </row>
  </sheetData>
  <mergeCells count="2">
    <mergeCell ref="A26:C26"/>
    <mergeCell ref="A1:R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zoomScale="130" zoomScaleNormal="130" workbookViewId="0">
      <selection sqref="A1:I7"/>
    </sheetView>
  </sheetViews>
  <sheetFormatPr defaultRowHeight="15" x14ac:dyDescent="0.25"/>
  <cols>
    <col min="1" max="1" width="11.28515625" customWidth="1"/>
    <col min="2" max="2" width="10.42578125" customWidth="1"/>
    <col min="5" max="5" width="11.7109375" customWidth="1"/>
  </cols>
  <sheetData>
    <row r="1" spans="1:11" ht="15.6" customHeight="1" x14ac:dyDescent="0.25">
      <c r="A1" s="263" t="s">
        <v>314</v>
      </c>
      <c r="B1" s="263"/>
      <c r="C1" s="263"/>
      <c r="D1" s="263"/>
      <c r="E1" s="263"/>
      <c r="F1" s="263"/>
      <c r="G1" s="263"/>
      <c r="H1" s="263"/>
      <c r="I1" s="263"/>
      <c r="J1" s="176"/>
      <c r="K1" s="176"/>
    </row>
    <row r="2" spans="1:11" x14ac:dyDescent="0.25">
      <c r="A2" s="263"/>
      <c r="B2" s="263"/>
      <c r="C2" s="263"/>
      <c r="D2" s="263"/>
      <c r="E2" s="263"/>
      <c r="F2" s="263"/>
      <c r="G2" s="263"/>
      <c r="H2" s="263"/>
      <c r="I2" s="263"/>
      <c r="J2" s="176"/>
      <c r="K2" s="176"/>
    </row>
    <row r="3" spans="1:11" x14ac:dyDescent="0.25">
      <c r="A3" s="263"/>
      <c r="B3" s="263"/>
      <c r="C3" s="263"/>
      <c r="D3" s="263"/>
      <c r="E3" s="263"/>
      <c r="F3" s="263"/>
      <c r="G3" s="263"/>
      <c r="H3" s="263"/>
      <c r="I3" s="263"/>
      <c r="J3" s="176"/>
      <c r="K3" s="176"/>
    </row>
    <row r="4" spans="1:11" x14ac:dyDescent="0.25">
      <c r="A4" s="263"/>
      <c r="B4" s="263"/>
      <c r="C4" s="263"/>
      <c r="D4" s="263"/>
      <c r="E4" s="263"/>
      <c r="F4" s="263"/>
      <c r="G4" s="263"/>
      <c r="H4" s="263"/>
      <c r="I4" s="263"/>
      <c r="J4" s="176"/>
      <c r="K4" s="176"/>
    </row>
    <row r="5" spans="1:11" x14ac:dyDescent="0.25">
      <c r="A5" s="263"/>
      <c r="B5" s="263"/>
      <c r="C5" s="263"/>
      <c r="D5" s="263"/>
      <c r="E5" s="263"/>
      <c r="F5" s="263"/>
      <c r="G5" s="263"/>
      <c r="H5" s="263"/>
      <c r="I5" s="263"/>
      <c r="J5" s="176"/>
      <c r="K5" s="176"/>
    </row>
    <row r="6" spans="1:11" x14ac:dyDescent="0.25">
      <c r="A6" s="263"/>
      <c r="B6" s="263"/>
      <c r="C6" s="263"/>
      <c r="D6" s="263"/>
      <c r="E6" s="263"/>
      <c r="F6" s="263"/>
      <c r="G6" s="263"/>
      <c r="H6" s="263"/>
      <c r="I6" s="263"/>
      <c r="J6" s="176"/>
      <c r="K6" s="176"/>
    </row>
    <row r="7" spans="1:11" ht="15.75" thickBot="1" x14ac:dyDescent="0.3">
      <c r="A7" s="263"/>
      <c r="B7" s="263"/>
      <c r="C7" s="263"/>
      <c r="D7" s="263"/>
      <c r="E7" s="263"/>
      <c r="F7" s="263"/>
      <c r="G7" s="263"/>
      <c r="H7" s="263"/>
      <c r="I7" s="263"/>
      <c r="J7" s="176"/>
      <c r="K7" s="176"/>
    </row>
    <row r="8" spans="1:11" ht="15.75" thickBot="1" x14ac:dyDescent="0.3">
      <c r="A8" s="133" t="s">
        <v>22</v>
      </c>
      <c r="B8" s="262" t="s">
        <v>212</v>
      </c>
      <c r="C8" s="262"/>
      <c r="D8" s="262"/>
      <c r="E8" s="262"/>
      <c r="F8" s="133" t="s">
        <v>213</v>
      </c>
    </row>
    <row r="9" spans="1:11" s="139" customFormat="1" ht="15.75" thickBot="1" x14ac:dyDescent="0.3">
      <c r="A9" s="137"/>
      <c r="B9" s="138" t="s">
        <v>214</v>
      </c>
      <c r="C9" s="138" t="s">
        <v>215</v>
      </c>
      <c r="D9" s="138" t="s">
        <v>117</v>
      </c>
      <c r="E9" s="138" t="s">
        <v>118</v>
      </c>
      <c r="F9" s="138"/>
      <c r="I9" s="99"/>
      <c r="J9" s="174"/>
    </row>
    <row r="10" spans="1:11" x14ac:dyDescent="0.25">
      <c r="A10" s="99" t="s">
        <v>216</v>
      </c>
      <c r="B10" s="174">
        <v>0.03</v>
      </c>
      <c r="C10" s="174">
        <v>0.04</v>
      </c>
      <c r="D10" s="174">
        <v>0.1</v>
      </c>
      <c r="E10" s="174">
        <v>0.16</v>
      </c>
      <c r="F10" s="175">
        <v>2.2799999999999998</v>
      </c>
      <c r="I10" s="99"/>
      <c r="J10" s="174"/>
    </row>
    <row r="11" spans="1:11" x14ac:dyDescent="0.25">
      <c r="A11" s="99" t="s">
        <v>150</v>
      </c>
      <c r="B11" s="174">
        <v>0.03</v>
      </c>
      <c r="C11" s="174">
        <v>0.04</v>
      </c>
      <c r="D11" s="174">
        <v>0.1</v>
      </c>
      <c r="E11" s="174">
        <v>0.08</v>
      </c>
      <c r="F11" s="175">
        <v>1.47</v>
      </c>
      <c r="I11" s="99"/>
      <c r="J11" s="174"/>
    </row>
    <row r="12" spans="1:11" x14ac:dyDescent="0.25">
      <c r="A12" s="99" t="s">
        <v>151</v>
      </c>
      <c r="B12" s="174">
        <v>0.03</v>
      </c>
      <c r="C12" s="174">
        <v>0.04</v>
      </c>
      <c r="D12" s="174">
        <v>0.06</v>
      </c>
      <c r="E12" s="174">
        <v>0.15</v>
      </c>
      <c r="F12" s="175">
        <v>1.85</v>
      </c>
      <c r="I12" s="99"/>
      <c r="J12" s="174"/>
    </row>
    <row r="13" spans="1:11" x14ac:dyDescent="0.25">
      <c r="A13" s="99" t="s">
        <v>0</v>
      </c>
      <c r="B13" s="174">
        <v>0.01</v>
      </c>
      <c r="C13" s="174">
        <v>0.04</v>
      </c>
      <c r="D13" s="174">
        <v>0.09</v>
      </c>
      <c r="E13" s="174">
        <v>0.09</v>
      </c>
      <c r="F13" s="175">
        <v>1.48</v>
      </c>
      <c r="I13" s="99"/>
      <c r="J13" s="174"/>
    </row>
    <row r="14" spans="1:11" x14ac:dyDescent="0.25">
      <c r="A14" s="99" t="s">
        <v>120</v>
      </c>
      <c r="B14" s="174">
        <v>0.03</v>
      </c>
      <c r="C14" s="174">
        <v>0.03</v>
      </c>
      <c r="D14" s="174">
        <v>0.08</v>
      </c>
      <c r="E14" s="174">
        <v>0.11</v>
      </c>
      <c r="F14" s="175">
        <v>1.74</v>
      </c>
      <c r="I14" s="99"/>
      <c r="J14" s="174"/>
    </row>
    <row r="15" spans="1:11" x14ac:dyDescent="0.25">
      <c r="A15" s="99" t="s">
        <v>121</v>
      </c>
      <c r="B15" s="174">
        <v>0.02</v>
      </c>
      <c r="C15" s="174">
        <v>0.06</v>
      </c>
      <c r="D15" s="174">
        <v>0.04</v>
      </c>
      <c r="E15" s="174">
        <v>0.08</v>
      </c>
      <c r="F15" s="175">
        <v>1.54</v>
      </c>
      <c r="I15" s="99"/>
      <c r="J15" s="174"/>
    </row>
    <row r="16" spans="1:11" x14ac:dyDescent="0.25">
      <c r="A16" s="99" t="s">
        <v>123</v>
      </c>
      <c r="B16" s="174">
        <v>0.03</v>
      </c>
      <c r="C16" s="174">
        <v>0.04</v>
      </c>
      <c r="D16" s="174">
        <v>0.1</v>
      </c>
      <c r="E16" s="174">
        <v>0.12</v>
      </c>
      <c r="F16" s="175">
        <v>1.72</v>
      </c>
      <c r="I16" s="99"/>
      <c r="J16" s="174"/>
    </row>
    <row r="17" spans="1:10" x14ac:dyDescent="0.25">
      <c r="A17" s="99" t="s">
        <v>124</v>
      </c>
      <c r="B17" s="174">
        <v>0.03</v>
      </c>
      <c r="C17" s="174">
        <v>0.06</v>
      </c>
      <c r="D17" s="174">
        <v>0.06</v>
      </c>
      <c r="E17" s="174">
        <v>0.08</v>
      </c>
      <c r="F17" s="175">
        <v>1.36</v>
      </c>
      <c r="I17" s="99"/>
      <c r="J17" s="174"/>
    </row>
    <row r="18" spans="1:10" x14ac:dyDescent="0.25">
      <c r="A18" s="99" t="s">
        <v>127</v>
      </c>
      <c r="B18" s="174">
        <v>7.0000000000000007E-2</v>
      </c>
      <c r="C18" s="174">
        <v>0.09</v>
      </c>
      <c r="D18" s="174">
        <v>0.14000000000000001</v>
      </c>
      <c r="E18" s="174">
        <v>0.22</v>
      </c>
      <c r="F18" s="175">
        <v>3.14</v>
      </c>
      <c r="I18" s="99"/>
      <c r="J18" s="174"/>
    </row>
    <row r="19" spans="1:10" x14ac:dyDescent="0.25">
      <c r="A19" s="99" t="s">
        <v>128</v>
      </c>
      <c r="B19" s="174">
        <v>0.03</v>
      </c>
      <c r="C19" s="174">
        <v>0.05</v>
      </c>
      <c r="D19" s="174">
        <v>0.03</v>
      </c>
      <c r="E19" s="174">
        <v>7.0000000000000007E-2</v>
      </c>
      <c r="F19" s="175">
        <v>1.32</v>
      </c>
      <c r="I19" s="99"/>
      <c r="J19" s="174"/>
    </row>
    <row r="20" spans="1:10" x14ac:dyDescent="0.25">
      <c r="A20" s="99" t="s">
        <v>129</v>
      </c>
      <c r="B20" s="174">
        <v>0.04</v>
      </c>
      <c r="C20" s="174">
        <v>0.06</v>
      </c>
      <c r="D20" s="174">
        <v>0.06</v>
      </c>
      <c r="E20" s="174">
        <v>0.12</v>
      </c>
      <c r="F20" s="175">
        <v>1.79</v>
      </c>
      <c r="I20" s="99"/>
      <c r="J20" s="174"/>
    </row>
    <row r="21" spans="1:10" x14ac:dyDescent="0.25">
      <c r="A21" s="99" t="s">
        <v>122</v>
      </c>
      <c r="B21" s="174">
        <v>0.03</v>
      </c>
      <c r="C21" s="174">
        <v>0.05</v>
      </c>
      <c r="D21" s="174">
        <v>0.05</v>
      </c>
      <c r="E21" s="174">
        <v>0.11</v>
      </c>
      <c r="F21" s="175">
        <v>1.56</v>
      </c>
      <c r="I21" s="99"/>
      <c r="J21" s="174"/>
    </row>
    <row r="22" spans="1:10" x14ac:dyDescent="0.25">
      <c r="A22" s="99" t="s">
        <v>130</v>
      </c>
      <c r="B22" s="174">
        <v>0.05</v>
      </c>
      <c r="C22" s="174">
        <v>0.05</v>
      </c>
      <c r="D22" s="174">
        <v>0.11</v>
      </c>
      <c r="E22" s="174">
        <v>0.13</v>
      </c>
      <c r="F22" s="175">
        <v>1.76</v>
      </c>
      <c r="I22" s="99"/>
      <c r="J22" s="174"/>
    </row>
    <row r="23" spans="1:10" x14ac:dyDescent="0.25">
      <c r="A23" s="99" t="s">
        <v>131</v>
      </c>
      <c r="B23" s="174">
        <v>0.03</v>
      </c>
      <c r="C23" s="174">
        <v>0.05</v>
      </c>
      <c r="D23" s="174">
        <v>0.14000000000000001</v>
      </c>
      <c r="E23" s="174">
        <v>0.09</v>
      </c>
      <c r="F23" s="175">
        <v>1.48</v>
      </c>
      <c r="I23" s="99"/>
      <c r="J23" s="174"/>
    </row>
    <row r="24" spans="1:10" x14ac:dyDescent="0.25">
      <c r="A24" s="99" t="s">
        <v>132</v>
      </c>
      <c r="B24" s="174">
        <v>0.04</v>
      </c>
      <c r="C24" s="174">
        <v>0.04</v>
      </c>
      <c r="D24" s="174">
        <v>0.11</v>
      </c>
      <c r="E24" s="174">
        <v>0.11</v>
      </c>
      <c r="F24" s="175">
        <v>1.89</v>
      </c>
      <c r="I24" s="99"/>
      <c r="J24" s="174"/>
    </row>
    <row r="25" spans="1:10" x14ac:dyDescent="0.25">
      <c r="A25" s="99" t="s">
        <v>126</v>
      </c>
      <c r="B25" s="174">
        <v>0.02</v>
      </c>
      <c r="C25" s="174">
        <v>7.0000000000000007E-2</v>
      </c>
      <c r="D25" s="174">
        <v>0.08</v>
      </c>
      <c r="E25" s="174">
        <v>0.17</v>
      </c>
      <c r="F25" s="175">
        <v>1.89</v>
      </c>
      <c r="I25" s="99"/>
      <c r="J25" s="174"/>
    </row>
    <row r="26" spans="1:10" x14ac:dyDescent="0.25">
      <c r="A26" s="99" t="s">
        <v>133</v>
      </c>
      <c r="B26" s="174">
        <v>0.02</v>
      </c>
      <c r="C26" s="174">
        <v>0.05</v>
      </c>
      <c r="D26" s="174">
        <v>7.0000000000000007E-2</v>
      </c>
      <c r="E26" s="174">
        <v>0.11</v>
      </c>
      <c r="F26" s="175">
        <v>1.41</v>
      </c>
      <c r="I26" s="99"/>
      <c r="J26" s="174"/>
    </row>
    <row r="27" spans="1:10" x14ac:dyDescent="0.25">
      <c r="A27" s="99" t="s">
        <v>134</v>
      </c>
      <c r="B27" s="174">
        <v>0.06</v>
      </c>
      <c r="C27" s="174">
        <v>0.1</v>
      </c>
      <c r="D27" s="174">
        <v>7.0000000000000007E-2</v>
      </c>
      <c r="E27" s="174">
        <v>0.19</v>
      </c>
      <c r="F27" s="175">
        <v>2.78</v>
      </c>
      <c r="I27" s="99"/>
      <c r="J27" s="174"/>
    </row>
    <row r="28" spans="1:10" x14ac:dyDescent="0.25">
      <c r="A28" s="99" t="s">
        <v>135</v>
      </c>
      <c r="B28" s="174">
        <v>0.03</v>
      </c>
      <c r="C28" s="174">
        <v>0.03</v>
      </c>
      <c r="D28" s="174">
        <v>0.06</v>
      </c>
      <c r="E28" s="174">
        <v>0.08</v>
      </c>
      <c r="F28" s="175">
        <v>1.26</v>
      </c>
      <c r="I28" s="99"/>
      <c r="J28" s="174"/>
    </row>
    <row r="29" spans="1:10" x14ac:dyDescent="0.25">
      <c r="A29" s="99" t="s">
        <v>136</v>
      </c>
      <c r="B29" s="174">
        <v>0.04</v>
      </c>
      <c r="C29" s="174">
        <v>0.05</v>
      </c>
      <c r="D29" s="174">
        <v>0.1</v>
      </c>
      <c r="E29" s="174">
        <v>0.09</v>
      </c>
      <c r="F29" s="175">
        <v>1.81</v>
      </c>
      <c r="I29" s="99"/>
      <c r="J29" s="174"/>
    </row>
    <row r="30" spans="1:10" x14ac:dyDescent="0.25">
      <c r="A30" s="99" t="s">
        <v>125</v>
      </c>
      <c r="B30" s="174">
        <v>0.03</v>
      </c>
      <c r="C30" s="174">
        <v>7.0000000000000007E-2</v>
      </c>
      <c r="D30" s="174">
        <v>0.04</v>
      </c>
      <c r="E30" s="174">
        <v>0.17</v>
      </c>
      <c r="F30" s="175">
        <v>2.21</v>
      </c>
      <c r="I30" s="99"/>
      <c r="J30" s="174"/>
    </row>
    <row r="31" spans="1:10" x14ac:dyDescent="0.25">
      <c r="A31" s="99" t="s">
        <v>137</v>
      </c>
      <c r="B31" s="174">
        <v>0.05</v>
      </c>
      <c r="C31" s="174">
        <v>0.1</v>
      </c>
      <c r="D31" s="174">
        <v>0.09</v>
      </c>
      <c r="E31" s="174">
        <v>0.13</v>
      </c>
      <c r="F31" s="175">
        <v>3</v>
      </c>
      <c r="I31" s="99"/>
      <c r="J31" s="174"/>
    </row>
    <row r="32" spans="1:10" x14ac:dyDescent="0.25">
      <c r="A32" s="99" t="s">
        <v>138</v>
      </c>
      <c r="B32" s="174">
        <v>0.04</v>
      </c>
      <c r="C32" s="174">
        <v>0.06</v>
      </c>
      <c r="D32" s="174">
        <v>0.11</v>
      </c>
      <c r="E32" s="174">
        <v>0.21</v>
      </c>
      <c r="F32" s="175">
        <v>2.2000000000000002</v>
      </c>
      <c r="I32" s="99"/>
      <c r="J32" s="174"/>
    </row>
    <row r="33" spans="1:10" x14ac:dyDescent="0.25">
      <c r="A33" s="99" t="s">
        <v>139</v>
      </c>
      <c r="B33" s="174">
        <v>0.04</v>
      </c>
      <c r="C33" s="174">
        <v>0.05</v>
      </c>
      <c r="D33" s="174">
        <v>0.11</v>
      </c>
      <c r="E33" s="174">
        <v>0.08</v>
      </c>
      <c r="F33" s="175">
        <v>1.75</v>
      </c>
      <c r="I33" s="99"/>
      <c r="J33" s="174"/>
    </row>
    <row r="34" spans="1:10" x14ac:dyDescent="0.25">
      <c r="A34" s="99" t="s">
        <v>140</v>
      </c>
      <c r="B34" s="174">
        <v>0.05</v>
      </c>
      <c r="C34" s="174">
        <v>0.06</v>
      </c>
      <c r="D34" s="174">
        <v>0.08</v>
      </c>
      <c r="E34" s="174">
        <v>0.13</v>
      </c>
      <c r="F34" s="175">
        <v>2.06</v>
      </c>
      <c r="I34" s="99"/>
      <c r="J34" s="174"/>
    </row>
    <row r="35" spans="1:10" x14ac:dyDescent="0.25">
      <c r="A35" s="99" t="s">
        <v>141</v>
      </c>
      <c r="B35" s="174">
        <v>0.03</v>
      </c>
      <c r="C35" s="174">
        <v>0.05</v>
      </c>
      <c r="D35" s="174">
        <v>7.0000000000000007E-2</v>
      </c>
      <c r="E35" s="174">
        <v>7.0000000000000007E-2</v>
      </c>
      <c r="F35" s="175">
        <v>1.31</v>
      </c>
      <c r="I35" s="99"/>
      <c r="J35" s="174"/>
    </row>
    <row r="36" spans="1:10" x14ac:dyDescent="0.25">
      <c r="A36" s="99" t="s">
        <v>142</v>
      </c>
      <c r="B36" s="174">
        <v>0.01</v>
      </c>
      <c r="C36" s="174">
        <v>0.03</v>
      </c>
      <c r="D36" s="174">
        <v>0.1</v>
      </c>
      <c r="E36" s="174">
        <v>0.06</v>
      </c>
      <c r="F36" s="175">
        <v>1.1499999999999999</v>
      </c>
      <c r="I36" s="99"/>
      <c r="J36" s="174"/>
    </row>
    <row r="37" spans="1:10" x14ac:dyDescent="0.25">
      <c r="A37" s="99" t="s">
        <v>143</v>
      </c>
      <c r="B37" s="174">
        <v>0.03</v>
      </c>
      <c r="C37" s="174">
        <v>0.05</v>
      </c>
      <c r="D37" s="174">
        <v>7.0000000000000007E-2</v>
      </c>
      <c r="E37" s="174">
        <v>0.17</v>
      </c>
      <c r="F37" s="175">
        <v>1.74</v>
      </c>
      <c r="I37" s="99"/>
      <c r="J37" s="174"/>
    </row>
    <row r="38" spans="1:10" x14ac:dyDescent="0.25">
      <c r="A38" s="99" t="s">
        <v>144</v>
      </c>
      <c r="B38" s="174">
        <v>0.04</v>
      </c>
      <c r="C38" s="174">
        <v>0.05</v>
      </c>
      <c r="D38" s="174">
        <v>0.1</v>
      </c>
      <c r="E38" s="174">
        <v>0.1</v>
      </c>
      <c r="F38" s="175">
        <v>1.7</v>
      </c>
      <c r="I38" s="99"/>
      <c r="J38" s="174"/>
    </row>
    <row r="39" spans="1:10" x14ac:dyDescent="0.25">
      <c r="A39" s="99" t="s">
        <v>145</v>
      </c>
      <c r="B39" s="174">
        <v>0.04</v>
      </c>
      <c r="C39" s="174">
        <v>7.0000000000000007E-2</v>
      </c>
      <c r="D39" s="174">
        <v>0.05</v>
      </c>
      <c r="E39" s="174">
        <v>0.13</v>
      </c>
      <c r="F39" s="175">
        <v>1.78</v>
      </c>
      <c r="I39" s="99"/>
      <c r="J39" s="174"/>
    </row>
    <row r="40" spans="1:10" x14ac:dyDescent="0.25">
      <c r="A40" s="99" t="s">
        <v>146</v>
      </c>
      <c r="B40" s="174">
        <v>0.06</v>
      </c>
      <c r="C40" s="174">
        <v>7.0000000000000007E-2</v>
      </c>
      <c r="D40" s="174">
        <v>0.12</v>
      </c>
      <c r="E40" s="174">
        <v>0.17</v>
      </c>
      <c r="F40" s="175">
        <v>2.2000000000000002</v>
      </c>
      <c r="I40" s="99"/>
      <c r="J40" s="174"/>
    </row>
    <row r="41" spans="1:10" x14ac:dyDescent="0.25">
      <c r="A41" s="99" t="s">
        <v>147</v>
      </c>
      <c r="B41" s="174">
        <v>7.0000000000000007E-2</v>
      </c>
      <c r="C41" s="174">
        <v>0.09</v>
      </c>
      <c r="D41" s="174">
        <v>0.16</v>
      </c>
      <c r="E41" s="174">
        <v>0.19</v>
      </c>
      <c r="F41" s="175">
        <v>2.4300000000000002</v>
      </c>
    </row>
    <row r="42" spans="1:10" x14ac:dyDescent="0.25">
      <c r="A42" s="127" t="s">
        <v>217</v>
      </c>
      <c r="B42" s="134"/>
      <c r="C42" s="134"/>
      <c r="D42" s="134"/>
      <c r="E42" s="134"/>
      <c r="F42" s="98"/>
    </row>
    <row r="43" spans="1:10" ht="15.75" thickBot="1" x14ac:dyDescent="0.3">
      <c r="A43" s="177" t="s">
        <v>82</v>
      </c>
      <c r="B43" s="136" t="s">
        <v>85</v>
      </c>
      <c r="C43" s="136" t="s">
        <v>86</v>
      </c>
      <c r="D43" s="136" t="s">
        <v>85</v>
      </c>
      <c r="E43" s="136" t="s">
        <v>83</v>
      </c>
      <c r="F43" s="135" t="s">
        <v>83</v>
      </c>
    </row>
  </sheetData>
  <sortState ref="I9:J40">
    <sortCondition ref="J9:J40"/>
  </sortState>
  <mergeCells count="2">
    <mergeCell ref="B8:E8"/>
    <mergeCell ref="A1:I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workbookViewId="0">
      <selection activeCell="N31" sqref="N31"/>
    </sheetView>
  </sheetViews>
  <sheetFormatPr defaultRowHeight="15" x14ac:dyDescent="0.25"/>
  <cols>
    <col min="1" max="1" width="33.85546875" customWidth="1"/>
  </cols>
  <sheetData>
    <row r="1" spans="1:23" ht="14.45" customHeight="1" x14ac:dyDescent="0.25">
      <c r="A1" s="264" t="s">
        <v>315</v>
      </c>
      <c r="B1" s="264"/>
      <c r="C1" s="264"/>
      <c r="D1" s="264"/>
      <c r="E1" s="264"/>
      <c r="F1" s="264"/>
      <c r="G1" s="264"/>
      <c r="H1" s="264"/>
      <c r="I1" s="264"/>
      <c r="J1" s="264"/>
      <c r="K1" s="264"/>
      <c r="L1" s="264"/>
      <c r="M1" s="264"/>
      <c r="N1" s="264"/>
      <c r="O1" s="264"/>
      <c r="P1" s="264"/>
      <c r="Q1" s="264"/>
      <c r="R1" s="264"/>
      <c r="S1" s="264"/>
      <c r="T1" s="264"/>
      <c r="U1" s="264"/>
      <c r="V1" s="264"/>
      <c r="W1" s="264"/>
    </row>
    <row r="2" spans="1:23" ht="14.45" customHeight="1" x14ac:dyDescent="0.25">
      <c r="A2" s="264"/>
      <c r="B2" s="264"/>
      <c r="C2" s="264"/>
      <c r="D2" s="264"/>
      <c r="E2" s="264"/>
      <c r="F2" s="264"/>
      <c r="G2" s="264"/>
      <c r="H2" s="264"/>
      <c r="I2" s="264"/>
      <c r="J2" s="264"/>
      <c r="K2" s="264"/>
      <c r="L2" s="264"/>
      <c r="M2" s="264"/>
      <c r="N2" s="264"/>
      <c r="O2" s="264"/>
      <c r="P2" s="264"/>
      <c r="Q2" s="264"/>
      <c r="R2" s="264"/>
      <c r="S2" s="264"/>
      <c r="T2" s="264"/>
      <c r="U2" s="264"/>
      <c r="V2" s="264"/>
      <c r="W2" s="264"/>
    </row>
    <row r="3" spans="1:23" ht="14.45" customHeight="1" x14ac:dyDescent="0.25">
      <c r="A3" s="264"/>
      <c r="B3" s="264"/>
      <c r="C3" s="264"/>
      <c r="D3" s="264"/>
      <c r="E3" s="264"/>
      <c r="F3" s="264"/>
      <c r="G3" s="264"/>
      <c r="H3" s="264"/>
      <c r="I3" s="264"/>
      <c r="J3" s="264"/>
      <c r="K3" s="264"/>
      <c r="L3" s="264"/>
      <c r="M3" s="264"/>
      <c r="N3" s="264"/>
      <c r="O3" s="264"/>
      <c r="P3" s="264"/>
      <c r="Q3" s="264"/>
      <c r="R3" s="264"/>
      <c r="S3" s="264"/>
      <c r="T3" s="264"/>
      <c r="U3" s="264"/>
      <c r="V3" s="264"/>
      <c r="W3" s="264"/>
    </row>
    <row r="4" spans="1:23" x14ac:dyDescent="0.25">
      <c r="A4" s="264"/>
      <c r="B4" s="264"/>
      <c r="C4" s="264"/>
      <c r="D4" s="264"/>
      <c r="E4" s="264"/>
      <c r="F4" s="264"/>
      <c r="G4" s="264"/>
      <c r="H4" s="264"/>
      <c r="I4" s="264"/>
      <c r="J4" s="264"/>
      <c r="K4" s="264"/>
      <c r="L4" s="264"/>
      <c r="M4" s="264"/>
      <c r="N4" s="264"/>
      <c r="O4" s="264"/>
      <c r="P4" s="264"/>
      <c r="Q4" s="264"/>
      <c r="R4" s="264"/>
      <c r="S4" s="264"/>
      <c r="T4" s="264"/>
      <c r="U4" s="264"/>
      <c r="V4" s="264"/>
      <c r="W4" s="264"/>
    </row>
    <row r="5" spans="1:23" ht="15.75" thickBot="1" x14ac:dyDescent="0.3">
      <c r="A5" s="265"/>
      <c r="B5" s="265"/>
      <c r="C5" s="265"/>
      <c r="D5" s="265"/>
      <c r="E5" s="265"/>
      <c r="F5" s="265"/>
      <c r="G5" s="265"/>
      <c r="H5" s="265"/>
      <c r="I5" s="265"/>
      <c r="J5" s="265"/>
      <c r="K5" s="265"/>
      <c r="L5" s="265"/>
      <c r="M5" s="265"/>
      <c r="N5" s="265"/>
      <c r="O5" s="265"/>
      <c r="P5" s="265"/>
      <c r="Q5" s="265"/>
      <c r="R5" s="265"/>
      <c r="S5" s="265"/>
      <c r="T5" s="265"/>
      <c r="U5" s="265"/>
      <c r="V5" s="265"/>
      <c r="W5" s="265"/>
    </row>
    <row r="6" spans="1:23" x14ac:dyDescent="0.25">
      <c r="A6" s="155" t="s">
        <v>158</v>
      </c>
      <c r="B6" s="155" t="s">
        <v>263</v>
      </c>
      <c r="C6" s="155" t="s">
        <v>264</v>
      </c>
      <c r="D6" s="155" t="s">
        <v>265</v>
      </c>
      <c r="E6" s="155" t="s">
        <v>23</v>
      </c>
      <c r="F6" s="155" t="s">
        <v>24</v>
      </c>
      <c r="G6" s="155" t="s">
        <v>25</v>
      </c>
      <c r="H6" s="155" t="s">
        <v>26</v>
      </c>
      <c r="I6" s="155" t="s">
        <v>27</v>
      </c>
      <c r="J6" s="155" t="s">
        <v>28</v>
      </c>
      <c r="K6" s="155" t="s">
        <v>29</v>
      </c>
      <c r="L6" s="155" t="s">
        <v>30</v>
      </c>
      <c r="M6" s="155" t="s">
        <v>31</v>
      </c>
      <c r="N6" s="155" t="s">
        <v>32</v>
      </c>
      <c r="O6" s="155" t="s">
        <v>33</v>
      </c>
      <c r="P6" s="155" t="s">
        <v>34</v>
      </c>
      <c r="Q6" s="155" t="s">
        <v>35</v>
      </c>
      <c r="R6" s="155" t="s">
        <v>36</v>
      </c>
      <c r="S6" s="155" t="s">
        <v>37</v>
      </c>
      <c r="T6" s="155" t="s">
        <v>38</v>
      </c>
      <c r="U6" s="155" t="s">
        <v>39</v>
      </c>
      <c r="V6" s="155" t="s">
        <v>40</v>
      </c>
      <c r="W6" s="155" t="s">
        <v>41</v>
      </c>
    </row>
    <row r="7" spans="1:23" x14ac:dyDescent="0.25">
      <c r="A7" s="156"/>
      <c r="B7" s="129" t="s">
        <v>266</v>
      </c>
      <c r="C7" s="129" t="s">
        <v>267</v>
      </c>
      <c r="D7" s="129" t="s">
        <v>268</v>
      </c>
      <c r="E7" s="164" t="s">
        <v>283</v>
      </c>
      <c r="F7" s="164" t="s">
        <v>283</v>
      </c>
      <c r="G7" s="156"/>
      <c r="H7" s="156"/>
      <c r="I7" s="164" t="s">
        <v>283</v>
      </c>
      <c r="J7" s="164" t="s">
        <v>283</v>
      </c>
      <c r="K7" s="164" t="s">
        <v>283</v>
      </c>
      <c r="L7" s="164" t="s">
        <v>283</v>
      </c>
      <c r="M7" s="164" t="s">
        <v>283</v>
      </c>
      <c r="N7" s="164" t="s">
        <v>283</v>
      </c>
      <c r="O7" s="164" t="s">
        <v>283</v>
      </c>
      <c r="P7" s="129" t="s">
        <v>269</v>
      </c>
      <c r="Q7" s="129" t="s">
        <v>269</v>
      </c>
      <c r="R7" s="129" t="s">
        <v>269</v>
      </c>
      <c r="S7" s="156"/>
      <c r="T7" s="129" t="s">
        <v>269</v>
      </c>
      <c r="U7" s="129" t="s">
        <v>269</v>
      </c>
      <c r="V7" s="129" t="s">
        <v>269</v>
      </c>
      <c r="W7" s="129" t="s">
        <v>269</v>
      </c>
    </row>
    <row r="8" spans="1:23" x14ac:dyDescent="0.25">
      <c r="A8" s="127" t="s">
        <v>307</v>
      </c>
      <c r="B8" s="156"/>
      <c r="C8" s="156"/>
      <c r="D8" s="156"/>
      <c r="E8" s="156"/>
      <c r="F8" s="156"/>
      <c r="G8" s="156"/>
      <c r="H8" s="156"/>
      <c r="I8" s="156"/>
      <c r="J8" s="156"/>
      <c r="K8" s="156"/>
      <c r="L8" s="156"/>
      <c r="M8" s="156"/>
      <c r="N8" s="156"/>
      <c r="O8" s="156"/>
      <c r="P8" s="156"/>
      <c r="Q8" s="156"/>
      <c r="R8" s="156"/>
      <c r="S8" s="156"/>
      <c r="T8" s="156"/>
      <c r="U8" s="156"/>
      <c r="V8" s="156"/>
      <c r="W8" s="156"/>
    </row>
    <row r="9" spans="1:23" x14ac:dyDescent="0.25">
      <c r="A9" s="126" t="s">
        <v>256</v>
      </c>
      <c r="B9" s="154" t="s">
        <v>86</v>
      </c>
      <c r="C9" s="154" t="s">
        <v>86</v>
      </c>
      <c r="D9" s="154" t="s">
        <v>86</v>
      </c>
      <c r="E9" s="154" t="s">
        <v>86</v>
      </c>
      <c r="F9" s="154" t="s">
        <v>86</v>
      </c>
      <c r="G9" s="154" t="s">
        <v>86</v>
      </c>
      <c r="H9" s="154" t="s">
        <v>86</v>
      </c>
      <c r="I9" s="160" t="s">
        <v>284</v>
      </c>
      <c r="J9" s="154" t="s">
        <v>86</v>
      </c>
      <c r="K9" s="154" t="s">
        <v>86</v>
      </c>
      <c r="L9" s="154" t="s">
        <v>86</v>
      </c>
      <c r="M9" s="160" t="s">
        <v>253</v>
      </c>
      <c r="N9" s="160" t="s">
        <v>245</v>
      </c>
      <c r="O9" s="154" t="s">
        <v>86</v>
      </c>
      <c r="P9" s="154" t="s">
        <v>86</v>
      </c>
      <c r="Q9" s="154" t="s">
        <v>86</v>
      </c>
      <c r="R9" s="154" t="s">
        <v>86</v>
      </c>
      <c r="S9" s="154" t="s">
        <v>86</v>
      </c>
      <c r="T9" s="154" t="s">
        <v>86</v>
      </c>
      <c r="U9" s="154" t="s">
        <v>86</v>
      </c>
      <c r="V9" s="154" t="s">
        <v>86</v>
      </c>
      <c r="W9" s="154" t="s">
        <v>86</v>
      </c>
    </row>
    <row r="10" spans="1:23" x14ac:dyDescent="0.25">
      <c r="A10" s="126" t="s">
        <v>257</v>
      </c>
      <c r="B10" s="154" t="s">
        <v>86</v>
      </c>
      <c r="C10" s="154" t="s">
        <v>86</v>
      </c>
      <c r="D10" s="154" t="s">
        <v>86</v>
      </c>
      <c r="E10" s="154" t="s">
        <v>86</v>
      </c>
      <c r="F10" s="154" t="s">
        <v>86</v>
      </c>
      <c r="G10" s="154" t="s">
        <v>86</v>
      </c>
      <c r="H10" s="154" t="s">
        <v>86</v>
      </c>
      <c r="I10" s="165" t="s">
        <v>252</v>
      </c>
      <c r="J10" s="154" t="s">
        <v>86</v>
      </c>
      <c r="K10" s="154" t="s">
        <v>86</v>
      </c>
      <c r="L10" s="154" t="s">
        <v>86</v>
      </c>
      <c r="M10" s="154" t="s">
        <v>86</v>
      </c>
      <c r="N10" s="154" t="s">
        <v>86</v>
      </c>
      <c r="O10" s="154" t="s">
        <v>86</v>
      </c>
      <c r="P10" s="154" t="s">
        <v>86</v>
      </c>
      <c r="Q10" s="154" t="s">
        <v>86</v>
      </c>
      <c r="R10" s="154" t="s">
        <v>86</v>
      </c>
      <c r="S10" s="154" t="s">
        <v>86</v>
      </c>
      <c r="T10" s="154" t="s">
        <v>86</v>
      </c>
      <c r="U10" s="154" t="s">
        <v>86</v>
      </c>
      <c r="V10" s="154" t="s">
        <v>86</v>
      </c>
      <c r="W10" s="154" t="s">
        <v>86</v>
      </c>
    </row>
    <row r="11" spans="1:23" x14ac:dyDescent="0.25">
      <c r="A11" s="126" t="s">
        <v>220</v>
      </c>
      <c r="B11" s="154" t="s">
        <v>86</v>
      </c>
      <c r="C11" s="154" t="s">
        <v>86</v>
      </c>
      <c r="D11" s="154" t="s">
        <v>86</v>
      </c>
      <c r="E11" s="154" t="s">
        <v>86</v>
      </c>
      <c r="F11" s="154" t="s">
        <v>86</v>
      </c>
      <c r="G11" s="154" t="s">
        <v>86</v>
      </c>
      <c r="H11" s="154" t="s">
        <v>86</v>
      </c>
      <c r="I11" s="154" t="s">
        <v>86</v>
      </c>
      <c r="J11" s="154" t="s">
        <v>86</v>
      </c>
      <c r="K11" s="154" t="s">
        <v>86</v>
      </c>
      <c r="L11" s="154" t="s">
        <v>86</v>
      </c>
      <c r="M11" s="154" t="s">
        <v>86</v>
      </c>
      <c r="N11" s="154" t="s">
        <v>86</v>
      </c>
      <c r="O11" s="154" t="s">
        <v>86</v>
      </c>
      <c r="P11" s="157" t="s">
        <v>270</v>
      </c>
      <c r="Q11" s="157" t="s">
        <v>270</v>
      </c>
      <c r="R11" s="154" t="s">
        <v>86</v>
      </c>
      <c r="S11" s="154" t="s">
        <v>86</v>
      </c>
      <c r="T11" s="157" t="s">
        <v>270</v>
      </c>
      <c r="U11" s="154" t="s">
        <v>86</v>
      </c>
      <c r="V11" s="154" t="s">
        <v>86</v>
      </c>
      <c r="W11" s="157" t="s">
        <v>271</v>
      </c>
    </row>
    <row r="12" spans="1:23" x14ac:dyDescent="0.25">
      <c r="A12" s="126" t="s">
        <v>222</v>
      </c>
      <c r="B12" s="154" t="s">
        <v>86</v>
      </c>
      <c r="C12" s="154" t="s">
        <v>86</v>
      </c>
      <c r="D12" s="154" t="s">
        <v>86</v>
      </c>
      <c r="E12" s="154" t="s">
        <v>86</v>
      </c>
      <c r="F12" s="154" t="s">
        <v>86</v>
      </c>
      <c r="G12" s="154" t="s">
        <v>86</v>
      </c>
      <c r="H12" s="154" t="s">
        <v>86</v>
      </c>
      <c r="I12" s="154" t="s">
        <v>86</v>
      </c>
      <c r="J12" s="154" t="s">
        <v>86</v>
      </c>
      <c r="K12" s="154" t="s">
        <v>86</v>
      </c>
      <c r="L12" s="154" t="s">
        <v>86</v>
      </c>
      <c r="M12" s="154" t="s">
        <v>86</v>
      </c>
      <c r="N12" s="154" t="s">
        <v>86</v>
      </c>
      <c r="O12" s="154" t="s">
        <v>86</v>
      </c>
      <c r="P12" s="154" t="s">
        <v>86</v>
      </c>
      <c r="Q12" s="154" t="s">
        <v>86</v>
      </c>
      <c r="R12" s="154" t="s">
        <v>86</v>
      </c>
      <c r="S12" s="154" t="s">
        <v>86</v>
      </c>
      <c r="T12" s="154" t="s">
        <v>86</v>
      </c>
      <c r="U12" s="154" t="s">
        <v>86</v>
      </c>
      <c r="V12" s="154" t="s">
        <v>86</v>
      </c>
      <c r="W12" s="154" t="s">
        <v>86</v>
      </c>
    </row>
    <row r="13" spans="1:23" x14ac:dyDescent="0.25">
      <c r="A13" s="126" t="s">
        <v>226</v>
      </c>
      <c r="B13" s="154" t="s">
        <v>86</v>
      </c>
      <c r="C13" s="154" t="s">
        <v>86</v>
      </c>
      <c r="D13" s="154" t="s">
        <v>86</v>
      </c>
      <c r="E13" s="154" t="s">
        <v>86</v>
      </c>
      <c r="F13" s="154" t="s">
        <v>86</v>
      </c>
      <c r="G13" s="154" t="s">
        <v>86</v>
      </c>
      <c r="H13" s="154" t="s">
        <v>86</v>
      </c>
      <c r="I13" s="154" t="s">
        <v>86</v>
      </c>
      <c r="J13" s="154" t="s">
        <v>86</v>
      </c>
      <c r="K13" s="154" t="s">
        <v>86</v>
      </c>
      <c r="L13" s="154" t="s">
        <v>86</v>
      </c>
      <c r="M13" s="154" t="s">
        <v>86</v>
      </c>
      <c r="N13" s="154" t="s">
        <v>86</v>
      </c>
      <c r="O13" s="154" t="s">
        <v>86</v>
      </c>
      <c r="P13" s="154" t="s">
        <v>86</v>
      </c>
      <c r="Q13" s="154" t="s">
        <v>86</v>
      </c>
      <c r="R13" s="158" t="s">
        <v>271</v>
      </c>
      <c r="S13" s="154" t="s">
        <v>86</v>
      </c>
      <c r="T13" s="154" t="s">
        <v>86</v>
      </c>
      <c r="U13" s="158" t="s">
        <v>271</v>
      </c>
      <c r="V13" s="158" t="s">
        <v>271</v>
      </c>
      <c r="W13" s="154" t="s">
        <v>86</v>
      </c>
    </row>
    <row r="14" spans="1:23" x14ac:dyDescent="0.25">
      <c r="A14" s="126" t="s">
        <v>183</v>
      </c>
      <c r="B14" s="154" t="s">
        <v>86</v>
      </c>
      <c r="C14" s="154" t="s">
        <v>86</v>
      </c>
      <c r="D14" s="154" t="s">
        <v>86</v>
      </c>
      <c r="E14" s="157" t="s">
        <v>285</v>
      </c>
      <c r="F14" s="154" t="s">
        <v>86</v>
      </c>
      <c r="G14" s="154" t="s">
        <v>86</v>
      </c>
      <c r="H14" s="154" t="s">
        <v>86</v>
      </c>
      <c r="I14" s="154" t="s">
        <v>86</v>
      </c>
      <c r="J14" s="157" t="s">
        <v>286</v>
      </c>
      <c r="K14" s="154" t="s">
        <v>86</v>
      </c>
      <c r="L14" s="157" t="s">
        <v>287</v>
      </c>
      <c r="M14" s="154" t="s">
        <v>86</v>
      </c>
      <c r="N14" s="154" t="s">
        <v>86</v>
      </c>
      <c r="O14" s="157" t="s">
        <v>288</v>
      </c>
      <c r="P14" s="154" t="s">
        <v>86</v>
      </c>
      <c r="Q14" s="154" t="s">
        <v>86</v>
      </c>
      <c r="R14" s="159" t="s">
        <v>272</v>
      </c>
      <c r="S14" s="154" t="s">
        <v>86</v>
      </c>
      <c r="T14" s="154" t="s">
        <v>86</v>
      </c>
      <c r="U14" s="160" t="s">
        <v>273</v>
      </c>
      <c r="V14" s="154" t="s">
        <v>86</v>
      </c>
      <c r="W14" s="154" t="s">
        <v>86</v>
      </c>
    </row>
    <row r="15" spans="1:23" x14ac:dyDescent="0.25">
      <c r="A15" s="127" t="s">
        <v>274</v>
      </c>
      <c r="B15" s="134"/>
      <c r="C15" s="134"/>
      <c r="D15" s="134"/>
      <c r="F15" s="134"/>
      <c r="G15" s="134"/>
      <c r="H15" s="134"/>
      <c r="I15" s="134"/>
      <c r="K15" s="134"/>
      <c r="M15" s="134"/>
      <c r="N15" s="134"/>
      <c r="P15" s="134"/>
      <c r="Q15" s="134"/>
      <c r="S15" s="134"/>
      <c r="T15" s="134"/>
      <c r="V15" s="134"/>
      <c r="W15" s="134"/>
    </row>
    <row r="16" spans="1:23" x14ac:dyDescent="0.25">
      <c r="A16" s="126" t="s">
        <v>169</v>
      </c>
      <c r="B16" s="154" t="s">
        <v>86</v>
      </c>
      <c r="C16" s="154" t="s">
        <v>86</v>
      </c>
      <c r="D16" s="154" t="s">
        <v>86</v>
      </c>
      <c r="E16" s="154" t="s">
        <v>86</v>
      </c>
      <c r="F16" s="154" t="s">
        <v>86</v>
      </c>
      <c r="G16" s="154" t="s">
        <v>86</v>
      </c>
      <c r="H16" s="154" t="s">
        <v>86</v>
      </c>
      <c r="I16" s="154" t="s">
        <v>86</v>
      </c>
      <c r="J16" s="154" t="s">
        <v>86</v>
      </c>
      <c r="K16" s="154" t="s">
        <v>86</v>
      </c>
      <c r="L16" s="154" t="s">
        <v>86</v>
      </c>
      <c r="M16" s="154" t="s">
        <v>86</v>
      </c>
      <c r="N16" s="154" t="s">
        <v>86</v>
      </c>
      <c r="O16" s="154" t="s">
        <v>86</v>
      </c>
      <c r="P16" s="159" t="s">
        <v>275</v>
      </c>
      <c r="Q16" s="159" t="s">
        <v>276</v>
      </c>
      <c r="R16" s="154" t="s">
        <v>86</v>
      </c>
      <c r="S16" s="154" t="s">
        <v>86</v>
      </c>
      <c r="T16" s="159" t="s">
        <v>275</v>
      </c>
      <c r="U16" s="154" t="s">
        <v>86</v>
      </c>
      <c r="V16" s="154" t="s">
        <v>86</v>
      </c>
      <c r="W16" s="159" t="s">
        <v>277</v>
      </c>
    </row>
    <row r="17" spans="1:23" x14ac:dyDescent="0.25">
      <c r="A17" s="127" t="s">
        <v>258</v>
      </c>
      <c r="B17" s="134"/>
      <c r="C17" s="134"/>
      <c r="D17" s="134"/>
      <c r="E17" s="134"/>
      <c r="F17" s="134"/>
      <c r="G17" s="134"/>
      <c r="H17" s="134"/>
      <c r="I17" s="134"/>
      <c r="J17" s="134"/>
      <c r="K17" s="134"/>
      <c r="L17" s="134"/>
      <c r="M17" s="134"/>
      <c r="N17" s="134"/>
      <c r="O17" s="134"/>
      <c r="R17" s="134"/>
      <c r="S17" s="134"/>
      <c r="U17" s="134"/>
      <c r="V17" s="134"/>
    </row>
    <row r="18" spans="1:23" ht="15.75" x14ac:dyDescent="0.25">
      <c r="A18" s="122" t="s">
        <v>170</v>
      </c>
      <c r="B18" s="154" t="s">
        <v>86</v>
      </c>
      <c r="C18" s="154" t="s">
        <v>86</v>
      </c>
      <c r="D18" s="154" t="s">
        <v>86</v>
      </c>
      <c r="E18" s="154" t="s">
        <v>86</v>
      </c>
      <c r="F18" s="154" t="s">
        <v>86</v>
      </c>
      <c r="G18" s="154" t="s">
        <v>86</v>
      </c>
      <c r="H18" s="154" t="s">
        <v>86</v>
      </c>
      <c r="I18" s="154" t="s">
        <v>86</v>
      </c>
      <c r="J18" s="154" t="s">
        <v>86</v>
      </c>
      <c r="K18" s="154" t="s">
        <v>86</v>
      </c>
      <c r="L18" s="154" t="s">
        <v>86</v>
      </c>
      <c r="M18" s="154" t="s">
        <v>86</v>
      </c>
      <c r="N18" s="154" t="s">
        <v>86</v>
      </c>
      <c r="O18" s="154" t="s">
        <v>86</v>
      </c>
      <c r="P18" s="159" t="s">
        <v>277</v>
      </c>
      <c r="Q18" s="159" t="s">
        <v>278</v>
      </c>
      <c r="R18" s="154" t="s">
        <v>86</v>
      </c>
      <c r="S18" s="154" t="s">
        <v>86</v>
      </c>
      <c r="T18" s="159" t="s">
        <v>278</v>
      </c>
      <c r="U18" s="154" t="s">
        <v>86</v>
      </c>
      <c r="V18" s="154" t="s">
        <v>86</v>
      </c>
      <c r="W18" s="99" t="s">
        <v>279</v>
      </c>
    </row>
    <row r="19" spans="1:23" x14ac:dyDescent="0.25">
      <c r="A19" s="122" t="s">
        <v>289</v>
      </c>
      <c r="B19" s="154" t="s">
        <v>86</v>
      </c>
      <c r="C19" s="154" t="s">
        <v>86</v>
      </c>
      <c r="D19" s="154" t="s">
        <v>86</v>
      </c>
      <c r="E19" s="154" t="s">
        <v>86</v>
      </c>
      <c r="F19" s="154" t="s">
        <v>86</v>
      </c>
      <c r="G19" s="154" t="s">
        <v>86</v>
      </c>
      <c r="H19" s="154" t="s">
        <v>86</v>
      </c>
      <c r="I19" s="154" t="s">
        <v>86</v>
      </c>
      <c r="J19" s="154" t="s">
        <v>86</v>
      </c>
      <c r="K19" s="154" t="s">
        <v>86</v>
      </c>
      <c r="L19" s="154" t="s">
        <v>86</v>
      </c>
      <c r="M19" s="154" t="s">
        <v>86</v>
      </c>
      <c r="N19" s="154" t="s">
        <v>86</v>
      </c>
      <c r="O19" s="154" t="s">
        <v>86</v>
      </c>
      <c r="P19" s="159" t="s">
        <v>276</v>
      </c>
      <c r="Q19" s="159" t="s">
        <v>221</v>
      </c>
      <c r="R19" s="154" t="s">
        <v>86</v>
      </c>
      <c r="S19" s="154" t="s">
        <v>86</v>
      </c>
      <c r="T19" s="159" t="s">
        <v>221</v>
      </c>
      <c r="U19" s="154" t="s">
        <v>86</v>
      </c>
      <c r="V19" s="154" t="s">
        <v>86</v>
      </c>
      <c r="W19" s="159" t="s">
        <v>244</v>
      </c>
    </row>
    <row r="20" spans="1:23" x14ac:dyDescent="0.25">
      <c r="A20" s="123" t="s">
        <v>174</v>
      </c>
      <c r="B20" s="154" t="s">
        <v>86</v>
      </c>
      <c r="C20" s="154" t="s">
        <v>86</v>
      </c>
      <c r="D20" s="154" t="s">
        <v>86</v>
      </c>
      <c r="E20" s="154" t="s">
        <v>86</v>
      </c>
      <c r="F20" s="154" t="s">
        <v>86</v>
      </c>
      <c r="G20" s="154" t="s">
        <v>86</v>
      </c>
      <c r="H20" s="154" t="s">
        <v>86</v>
      </c>
      <c r="I20" s="154" t="s">
        <v>86</v>
      </c>
      <c r="J20" s="154" t="s">
        <v>86</v>
      </c>
      <c r="K20" s="154" t="s">
        <v>86</v>
      </c>
      <c r="L20" s="154" t="s">
        <v>86</v>
      </c>
      <c r="M20" s="154" t="s">
        <v>86</v>
      </c>
      <c r="N20" s="154" t="s">
        <v>86</v>
      </c>
      <c r="O20" s="154" t="s">
        <v>86</v>
      </c>
      <c r="P20" s="154" t="s">
        <v>86</v>
      </c>
      <c r="Q20" s="154" t="s">
        <v>86</v>
      </c>
      <c r="R20" s="154" t="s">
        <v>86</v>
      </c>
      <c r="S20" s="154" t="s">
        <v>86</v>
      </c>
      <c r="T20" s="154" t="s">
        <v>86</v>
      </c>
      <c r="U20" s="154" t="s">
        <v>86</v>
      </c>
      <c r="V20" s="154" t="s">
        <v>86</v>
      </c>
      <c r="W20" s="154" t="s">
        <v>86</v>
      </c>
    </row>
    <row r="21" spans="1:23" x14ac:dyDescent="0.25">
      <c r="A21" s="127" t="s">
        <v>259</v>
      </c>
      <c r="B21" s="134"/>
      <c r="C21" s="134"/>
      <c r="D21" s="134"/>
      <c r="E21" s="134"/>
      <c r="F21" s="134"/>
      <c r="G21" s="134"/>
      <c r="H21" s="134"/>
      <c r="I21" s="134"/>
      <c r="J21" s="134"/>
      <c r="K21" s="134"/>
      <c r="L21" s="134"/>
      <c r="M21" s="134"/>
      <c r="N21" s="134"/>
      <c r="O21" s="134"/>
      <c r="P21" s="134"/>
      <c r="Q21" s="134"/>
      <c r="R21" s="134"/>
      <c r="S21" s="134"/>
      <c r="T21" s="134"/>
      <c r="U21" s="134"/>
      <c r="V21" s="134"/>
      <c r="W21" s="134"/>
    </row>
    <row r="22" spans="1:23" ht="15.75" x14ac:dyDescent="0.25">
      <c r="A22" s="126" t="s">
        <v>179</v>
      </c>
      <c r="B22" s="154" t="s">
        <v>86</v>
      </c>
      <c r="C22" s="154" t="s">
        <v>86</v>
      </c>
      <c r="D22" s="154" t="s">
        <v>86</v>
      </c>
      <c r="E22" s="154" t="s">
        <v>86</v>
      </c>
      <c r="F22" s="154" t="s">
        <v>86</v>
      </c>
      <c r="G22" s="154" t="s">
        <v>86</v>
      </c>
      <c r="H22" s="154" t="s">
        <v>86</v>
      </c>
      <c r="I22" s="154" t="s">
        <v>86</v>
      </c>
      <c r="J22" s="154" t="s">
        <v>86</v>
      </c>
      <c r="K22" s="154" t="s">
        <v>86</v>
      </c>
      <c r="L22" s="154" t="s">
        <v>86</v>
      </c>
      <c r="M22" s="154" t="s">
        <v>86</v>
      </c>
      <c r="N22" s="154" t="s">
        <v>86</v>
      </c>
      <c r="O22" s="154" t="s">
        <v>86</v>
      </c>
      <c r="P22" s="161" t="s">
        <v>280</v>
      </c>
      <c r="Q22" s="159" t="s">
        <v>221</v>
      </c>
      <c r="R22" s="154" t="s">
        <v>86</v>
      </c>
      <c r="S22" s="154" t="s">
        <v>86</v>
      </c>
      <c r="T22" s="159" t="s">
        <v>277</v>
      </c>
      <c r="U22" s="154" t="s">
        <v>86</v>
      </c>
      <c r="V22" s="154" t="s">
        <v>86</v>
      </c>
      <c r="W22" s="159" t="s">
        <v>277</v>
      </c>
    </row>
    <row r="23" spans="1:23" x14ac:dyDescent="0.25">
      <c r="A23" s="126" t="s">
        <v>166</v>
      </c>
      <c r="B23" s="154" t="s">
        <v>86</v>
      </c>
      <c r="C23" s="159" t="s">
        <v>221</v>
      </c>
      <c r="D23" s="154" t="s">
        <v>86</v>
      </c>
      <c r="E23" s="154" t="s">
        <v>86</v>
      </c>
      <c r="F23" s="154" t="s">
        <v>86</v>
      </c>
      <c r="G23" s="154" t="s">
        <v>86</v>
      </c>
      <c r="H23" s="154" t="s">
        <v>86</v>
      </c>
      <c r="I23" s="154" t="s">
        <v>86</v>
      </c>
      <c r="J23" s="154" t="s">
        <v>86</v>
      </c>
      <c r="K23" s="154" t="s">
        <v>86</v>
      </c>
      <c r="L23" s="154" t="s">
        <v>86</v>
      </c>
      <c r="M23" s="157" t="s">
        <v>232</v>
      </c>
      <c r="N23" s="157" t="s">
        <v>232</v>
      </c>
      <c r="O23" s="154" t="s">
        <v>86</v>
      </c>
      <c r="P23" s="159" t="s">
        <v>276</v>
      </c>
      <c r="Q23" s="159" t="s">
        <v>244</v>
      </c>
      <c r="R23" s="161" t="s">
        <v>223</v>
      </c>
      <c r="S23" s="154" t="s">
        <v>86</v>
      </c>
      <c r="T23" s="159" t="s">
        <v>244</v>
      </c>
      <c r="U23" s="159" t="s">
        <v>277</v>
      </c>
      <c r="V23" s="162" t="s">
        <v>225</v>
      </c>
      <c r="W23" s="159" t="s">
        <v>244</v>
      </c>
    </row>
    <row r="24" spans="1:23" x14ac:dyDescent="0.25">
      <c r="A24" s="126" t="s">
        <v>281</v>
      </c>
      <c r="B24" s="154" t="s">
        <v>86</v>
      </c>
      <c r="C24" s="154" t="s">
        <v>86</v>
      </c>
      <c r="D24" s="154" t="s">
        <v>86</v>
      </c>
      <c r="E24" s="154" t="s">
        <v>86</v>
      </c>
      <c r="F24" s="154" t="s">
        <v>86</v>
      </c>
      <c r="G24" s="154" t="s">
        <v>86</v>
      </c>
      <c r="H24" s="154" t="s">
        <v>86</v>
      </c>
      <c r="I24" s="154" t="s">
        <v>86</v>
      </c>
      <c r="J24" s="154" t="s">
        <v>86</v>
      </c>
      <c r="K24" s="154" t="s">
        <v>86</v>
      </c>
      <c r="L24" s="154" t="s">
        <v>86</v>
      </c>
      <c r="M24" s="154" t="s">
        <v>86</v>
      </c>
      <c r="N24" s="154" t="s">
        <v>86</v>
      </c>
      <c r="O24" s="154" t="s">
        <v>86</v>
      </c>
      <c r="P24" s="161" t="s">
        <v>223</v>
      </c>
      <c r="Q24" s="159" t="s">
        <v>276</v>
      </c>
      <c r="R24" s="154" t="s">
        <v>86</v>
      </c>
      <c r="S24" s="154" t="s">
        <v>86</v>
      </c>
      <c r="T24" s="159" t="s">
        <v>276</v>
      </c>
      <c r="U24" s="154" t="s">
        <v>86</v>
      </c>
      <c r="V24" s="154" t="s">
        <v>86</v>
      </c>
      <c r="W24" s="159" t="s">
        <v>277</v>
      </c>
    </row>
    <row r="25" spans="1:23" ht="15.75" thickBot="1" x14ac:dyDescent="0.3">
      <c r="A25" s="138" t="s">
        <v>187</v>
      </c>
      <c r="B25" s="163" t="s">
        <v>86</v>
      </c>
      <c r="C25" s="163" t="s">
        <v>86</v>
      </c>
      <c r="D25" s="163" t="s">
        <v>86</v>
      </c>
      <c r="E25" s="163" t="s">
        <v>86</v>
      </c>
      <c r="F25" s="163" t="s">
        <v>86</v>
      </c>
      <c r="G25" s="163" t="s">
        <v>86</v>
      </c>
      <c r="H25" s="163" t="s">
        <v>86</v>
      </c>
      <c r="I25" s="163" t="s">
        <v>86</v>
      </c>
      <c r="J25" s="163" t="s">
        <v>86</v>
      </c>
      <c r="K25" s="163" t="s">
        <v>86</v>
      </c>
      <c r="L25" s="163" t="s">
        <v>86</v>
      </c>
      <c r="M25" s="163" t="s">
        <v>86</v>
      </c>
      <c r="N25" s="163" t="s">
        <v>86</v>
      </c>
      <c r="O25" s="163" t="s">
        <v>86</v>
      </c>
      <c r="P25" s="163" t="s">
        <v>86</v>
      </c>
      <c r="Q25" s="163" t="s">
        <v>86</v>
      </c>
      <c r="R25" s="163" t="s">
        <v>86</v>
      </c>
      <c r="S25" s="163" t="s">
        <v>86</v>
      </c>
      <c r="T25" s="163" t="s">
        <v>86</v>
      </c>
      <c r="U25" s="163" t="s">
        <v>86</v>
      </c>
      <c r="V25" s="163" t="s">
        <v>86</v>
      </c>
      <c r="W25" s="163" t="s">
        <v>86</v>
      </c>
    </row>
    <row r="27" spans="1:23" x14ac:dyDescent="0.25">
      <c r="A27" s="259" t="s">
        <v>260</v>
      </c>
      <c r="B27" s="259"/>
      <c r="C27" s="259"/>
    </row>
    <row r="28" spans="1:23" x14ac:dyDescent="0.25">
      <c r="A28" s="126" t="s">
        <v>261</v>
      </c>
    </row>
  </sheetData>
  <mergeCells count="2">
    <mergeCell ref="A1:W5"/>
    <mergeCell ref="A27:C2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T34"/>
  <sheetViews>
    <sheetView zoomScaleNormal="100" workbookViewId="0">
      <selection activeCell="C22" sqref="C22:O23"/>
    </sheetView>
  </sheetViews>
  <sheetFormatPr defaultRowHeight="15" x14ac:dyDescent="0.25"/>
  <cols>
    <col min="2" max="2" width="4.28515625" customWidth="1"/>
  </cols>
  <sheetData>
    <row r="6" spans="2:16" ht="15.75" x14ac:dyDescent="0.25">
      <c r="P6" s="97" t="s">
        <v>148</v>
      </c>
    </row>
    <row r="10" spans="2:16" x14ac:dyDescent="0.25">
      <c r="B10" s="266" t="s">
        <v>106</v>
      </c>
    </row>
    <row r="11" spans="2:16" ht="14.45" customHeight="1" x14ac:dyDescent="0.25">
      <c r="B11" s="266"/>
    </row>
    <row r="12" spans="2:16" x14ac:dyDescent="0.25">
      <c r="B12" s="266"/>
    </row>
    <row r="13" spans="2:16" x14ac:dyDescent="0.25">
      <c r="B13" s="266"/>
    </row>
    <row r="14" spans="2:16" x14ac:dyDescent="0.25">
      <c r="B14" s="266"/>
    </row>
    <row r="21" spans="3:16" x14ac:dyDescent="0.25">
      <c r="H21" s="93" t="s">
        <v>103</v>
      </c>
    </row>
    <row r="22" spans="3:16" ht="14.45" customHeight="1" x14ac:dyDescent="0.25">
      <c r="C22" s="267" t="s">
        <v>152</v>
      </c>
      <c r="D22" s="267"/>
      <c r="E22" s="267"/>
      <c r="F22" s="267"/>
      <c r="G22" s="267"/>
      <c r="H22" s="267"/>
      <c r="I22" s="267"/>
      <c r="J22" s="267"/>
      <c r="K22" s="267"/>
      <c r="L22" s="267"/>
      <c r="M22" s="267"/>
      <c r="N22" s="267"/>
      <c r="O22" s="267"/>
    </row>
    <row r="23" spans="3:16" ht="14.45" customHeight="1" x14ac:dyDescent="0.25">
      <c r="C23" s="267"/>
      <c r="D23" s="267"/>
      <c r="E23" s="267"/>
      <c r="F23" s="267"/>
      <c r="G23" s="267"/>
      <c r="H23" s="267"/>
      <c r="I23" s="267"/>
      <c r="J23" s="267"/>
      <c r="K23" s="267"/>
      <c r="L23" s="267"/>
      <c r="M23" s="267"/>
      <c r="N23" s="267"/>
      <c r="O23" s="267"/>
      <c r="P23" s="107"/>
    </row>
    <row r="24" spans="3:16" x14ac:dyDescent="0.25">
      <c r="C24" s="107"/>
      <c r="D24" s="107"/>
      <c r="E24" s="107"/>
      <c r="F24" s="107"/>
      <c r="G24" s="107"/>
      <c r="H24" s="107"/>
      <c r="I24" s="107"/>
      <c r="J24" s="107"/>
      <c r="K24" s="107"/>
      <c r="L24" s="107"/>
      <c r="M24" s="107"/>
      <c r="N24" s="107"/>
      <c r="O24" s="107"/>
      <c r="P24" s="107"/>
    </row>
    <row r="34" spans="20:20" x14ac:dyDescent="0.25">
      <c r="T34" s="108"/>
    </row>
  </sheetData>
  <mergeCells count="2">
    <mergeCell ref="B10:B14"/>
    <mergeCell ref="C22:O23"/>
  </mergeCells>
  <pageMargins left="0.7" right="0.7" top="0.75" bottom="0.75" header="0.3" footer="0.3"/>
  <pageSetup paperSize="2058"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33"/>
  <sheetViews>
    <sheetView zoomScaleNormal="100" workbookViewId="0">
      <selection activeCell="L40" sqref="L40"/>
    </sheetView>
  </sheetViews>
  <sheetFormatPr defaultRowHeight="15" x14ac:dyDescent="0.25"/>
  <sheetData>
    <row r="33" spans="6:6" x14ac:dyDescent="0.25">
      <c r="F33" s="93" t="s">
        <v>308</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1:K34"/>
  <sheetViews>
    <sheetView topLeftCell="A10" zoomScale="145" zoomScaleNormal="145" workbookViewId="0">
      <selection activeCell="K30" sqref="K30"/>
    </sheetView>
  </sheetViews>
  <sheetFormatPr defaultRowHeight="15" x14ac:dyDescent="0.25"/>
  <sheetData>
    <row r="31" spans="3:11" ht="14.45" customHeight="1" x14ac:dyDescent="0.25">
      <c r="C31" s="268" t="s">
        <v>316</v>
      </c>
      <c r="D31" s="268"/>
      <c r="E31" s="268"/>
      <c r="F31" s="268"/>
      <c r="G31" s="268"/>
      <c r="H31" s="268"/>
      <c r="I31" s="94"/>
      <c r="J31" s="94"/>
      <c r="K31" s="94"/>
    </row>
    <row r="32" spans="3:11" x14ac:dyDescent="0.25">
      <c r="C32" s="268"/>
      <c r="D32" s="268"/>
      <c r="E32" s="268"/>
      <c r="F32" s="268"/>
      <c r="G32" s="268"/>
      <c r="H32" s="268"/>
      <c r="I32" s="94"/>
      <c r="J32" s="94"/>
      <c r="K32" s="94"/>
    </row>
    <row r="33" spans="3:8" x14ac:dyDescent="0.25">
      <c r="C33" s="268"/>
      <c r="D33" s="268"/>
      <c r="E33" s="268"/>
      <c r="F33" s="268"/>
      <c r="G33" s="268"/>
      <c r="H33" s="268"/>
    </row>
    <row r="34" spans="3:8" x14ac:dyDescent="0.25">
      <c r="C34" s="268"/>
      <c r="D34" s="268"/>
      <c r="E34" s="268"/>
      <c r="F34" s="268"/>
      <c r="G34" s="268"/>
      <c r="H34" s="268"/>
    </row>
  </sheetData>
  <mergeCells count="1">
    <mergeCell ref="C31:H34"/>
  </mergeCells>
  <pageMargins left="0.7" right="0.7" top="0.75" bottom="0.75" header="0.3" footer="0.3"/>
  <pageSetup paperSize="2058"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9:N45"/>
  <sheetViews>
    <sheetView tabSelected="1" zoomScale="85" zoomScaleNormal="85" workbookViewId="0">
      <selection activeCell="L45" sqref="L45"/>
    </sheetView>
  </sheetViews>
  <sheetFormatPr defaultColWidth="8.85546875" defaultRowHeight="12.75" x14ac:dyDescent="0.2"/>
  <cols>
    <col min="1" max="1" width="8.85546875" style="118"/>
    <col min="2" max="2" width="23.5703125" style="1" customWidth="1"/>
    <col min="3" max="3" width="20.7109375" style="6" customWidth="1"/>
    <col min="4" max="4" width="53.42578125" style="1" customWidth="1"/>
    <col min="5" max="7" width="8.85546875" style="1"/>
    <col min="8" max="8" width="8.85546875" style="1" customWidth="1"/>
    <col min="9" max="9" width="31.140625" style="1" customWidth="1"/>
    <col min="10" max="10" width="12.7109375" style="1" customWidth="1"/>
    <col min="11" max="12" width="8.85546875" style="1"/>
    <col min="13" max="13" width="31.5703125" style="1" customWidth="1"/>
    <col min="14" max="14" width="18.5703125" style="1" customWidth="1"/>
    <col min="15" max="16384" width="8.85546875" style="1"/>
  </cols>
  <sheetData>
    <row r="19" spans="9:14" x14ac:dyDescent="0.2">
      <c r="I19" s="118"/>
      <c r="N19" s="7"/>
    </row>
    <row r="20" spans="9:14" x14ac:dyDescent="0.2">
      <c r="L20" s="130" t="s">
        <v>209</v>
      </c>
      <c r="M20" s="1" t="s">
        <v>211</v>
      </c>
    </row>
    <row r="21" spans="9:14" x14ac:dyDescent="0.2">
      <c r="L21" s="130" t="s">
        <v>210</v>
      </c>
    </row>
    <row r="22" spans="9:14" ht="15" x14ac:dyDescent="0.25">
      <c r="L22"/>
      <c r="M22" s="127" t="s">
        <v>282</v>
      </c>
    </row>
    <row r="23" spans="9:14" x14ac:dyDescent="0.2">
      <c r="L23" s="99">
        <v>1</v>
      </c>
      <c r="M23" s="126" t="s">
        <v>256</v>
      </c>
    </row>
    <row r="24" spans="9:14" x14ac:dyDescent="0.2">
      <c r="L24" s="99">
        <v>2</v>
      </c>
      <c r="M24" s="126" t="s">
        <v>257</v>
      </c>
    </row>
    <row r="25" spans="9:14" x14ac:dyDescent="0.2">
      <c r="L25" s="99">
        <v>3</v>
      </c>
      <c r="M25" s="1" t="s">
        <v>292</v>
      </c>
    </row>
    <row r="26" spans="9:14" x14ac:dyDescent="0.2">
      <c r="L26" s="99">
        <v>4</v>
      </c>
      <c r="M26" s="1" t="s">
        <v>293</v>
      </c>
    </row>
    <row r="27" spans="9:14" x14ac:dyDescent="0.2">
      <c r="L27" s="99">
        <v>5</v>
      </c>
      <c r="M27" s="126" t="s">
        <v>220</v>
      </c>
    </row>
    <row r="28" spans="9:14" x14ac:dyDescent="0.2">
      <c r="L28" s="99">
        <v>6</v>
      </c>
      <c r="M28" s="126" t="s">
        <v>222</v>
      </c>
    </row>
    <row r="29" spans="9:14" x14ac:dyDescent="0.2">
      <c r="L29" s="99">
        <v>7</v>
      </c>
      <c r="M29" s="126" t="s">
        <v>226</v>
      </c>
    </row>
    <row r="30" spans="9:14" x14ac:dyDescent="0.2">
      <c r="L30" s="99">
        <v>8</v>
      </c>
      <c r="M30" s="126" t="s">
        <v>183</v>
      </c>
    </row>
    <row r="31" spans="9:14" x14ac:dyDescent="0.2">
      <c r="L31" s="99"/>
      <c r="M31" s="127" t="s">
        <v>178</v>
      </c>
    </row>
    <row r="32" spans="9:14" x14ac:dyDescent="0.2">
      <c r="L32" s="99">
        <v>9</v>
      </c>
      <c r="M32" s="79" t="s">
        <v>255</v>
      </c>
    </row>
    <row r="33" spans="1:13" x14ac:dyDescent="0.2">
      <c r="L33" s="99">
        <v>10</v>
      </c>
      <c r="M33" s="126" t="s">
        <v>169</v>
      </c>
    </row>
    <row r="34" spans="1:13" ht="15" x14ac:dyDescent="0.25">
      <c r="L34"/>
      <c r="M34" s="127" t="s">
        <v>258</v>
      </c>
    </row>
    <row r="35" spans="1:13" ht="15.75" x14ac:dyDescent="0.2">
      <c r="L35" s="99">
        <v>11</v>
      </c>
      <c r="M35" s="122" t="s">
        <v>170</v>
      </c>
    </row>
    <row r="36" spans="1:13" x14ac:dyDescent="0.2">
      <c r="L36" s="99">
        <v>12</v>
      </c>
      <c r="M36" s="122" t="s">
        <v>289</v>
      </c>
    </row>
    <row r="37" spans="1:13" x14ac:dyDescent="0.2">
      <c r="L37" s="99">
        <v>13</v>
      </c>
      <c r="M37" s="123" t="s">
        <v>174</v>
      </c>
    </row>
    <row r="38" spans="1:13" ht="15" x14ac:dyDescent="0.25">
      <c r="A38" s="96" t="s">
        <v>294</v>
      </c>
      <c r="B38" s="96"/>
      <c r="C38" s="222"/>
      <c r="D38" s="96"/>
      <c r="E38" s="96"/>
      <c r="F38" s="96"/>
      <c r="G38" s="96"/>
      <c r="L38"/>
      <c r="M38" s="127" t="s">
        <v>259</v>
      </c>
    </row>
    <row r="39" spans="1:13" ht="15.75" x14ac:dyDescent="0.2">
      <c r="B39" s="96"/>
      <c r="C39" s="222"/>
      <c r="D39" s="96"/>
      <c r="E39" s="96"/>
      <c r="F39" s="96"/>
      <c r="G39" s="96"/>
      <c r="L39" s="99">
        <v>14</v>
      </c>
      <c r="M39" s="126" t="s">
        <v>179</v>
      </c>
    </row>
    <row r="40" spans="1:13" x14ac:dyDescent="0.2">
      <c r="B40" s="96"/>
      <c r="C40" s="222"/>
      <c r="D40" s="96"/>
      <c r="E40" s="96"/>
      <c r="F40" s="96"/>
      <c r="G40" s="96"/>
      <c r="L40" s="99">
        <v>15</v>
      </c>
      <c r="M40" s="126" t="s">
        <v>166</v>
      </c>
    </row>
    <row r="41" spans="1:13" x14ac:dyDescent="0.2">
      <c r="L41" s="99">
        <v>16</v>
      </c>
      <c r="M41" s="126" t="s">
        <v>281</v>
      </c>
    </row>
    <row r="42" spans="1:13" x14ac:dyDescent="0.2">
      <c r="L42" s="178">
        <v>17</v>
      </c>
      <c r="M42" s="132" t="s">
        <v>187</v>
      </c>
    </row>
    <row r="45" spans="1:13" x14ac:dyDescent="0.2">
      <c r="L45" s="1" t="s">
        <v>309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Table S1</vt:lpstr>
      <vt:lpstr>Table S2</vt:lpstr>
      <vt:lpstr>Table S3</vt:lpstr>
      <vt:lpstr>Table S4</vt:lpstr>
      <vt:lpstr>Table S5</vt:lpstr>
      <vt:lpstr>Table S6</vt:lpstr>
      <vt:lpstr>Table S7</vt:lpstr>
      <vt:lpstr>Table S8</vt:lpstr>
      <vt:lpstr>Table S9</vt:lpstr>
      <vt:lpstr>Fig S1</vt:lpstr>
      <vt:lpstr>Fig S2</vt:lpstr>
      <vt:lpstr>Fig S3</vt:lpstr>
      <vt:lpstr>Fig S4</vt:lpstr>
      <vt:lpstr>'Table S7'!OLE_LINK1</vt:lpstr>
    </vt:vector>
  </TitlesOfParts>
  <Company>University Western Australia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Khuchbaatar</dc:creator>
  <cp:lastModifiedBy>Khuchbaatar</cp:lastModifiedBy>
  <cp:lastPrinted>2021-03-27T05:07:16Z</cp:lastPrinted>
  <dcterms:created xsi:type="dcterms:W3CDTF">2021-01-09T03:12:25Z</dcterms:created>
  <dcterms:modified xsi:type="dcterms:W3CDTF">2022-03-21T03:24:16Z</dcterms:modified>
</cp:coreProperties>
</file>